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1_部内共有\01_部内共有\03_HP更新用データ格納\00_統計情報データ格納\18_R8年度\6_9月\04_特種用途車体の形状別保有車両数\"/>
    </mc:Choice>
  </mc:AlternateContent>
  <xr:revisionPtr revIDLastSave="0" documentId="13_ncr:1_{ECF3B19C-7D9E-4D92-9C85-F8790D87977E}" xr6:coauthVersionLast="47" xr6:coauthVersionMax="47" xr10:uidLastSave="{00000000-0000-0000-0000-000000000000}"/>
  <bookViews>
    <workbookView xWindow="0" yWindow="-16320" windowWidth="29040" windowHeight="15720" activeTab="4" xr2:uid="{9F12BD1D-9C37-4518-B55C-0D13860FFAB3}"/>
  </bookViews>
  <sheets>
    <sheet name="令和8年4月" sheetId="1" r:id="rId1"/>
    <sheet name="令和8年5月" sheetId="2" r:id="rId2"/>
    <sheet name="令和8年6月" sheetId="3" r:id="rId3"/>
    <sheet name="令和8年7月" sheetId="4" r:id="rId4"/>
    <sheet name="令和8年8月" sheetId="5" r:id="rId5"/>
  </sheets>
  <externalReferences>
    <externalReference r:id="rId6"/>
    <externalReference r:id="rId7"/>
  </externalReferences>
  <definedNames>
    <definedName name="a" localSheetId="0">[1]ﾕｰｻﾞー箇所別!#REF!</definedName>
    <definedName name="a" localSheetId="1">[1]ﾕｰｻﾞー箇所別!#REF!</definedName>
    <definedName name="a" localSheetId="2">[1]ﾕｰｻﾞー箇所別!#REF!</definedName>
    <definedName name="a" localSheetId="3">[1]ﾕｰｻﾞー箇所別!#REF!</definedName>
    <definedName name="a" localSheetId="4">[1]ﾕｰｻﾞー箇所別!#REF!</definedName>
    <definedName name="a">[1]ﾕｰｻﾞー箇所別!#REF!</definedName>
    <definedName name="autoexec" localSheetId="0">#REF!</definedName>
    <definedName name="autoexec" localSheetId="1">#REF!</definedName>
    <definedName name="autoexec" localSheetId="2">#REF!</definedName>
    <definedName name="autoexec" localSheetId="3">#REF!</definedName>
    <definedName name="autoexec" localSheetId="4">#REF!</definedName>
    <definedName name="autoexec">#REF!</definedName>
    <definedName name="BusMemo0001" localSheetId="0">#REF!</definedName>
    <definedName name="BusMemo0001" localSheetId="1">#REF!</definedName>
    <definedName name="BusMemo0001" localSheetId="2">#REF!</definedName>
    <definedName name="BusMemo0001" localSheetId="3">#REF!</definedName>
    <definedName name="BusMemo0001" localSheetId="4">#REF!</definedName>
    <definedName name="BusMemo0001">#REF!</definedName>
    <definedName name="BusMemo0002" localSheetId="0">#REF!</definedName>
    <definedName name="BusMemo0002" localSheetId="1">#REF!</definedName>
    <definedName name="BusMemo0002" localSheetId="2">#REF!</definedName>
    <definedName name="BusMemo0002" localSheetId="3">#REF!</definedName>
    <definedName name="BusMemo0002" localSheetId="4">#REF!</definedName>
    <definedName name="BusMemo0002">#REF!</definedName>
    <definedName name="BusMemo0003" localSheetId="0">#REF!</definedName>
    <definedName name="BusMemo0003" localSheetId="1">#REF!</definedName>
    <definedName name="BusMemo0003" localSheetId="2">#REF!</definedName>
    <definedName name="BusMemo0003" localSheetId="3">#REF!</definedName>
    <definedName name="BusMemo0003" localSheetId="4">#REF!</definedName>
    <definedName name="BusMemo0003">#REF!</definedName>
    <definedName name="BusMemo0004" localSheetId="0">#REF!</definedName>
    <definedName name="BusMemo0004" localSheetId="1">#REF!</definedName>
    <definedName name="BusMemo0004" localSheetId="2">#REF!</definedName>
    <definedName name="BusMemo0004" localSheetId="3">#REF!</definedName>
    <definedName name="BusMemo0004" localSheetId="4">#REF!</definedName>
    <definedName name="BusMemo0004">#REF!</definedName>
    <definedName name="BusMemo0011" localSheetId="0">#REF!</definedName>
    <definedName name="BusMemo0011" localSheetId="1">#REF!</definedName>
    <definedName name="BusMemo0011" localSheetId="2">#REF!</definedName>
    <definedName name="BusMemo0011" localSheetId="3">#REF!</definedName>
    <definedName name="BusMemo0011" localSheetId="4">#REF!</definedName>
    <definedName name="BusMemo0011">#REF!</definedName>
    <definedName name="DATA" localSheetId="0">#REF!</definedName>
    <definedName name="DATA" localSheetId="1">#REF!</definedName>
    <definedName name="DATA" localSheetId="2">#REF!</definedName>
    <definedName name="DATA" localSheetId="3">#REF!</definedName>
    <definedName name="DATA" localSheetId="4">#REF!</definedName>
    <definedName name="DATA">#REF!</definedName>
    <definedName name="ｄｄ" localSheetId="0">#REF!</definedName>
    <definedName name="ｄｄ" localSheetId="1">#REF!</definedName>
    <definedName name="ｄｄ" localSheetId="2">#REF!</definedName>
    <definedName name="ｄｄ" localSheetId="3">#REF!</definedName>
    <definedName name="ｄｄ" localSheetId="4">#REF!</definedName>
    <definedName name="ｄｄ">#REF!</definedName>
    <definedName name="ｄｓｄ" localSheetId="0">#REF!</definedName>
    <definedName name="ｄｓｄ" localSheetId="1">#REF!</definedName>
    <definedName name="ｄｓｄ" localSheetId="2">#REF!</definedName>
    <definedName name="ｄｓｄ" localSheetId="3">#REF!</definedName>
    <definedName name="ｄｓｄ" localSheetId="4">#REF!</definedName>
    <definedName name="ｄｓｄ">#REF!</definedName>
    <definedName name="PA.1" localSheetId="0">#REF!</definedName>
    <definedName name="PA.1" localSheetId="1">#REF!</definedName>
    <definedName name="PA.1" localSheetId="2">#REF!</definedName>
    <definedName name="PA.1" localSheetId="3">#REF!</definedName>
    <definedName name="PA.1" localSheetId="4">#REF!</definedName>
    <definedName name="PA.1">#REF!</definedName>
    <definedName name="PA.2" localSheetId="0">#REF!</definedName>
    <definedName name="PA.2" localSheetId="1">#REF!</definedName>
    <definedName name="PA.2" localSheetId="2">#REF!</definedName>
    <definedName name="PA.2" localSheetId="3">#REF!</definedName>
    <definedName name="PA.2" localSheetId="4">#REF!</definedName>
    <definedName name="PA.2">#REF!</definedName>
    <definedName name="PA.3" localSheetId="0">#REF!</definedName>
    <definedName name="PA.3" localSheetId="1">#REF!</definedName>
    <definedName name="PA.3" localSheetId="2">#REF!</definedName>
    <definedName name="PA.3" localSheetId="3">#REF!</definedName>
    <definedName name="PA.3" localSheetId="4">#REF!</definedName>
    <definedName name="PA.3">#REF!</definedName>
    <definedName name="_xlnm.Print_Titles" localSheetId="0">令和8年4月!$A:$D</definedName>
    <definedName name="_xlnm.Print_Titles" localSheetId="1">令和8年5月!$A:$D</definedName>
    <definedName name="_xlnm.Print_Titles" localSheetId="2">令和8年6月!$A:$D</definedName>
    <definedName name="_xlnm.Print_Titles" localSheetId="3">令和8年7月!$A:$D</definedName>
    <definedName name="_xlnm.Print_Titles" localSheetId="4">令和8年8月!$A:$D</definedName>
    <definedName name="RECORD" localSheetId="0">#REF!</definedName>
    <definedName name="RECORD" localSheetId="1">#REF!</definedName>
    <definedName name="RECORD" localSheetId="2">#REF!</definedName>
    <definedName name="RECORD" localSheetId="3">#REF!</definedName>
    <definedName name="RECORD" localSheetId="4">#REF!</definedName>
    <definedName name="RECORD">#REF!</definedName>
    <definedName name="ｓｓｓ" localSheetId="0">#REF!</definedName>
    <definedName name="ｓｓｓ" localSheetId="1">#REF!</definedName>
    <definedName name="ｓｓｓ" localSheetId="2">#REF!</definedName>
    <definedName name="ｓｓｓ" localSheetId="3">#REF!</definedName>
    <definedName name="ｓｓｓ" localSheetId="4">#REF!</definedName>
    <definedName name="ｓｓｓ">#REF!</definedName>
    <definedName name="あ" localSheetId="0">#REF!</definedName>
    <definedName name="あ" localSheetId="1">#REF!</definedName>
    <definedName name="あ" localSheetId="2">#REF!</definedName>
    <definedName name="あ" localSheetId="3">#REF!</definedName>
    <definedName name="あ" localSheetId="4">#REF!</definedName>
    <definedName name="あ">#REF!</definedName>
    <definedName name="ああ" localSheetId="0">#REF!</definedName>
    <definedName name="ああ" localSheetId="1">#REF!</definedName>
    <definedName name="ああ" localSheetId="2">#REF!</definedName>
    <definedName name="ああ" localSheetId="3">#REF!</definedName>
    <definedName name="ああ" localSheetId="4">#REF!</definedName>
    <definedName name="ああ">#REF!</definedName>
    <definedName name="カテゴリ一覧">[2]カテゴリ!$M$6:$M$16</definedName>
    <definedName name="スタ_ト" localSheetId="0">#REF!</definedName>
    <definedName name="スタ_ト" localSheetId="1">#REF!</definedName>
    <definedName name="スタ_ト" localSheetId="2">#REF!</definedName>
    <definedName name="スタ_ト" localSheetId="3">#REF!</definedName>
    <definedName name="スタ_ト" localSheetId="4">#REF!</definedName>
    <definedName name="スタ_ト">#REF!</definedName>
    <definedName name="ドライブ" localSheetId="0">#REF!</definedName>
    <definedName name="ドライブ" localSheetId="1">#REF!</definedName>
    <definedName name="ドライブ" localSheetId="2">#REF!</definedName>
    <definedName name="ドライブ" localSheetId="3">#REF!</definedName>
    <definedName name="ドライブ" localSheetId="4">#REF!</definedName>
    <definedName name="ドライブ">#REF!</definedName>
    <definedName name="フアイル" localSheetId="0">#REF!</definedName>
    <definedName name="フアイル" localSheetId="1">#REF!</definedName>
    <definedName name="フアイル" localSheetId="2">#REF!</definedName>
    <definedName name="フアイル" localSheetId="3">#REF!</definedName>
    <definedName name="フアイル" localSheetId="4">#REF!</definedName>
    <definedName name="フアイル">#REF!</definedName>
    <definedName name="フォーム共通定義_「画面ＩＤ」入力セルの位置_行" localSheetId="0">#REF!</definedName>
    <definedName name="フォーム共通定義_「画面ＩＤ」入力セルの位置_行" localSheetId="1">#REF!</definedName>
    <definedName name="フォーム共通定義_「画面ＩＤ」入力セルの位置_行" localSheetId="2">#REF!</definedName>
    <definedName name="フォーム共通定義_「画面ＩＤ」入力セルの位置_行" localSheetId="3">#REF!</definedName>
    <definedName name="フォーム共通定義_「画面ＩＤ」入力セルの位置_行" localSheetId="4">#REF!</definedName>
    <definedName name="フォーム共通定義_「画面ＩＤ」入力セルの位置_行">#REF!</definedName>
    <definedName name="フォーム共通定義_「画面ＩＤ」入力セルの位置_列" localSheetId="0">#REF!</definedName>
    <definedName name="フォーム共通定義_「画面ＩＤ」入力セルの位置_列" localSheetId="1">#REF!</definedName>
    <definedName name="フォーム共通定義_「画面ＩＤ」入力セルの位置_列" localSheetId="2">#REF!</definedName>
    <definedName name="フォーム共通定義_「画面ＩＤ」入力セルの位置_列" localSheetId="3">#REF!</definedName>
    <definedName name="フォーム共通定義_「画面ＩＤ」入力セルの位置_列" localSheetId="4">#REF!</definedName>
    <definedName name="フォーム共通定義_「画面ＩＤ」入力セルの位置_列">#REF!</definedName>
    <definedName name="メニュ" localSheetId="0">#REF!</definedName>
    <definedName name="メニュ" localSheetId="1">#REF!</definedName>
    <definedName name="メニュ" localSheetId="2">#REF!</definedName>
    <definedName name="メニュ" localSheetId="3">#REF!</definedName>
    <definedName name="メニュ" localSheetId="4">#REF!</definedName>
    <definedName name="メニュ">#REF!</definedName>
    <definedName name="愛知" localSheetId="0">#REF!</definedName>
    <definedName name="愛知" localSheetId="1">#REF!</definedName>
    <definedName name="愛知" localSheetId="2">#REF!</definedName>
    <definedName name="愛知" localSheetId="3">#REF!</definedName>
    <definedName name="愛知" localSheetId="4">#REF!</definedName>
    <definedName name="愛知">#REF!</definedName>
    <definedName name="愛知管内計" localSheetId="0">#REF!</definedName>
    <definedName name="愛知管内計" localSheetId="1">#REF!</definedName>
    <definedName name="愛知管内計" localSheetId="2">#REF!</definedName>
    <definedName name="愛知管内計" localSheetId="3">#REF!</definedName>
    <definedName name="愛知管内計" localSheetId="4">#REF!</definedName>
    <definedName name="愛知管内計">#REF!</definedName>
    <definedName name="印刷" localSheetId="0">#REF!</definedName>
    <definedName name="印刷" localSheetId="1">#REF!</definedName>
    <definedName name="印刷" localSheetId="2">#REF!</definedName>
    <definedName name="印刷" localSheetId="3">#REF!</definedName>
    <definedName name="印刷" localSheetId="4">#REF!</definedName>
    <definedName name="印刷">#REF!</definedName>
    <definedName name="沖縄" localSheetId="0">#REF!</definedName>
    <definedName name="沖縄" localSheetId="1">#REF!</definedName>
    <definedName name="沖縄" localSheetId="2">#REF!</definedName>
    <definedName name="沖縄" localSheetId="3">#REF!</definedName>
    <definedName name="沖縄" localSheetId="4">#REF!</definedName>
    <definedName name="沖縄">#REF!</definedName>
    <definedName name="沖縄管内計" localSheetId="0">#REF!</definedName>
    <definedName name="沖縄管内計" localSheetId="1">#REF!</definedName>
    <definedName name="沖縄管内計" localSheetId="2">#REF!</definedName>
    <definedName name="沖縄管内計" localSheetId="3">#REF!</definedName>
    <definedName name="沖縄管内計" localSheetId="4">#REF!</definedName>
    <definedName name="沖縄管内計">#REF!</definedName>
    <definedName name="画面イベント定義_「画面ＩＤ」入力セルの位置_行" localSheetId="0">#REF!</definedName>
    <definedName name="画面イベント定義_「画面ＩＤ」入力セルの位置_行" localSheetId="1">#REF!</definedName>
    <definedName name="画面イベント定義_「画面ＩＤ」入力セルの位置_行" localSheetId="2">#REF!</definedName>
    <definedName name="画面イベント定義_「画面ＩＤ」入力セルの位置_行" localSheetId="3">#REF!</definedName>
    <definedName name="画面イベント定義_「画面ＩＤ」入力セルの位置_行" localSheetId="4">#REF!</definedName>
    <definedName name="画面イベント定義_「画面ＩＤ」入力セルの位置_行">#REF!</definedName>
    <definedName name="画面イベント定義_「画面ＩＤ」入力セルの位置_列" localSheetId="0">#REF!</definedName>
    <definedName name="画面イベント定義_「画面ＩＤ」入力セルの位置_列" localSheetId="1">#REF!</definedName>
    <definedName name="画面イベント定義_「画面ＩＤ」入力セルの位置_列" localSheetId="2">#REF!</definedName>
    <definedName name="画面イベント定義_「画面ＩＤ」入力セルの位置_列" localSheetId="3">#REF!</definedName>
    <definedName name="画面イベント定義_「画面ＩＤ」入力セルの位置_列" localSheetId="4">#REF!</definedName>
    <definedName name="画面イベント定義_「画面ＩＤ」入力セルの位置_列">#REF!</definedName>
    <definedName name="記載事項変更.H" localSheetId="0">#REF!</definedName>
    <definedName name="記載事項変更.H" localSheetId="1">#REF!</definedName>
    <definedName name="記載事項変更.H" localSheetId="2">#REF!</definedName>
    <definedName name="記載事項変更.H" localSheetId="3">#REF!</definedName>
    <definedName name="記載事項変更.H" localSheetId="4">#REF!</definedName>
    <definedName name="記載事項変更.H">#REF!</definedName>
    <definedName name="記載事項変更.S" localSheetId="0">#REF!</definedName>
    <definedName name="記載事項変更.S" localSheetId="1">#REF!</definedName>
    <definedName name="記載事項変更.S" localSheetId="2">#REF!</definedName>
    <definedName name="記載事項変更.S" localSheetId="3">#REF!</definedName>
    <definedName name="記載事項変更.S" localSheetId="4">#REF!</definedName>
    <definedName name="記載事項変更.S">#REF!</definedName>
    <definedName name="宮城" localSheetId="0">#REF!</definedName>
    <definedName name="宮城" localSheetId="1">#REF!</definedName>
    <definedName name="宮城" localSheetId="2">#REF!</definedName>
    <definedName name="宮城" localSheetId="3">#REF!</definedName>
    <definedName name="宮城" localSheetId="4">#REF!</definedName>
    <definedName name="宮城">#REF!</definedName>
    <definedName name="宮城管内計" localSheetId="0">#REF!</definedName>
    <definedName name="宮城管内計" localSheetId="1">#REF!</definedName>
    <definedName name="宮城管内計" localSheetId="2">#REF!</definedName>
    <definedName name="宮城管内計" localSheetId="3">#REF!</definedName>
    <definedName name="宮城管内計" localSheetId="4">#REF!</definedName>
    <definedName name="宮城管内計">#REF!</definedName>
    <definedName name="継続一般.H" localSheetId="0">#REF!</definedName>
    <definedName name="継続一般.H" localSheetId="1">#REF!</definedName>
    <definedName name="継続一般.H" localSheetId="2">#REF!</definedName>
    <definedName name="継続一般.H" localSheetId="3">#REF!</definedName>
    <definedName name="継続一般.H" localSheetId="4">#REF!</definedName>
    <definedName name="継続一般.H">#REF!</definedName>
    <definedName name="継続一般.S" localSheetId="0">#REF!</definedName>
    <definedName name="継続一般.S" localSheetId="1">#REF!</definedName>
    <definedName name="継続一般.S" localSheetId="2">#REF!</definedName>
    <definedName name="継続一般.S" localSheetId="3">#REF!</definedName>
    <definedName name="継続一般.S" localSheetId="4">#REF!</definedName>
    <definedName name="継続一般.S">#REF!</definedName>
    <definedName name="継続一般.再" localSheetId="0">#REF!</definedName>
    <definedName name="継続一般.再" localSheetId="1">#REF!</definedName>
    <definedName name="継続一般.再" localSheetId="2">#REF!</definedName>
    <definedName name="継続一般.再" localSheetId="3">#REF!</definedName>
    <definedName name="継続一般.再" localSheetId="4">#REF!</definedName>
    <definedName name="継続一般.再">#REF!</definedName>
    <definedName name="継続一般.無" localSheetId="0">#REF!</definedName>
    <definedName name="継続一般.無" localSheetId="1">#REF!</definedName>
    <definedName name="継続一般.無" localSheetId="2">#REF!</definedName>
    <definedName name="継続一般.無" localSheetId="3">#REF!</definedName>
    <definedName name="継続一般.無" localSheetId="4">#REF!</definedName>
    <definedName name="継続一般.無">#REF!</definedName>
    <definedName name="継続指定.H" localSheetId="0">#REF!</definedName>
    <definedName name="継続指定.H" localSheetId="1">#REF!</definedName>
    <definedName name="継続指定.H" localSheetId="2">#REF!</definedName>
    <definedName name="継続指定.H" localSheetId="3">#REF!</definedName>
    <definedName name="継続指定.H" localSheetId="4">#REF!</definedName>
    <definedName name="継続指定.H">#REF!</definedName>
    <definedName name="継続指定.S" localSheetId="0">#REF!</definedName>
    <definedName name="継続指定.S" localSheetId="1">#REF!</definedName>
    <definedName name="継続指定.S" localSheetId="2">#REF!</definedName>
    <definedName name="継続指定.S" localSheetId="3">#REF!</definedName>
    <definedName name="継続指定.S" localSheetId="4">#REF!</definedName>
    <definedName name="継続指定.S">#REF!</definedName>
    <definedName name="継続指定.無" localSheetId="0">#REF!</definedName>
    <definedName name="継続指定.無" localSheetId="1">#REF!</definedName>
    <definedName name="継続指定.無" localSheetId="2">#REF!</definedName>
    <definedName name="継続指定.無" localSheetId="3">#REF!</definedName>
    <definedName name="継続指定.無" localSheetId="4">#REF!</definedName>
    <definedName name="継続指定.無">#REF!</definedName>
    <definedName name="月" localSheetId="0">#REF!</definedName>
    <definedName name="月" localSheetId="1">#REF!</definedName>
    <definedName name="月" localSheetId="2">#REF!</definedName>
    <definedName name="月" localSheetId="3">#REF!</definedName>
    <definedName name="月" localSheetId="4">#REF!</definedName>
    <definedName name="月">#REF!</definedName>
    <definedName name="月範囲" localSheetId="0">#REF!</definedName>
    <definedName name="月範囲" localSheetId="1">#REF!</definedName>
    <definedName name="月範囲" localSheetId="2">#REF!</definedName>
    <definedName name="月範囲" localSheetId="3">#REF!</definedName>
    <definedName name="月範囲" localSheetId="4">#REF!</definedName>
    <definedName name="月範囲">#REF!</definedName>
    <definedName name="検査証再交付" localSheetId="0">#REF!</definedName>
    <definedName name="検査証再交付" localSheetId="1">#REF!</definedName>
    <definedName name="検査証再交付" localSheetId="2">#REF!</definedName>
    <definedName name="検査証再交付" localSheetId="3">#REF!</definedName>
    <definedName name="検査証再交付" localSheetId="4">#REF!</definedName>
    <definedName name="検査証再交付">#REF!</definedName>
    <definedName name="検査証再交付.再" localSheetId="0">#REF!</definedName>
    <definedName name="検査証再交付.再" localSheetId="1">#REF!</definedName>
    <definedName name="検査証再交付.再" localSheetId="2">#REF!</definedName>
    <definedName name="検査証再交付.再" localSheetId="3">#REF!</definedName>
    <definedName name="検査証再交付.再" localSheetId="4">#REF!</definedName>
    <definedName name="検査証再交付.再">#REF!</definedName>
    <definedName name="検査証返納" localSheetId="0">#REF!</definedName>
    <definedName name="検査証返納" localSheetId="1">#REF!</definedName>
    <definedName name="検査証返納" localSheetId="2">#REF!</definedName>
    <definedName name="検査証返納" localSheetId="3">#REF!</definedName>
    <definedName name="検査証返納" localSheetId="4">#REF!</definedName>
    <definedName name="検査証返納">#REF!</definedName>
    <definedName name="検査標章再交付" localSheetId="0">#REF!</definedName>
    <definedName name="検査標章再交付" localSheetId="1">#REF!</definedName>
    <definedName name="検査標章再交付" localSheetId="2">#REF!</definedName>
    <definedName name="検査標章再交付" localSheetId="3">#REF!</definedName>
    <definedName name="検査標章再交付" localSheetId="4">#REF!</definedName>
    <definedName name="検査標章再交付">#REF!</definedName>
    <definedName name="検査標章再交付.無" localSheetId="0">#REF!</definedName>
    <definedName name="検査標章再交付.無" localSheetId="1">#REF!</definedName>
    <definedName name="検査標章再交付.無" localSheetId="2">#REF!</definedName>
    <definedName name="検査標章再交付.無" localSheetId="3">#REF!</definedName>
    <definedName name="検査標章再交付.無" localSheetId="4">#REF!</definedName>
    <definedName name="検査標章再交付.無">#REF!</definedName>
    <definedName name="広島" localSheetId="0">#REF!</definedName>
    <definedName name="広島" localSheetId="1">#REF!</definedName>
    <definedName name="広島" localSheetId="2">#REF!</definedName>
    <definedName name="広島" localSheetId="3">#REF!</definedName>
    <definedName name="広島" localSheetId="4">#REF!</definedName>
    <definedName name="広島">#REF!</definedName>
    <definedName name="広島管内計" localSheetId="0">#REF!</definedName>
    <definedName name="広島管内計" localSheetId="1">#REF!</definedName>
    <definedName name="広島管内計" localSheetId="2">#REF!</definedName>
    <definedName name="広島管内計" localSheetId="3">#REF!</definedName>
    <definedName name="広島管内計" localSheetId="4">#REF!</definedName>
    <definedName name="広島管内計">#REF!</definedName>
    <definedName name="構造変更.H" localSheetId="0">#REF!</definedName>
    <definedName name="構造変更.H" localSheetId="1">#REF!</definedName>
    <definedName name="構造変更.H" localSheetId="2">#REF!</definedName>
    <definedName name="構造変更.H" localSheetId="3">#REF!</definedName>
    <definedName name="構造変更.H" localSheetId="4">#REF!</definedName>
    <definedName name="構造変更.H">#REF!</definedName>
    <definedName name="構造変更.S" localSheetId="0">#REF!</definedName>
    <definedName name="構造変更.S" localSheetId="1">#REF!</definedName>
    <definedName name="構造変更.S" localSheetId="2">#REF!</definedName>
    <definedName name="構造変更.S" localSheetId="3">#REF!</definedName>
    <definedName name="構造変更.S" localSheetId="4">#REF!</definedName>
    <definedName name="構造変更.S">#REF!</definedName>
    <definedName name="構造変更.再" localSheetId="0">#REF!</definedName>
    <definedName name="構造変更.再" localSheetId="1">#REF!</definedName>
    <definedName name="構造変更.再" localSheetId="2">#REF!</definedName>
    <definedName name="構造変更.再" localSheetId="3">#REF!</definedName>
    <definedName name="構造変更.再" localSheetId="4">#REF!</definedName>
    <definedName name="構造変更.再">#REF!</definedName>
    <definedName name="構造変更.無" localSheetId="0">#REF!</definedName>
    <definedName name="構造変更.無" localSheetId="1">#REF!</definedName>
    <definedName name="構造変更.無" localSheetId="2">#REF!</definedName>
    <definedName name="構造変更.無" localSheetId="3">#REF!</definedName>
    <definedName name="構造変更.無" localSheetId="4">#REF!</definedName>
    <definedName name="構造変更.無">#REF!</definedName>
    <definedName name="香川" localSheetId="0">#REF!</definedName>
    <definedName name="香川" localSheetId="1">#REF!</definedName>
    <definedName name="香川" localSheetId="2">#REF!</definedName>
    <definedName name="香川" localSheetId="3">#REF!</definedName>
    <definedName name="香川" localSheetId="4">#REF!</definedName>
    <definedName name="香川">#REF!</definedName>
    <definedName name="香川管内計" localSheetId="0">#REF!</definedName>
    <definedName name="香川管内計" localSheetId="1">#REF!</definedName>
    <definedName name="香川管内計" localSheetId="2">#REF!</definedName>
    <definedName name="香川管内計" localSheetId="3">#REF!</definedName>
    <definedName name="香川管内計" localSheetId="4">#REF!</definedName>
    <definedName name="香川管内計">#REF!</definedName>
    <definedName name="再_検_査.H" localSheetId="0">#REF!</definedName>
    <definedName name="再_検_査.H" localSheetId="1">#REF!</definedName>
    <definedName name="再_検_査.H" localSheetId="2">#REF!</definedName>
    <definedName name="再_検_査.H" localSheetId="3">#REF!</definedName>
    <definedName name="再_検_査.H" localSheetId="4">#REF!</definedName>
    <definedName name="再_検_査.H">#REF!</definedName>
    <definedName name="再検査.S" localSheetId="0">#REF!</definedName>
    <definedName name="再検査.S" localSheetId="1">#REF!</definedName>
    <definedName name="再検査.S" localSheetId="2">#REF!</definedName>
    <definedName name="再検査.S" localSheetId="3">#REF!</definedName>
    <definedName name="再検査.S" localSheetId="4">#REF!</definedName>
    <definedName name="再検査.S">#REF!</definedName>
    <definedName name="札幌" localSheetId="0">#REF!</definedName>
    <definedName name="札幌" localSheetId="1">#REF!</definedName>
    <definedName name="札幌" localSheetId="2">#REF!</definedName>
    <definedName name="札幌" localSheetId="3">#REF!</definedName>
    <definedName name="札幌" localSheetId="4">#REF!</definedName>
    <definedName name="札幌">#REF!</definedName>
    <definedName name="札幌管内計" localSheetId="0">#REF!</definedName>
    <definedName name="札幌管内計" localSheetId="1">#REF!</definedName>
    <definedName name="札幌管内計" localSheetId="2">#REF!</definedName>
    <definedName name="札幌管内計" localSheetId="3">#REF!</definedName>
    <definedName name="札幌管内計" localSheetId="4">#REF!</definedName>
    <definedName name="札幌管内計">#REF!</definedName>
    <definedName name="持込検査計.H" localSheetId="0">#REF!</definedName>
    <definedName name="持込検査計.H" localSheetId="1">#REF!</definedName>
    <definedName name="持込検査計.H" localSheetId="2">#REF!</definedName>
    <definedName name="持込検査計.H" localSheetId="3">#REF!</definedName>
    <definedName name="持込検査計.H" localSheetId="4">#REF!</definedName>
    <definedName name="持込検査計.H">#REF!</definedName>
    <definedName name="持込検査計.S" localSheetId="0">#REF!</definedName>
    <definedName name="持込検査計.S" localSheetId="1">#REF!</definedName>
    <definedName name="持込検査計.S" localSheetId="2">#REF!</definedName>
    <definedName name="持込検査計.S" localSheetId="3">#REF!</definedName>
    <definedName name="持込検査計.S" localSheetId="4">#REF!</definedName>
    <definedName name="持込検査計.S">#REF!</definedName>
    <definedName name="証明書交付" localSheetId="0">#REF!</definedName>
    <definedName name="証明書交付" localSheetId="1">#REF!</definedName>
    <definedName name="証明書交付" localSheetId="2">#REF!</definedName>
    <definedName name="証明書交付" localSheetId="3">#REF!</definedName>
    <definedName name="証明書交付" localSheetId="4">#REF!</definedName>
    <definedName name="証明書交付">#REF!</definedName>
    <definedName name="証明書交付.無" localSheetId="0">#REF!</definedName>
    <definedName name="証明書交付.無" localSheetId="1">#REF!</definedName>
    <definedName name="証明書交付.無" localSheetId="2">#REF!</definedName>
    <definedName name="証明書交付.無" localSheetId="3">#REF!</definedName>
    <definedName name="証明書交付.無" localSheetId="4">#REF!</definedName>
    <definedName name="証明書交付.無">#REF!</definedName>
    <definedName name="新潟" localSheetId="0">#REF!</definedName>
    <definedName name="新潟" localSheetId="1">#REF!</definedName>
    <definedName name="新潟" localSheetId="2">#REF!</definedName>
    <definedName name="新潟" localSheetId="3">#REF!</definedName>
    <definedName name="新潟" localSheetId="4">#REF!</definedName>
    <definedName name="新潟">#REF!</definedName>
    <definedName name="新潟管内計" localSheetId="0">#REF!</definedName>
    <definedName name="新潟管内計" localSheetId="1">#REF!</definedName>
    <definedName name="新潟管内計" localSheetId="2">#REF!</definedName>
    <definedName name="新潟管内計" localSheetId="3">#REF!</definedName>
    <definedName name="新潟管内計" localSheetId="4">#REF!</definedName>
    <definedName name="新潟管内計">#REF!</definedName>
    <definedName name="新規一般.H" localSheetId="0">#REF!</definedName>
    <definedName name="新規一般.H" localSheetId="1">#REF!</definedName>
    <definedName name="新規一般.H" localSheetId="2">#REF!</definedName>
    <definedName name="新規一般.H" localSheetId="3">#REF!</definedName>
    <definedName name="新規一般.H" localSheetId="4">#REF!</definedName>
    <definedName name="新規一般.H">#REF!</definedName>
    <definedName name="新規一般.S" localSheetId="0">#REF!</definedName>
    <definedName name="新規一般.S" localSheetId="1">#REF!</definedName>
    <definedName name="新規一般.S" localSheetId="2">#REF!</definedName>
    <definedName name="新規一般.S" localSheetId="3">#REF!</definedName>
    <definedName name="新規一般.S" localSheetId="4">#REF!</definedName>
    <definedName name="新規一般.S">#REF!</definedName>
    <definedName name="新規一般.再" localSheetId="0">#REF!</definedName>
    <definedName name="新規一般.再" localSheetId="1">#REF!</definedName>
    <definedName name="新規一般.再" localSheetId="2">#REF!</definedName>
    <definedName name="新規一般.再" localSheetId="3">#REF!</definedName>
    <definedName name="新規一般.再" localSheetId="4">#REF!</definedName>
    <definedName name="新規一般.再">#REF!</definedName>
    <definedName name="新規一般.無" localSheetId="0">#REF!</definedName>
    <definedName name="新規一般.無" localSheetId="1">#REF!</definedName>
    <definedName name="新規一般.無" localSheetId="2">#REF!</definedName>
    <definedName name="新規一般.無" localSheetId="3">#REF!</definedName>
    <definedName name="新規一般.無" localSheetId="4">#REF!</definedName>
    <definedName name="新規一般.無">#REF!</definedName>
    <definedName name="新規指定.H" localSheetId="0">#REF!</definedName>
    <definedName name="新規指定.H" localSheetId="1">#REF!</definedName>
    <definedName name="新規指定.H" localSheetId="2">#REF!</definedName>
    <definedName name="新規指定.H" localSheetId="3">#REF!</definedName>
    <definedName name="新規指定.H" localSheetId="4">#REF!</definedName>
    <definedName name="新規指定.H">#REF!</definedName>
    <definedName name="新規指定.S" localSheetId="0">#REF!</definedName>
    <definedName name="新規指定.S" localSheetId="1">#REF!</definedName>
    <definedName name="新規指定.S" localSheetId="2">#REF!</definedName>
    <definedName name="新規指定.S" localSheetId="3">#REF!</definedName>
    <definedName name="新規指定.S" localSheetId="4">#REF!</definedName>
    <definedName name="新規指定.S">#REF!</definedName>
    <definedName name="新規指定.無" localSheetId="0">#REF!</definedName>
    <definedName name="新規指定.無" localSheetId="1">#REF!</definedName>
    <definedName name="新規指定.無" localSheetId="2">#REF!</definedName>
    <definedName name="新規指定.無" localSheetId="3">#REF!</definedName>
    <definedName name="新規指定.無" localSheetId="4">#REF!</definedName>
    <definedName name="新規指定.無">#REF!</definedName>
    <definedName name="請負金額" localSheetId="0">#REF!</definedName>
    <definedName name="請負金額" localSheetId="1">#REF!</definedName>
    <definedName name="請負金額" localSheetId="2">#REF!</definedName>
    <definedName name="請負金額" localSheetId="3">#REF!</definedName>
    <definedName name="請負金額" localSheetId="4">#REF!</definedName>
    <definedName name="請負金額">#REF!</definedName>
    <definedName name="請負件数" localSheetId="0">#REF!</definedName>
    <definedName name="請負件数" localSheetId="1">#REF!</definedName>
    <definedName name="請負件数" localSheetId="2">#REF!</definedName>
    <definedName name="請負件数" localSheetId="3">#REF!</definedName>
    <definedName name="請負件数" localSheetId="4">#REF!</definedName>
    <definedName name="請負件数">#REF!</definedName>
    <definedName name="大阪" localSheetId="0">#REF!</definedName>
    <definedName name="大阪" localSheetId="1">#REF!</definedName>
    <definedName name="大阪" localSheetId="2">#REF!</definedName>
    <definedName name="大阪" localSheetId="3">#REF!</definedName>
    <definedName name="大阪" localSheetId="4">#REF!</definedName>
    <definedName name="大阪">#REF!</definedName>
    <definedName name="大阪管内計" localSheetId="0">#REF!</definedName>
    <definedName name="大阪管内計" localSheetId="1">#REF!</definedName>
    <definedName name="大阪管内計" localSheetId="2">#REF!</definedName>
    <definedName name="大阪管内計" localSheetId="3">#REF!</definedName>
    <definedName name="大阪管内計" localSheetId="4">#REF!</definedName>
    <definedName name="大阪管内計">#REF!</definedName>
    <definedName name="中_古.H" localSheetId="0">#REF!</definedName>
    <definedName name="中_古.H" localSheetId="1">#REF!</definedName>
    <definedName name="中_古.H" localSheetId="2">#REF!</definedName>
    <definedName name="中_古.H" localSheetId="3">#REF!</definedName>
    <definedName name="中_古.H" localSheetId="4">#REF!</definedName>
    <definedName name="中_古.H">#REF!</definedName>
    <definedName name="中_古.S" localSheetId="0">#REF!</definedName>
    <definedName name="中_古.S" localSheetId="1">#REF!</definedName>
    <definedName name="中_古.S" localSheetId="2">#REF!</definedName>
    <definedName name="中_古.S" localSheetId="3">#REF!</definedName>
    <definedName name="中_古.S" localSheetId="4">#REF!</definedName>
    <definedName name="中_古.S">#REF!</definedName>
    <definedName name="中_古.再" localSheetId="0">#REF!</definedName>
    <definedName name="中_古.再" localSheetId="1">#REF!</definedName>
    <definedName name="中_古.再" localSheetId="2">#REF!</definedName>
    <definedName name="中_古.再" localSheetId="3">#REF!</definedName>
    <definedName name="中_古.再" localSheetId="4">#REF!</definedName>
    <definedName name="中_古.再">#REF!</definedName>
    <definedName name="中_古.無" localSheetId="0">#REF!</definedName>
    <definedName name="中_古.無" localSheetId="1">#REF!</definedName>
    <definedName name="中_古.無" localSheetId="2">#REF!</definedName>
    <definedName name="中_古.無" localSheetId="3">#REF!</definedName>
    <definedName name="中_古.無" localSheetId="4">#REF!</definedName>
    <definedName name="中_古.無">#REF!</definedName>
    <definedName name="東京" localSheetId="0">#REF!</definedName>
    <definedName name="東京" localSheetId="1">#REF!</definedName>
    <definedName name="東京" localSheetId="2">#REF!</definedName>
    <definedName name="東京" localSheetId="3">#REF!</definedName>
    <definedName name="東京" localSheetId="4">#REF!</definedName>
    <definedName name="東京">#REF!</definedName>
    <definedName name="東京管内計" localSheetId="0">#REF!</definedName>
    <definedName name="東京管内計" localSheetId="1">#REF!</definedName>
    <definedName name="東京管内計" localSheetId="2">#REF!</definedName>
    <definedName name="東京管内計" localSheetId="3">#REF!</definedName>
    <definedName name="東京管内計" localSheetId="4">#REF!</definedName>
    <definedName name="東京管内計">#REF!</definedName>
    <definedName name="福岡" localSheetId="0">#REF!</definedName>
    <definedName name="福岡" localSheetId="1">#REF!</definedName>
    <definedName name="福岡" localSheetId="2">#REF!</definedName>
    <definedName name="福岡" localSheetId="3">#REF!</definedName>
    <definedName name="福岡" localSheetId="4">#REF!</definedName>
    <definedName name="福岡">#REF!</definedName>
    <definedName name="福岡管内計" localSheetId="0">#REF!</definedName>
    <definedName name="福岡管内計" localSheetId="1">#REF!</definedName>
    <definedName name="福岡管内計" localSheetId="2">#REF!</definedName>
    <definedName name="福岡管内計" localSheetId="3">#REF!</definedName>
    <definedName name="福岡管内計" localSheetId="4">#REF!</definedName>
    <definedName name="福岡管内計">#REF!</definedName>
    <definedName name="分解整備.H" localSheetId="0">#REF!</definedName>
    <definedName name="分解整備.H" localSheetId="1">#REF!</definedName>
    <definedName name="分解整備.H" localSheetId="2">#REF!</definedName>
    <definedName name="分解整備.H" localSheetId="3">#REF!</definedName>
    <definedName name="分解整備.H" localSheetId="4">#REF!</definedName>
    <definedName name="分解整備.H">#REF!</definedName>
    <definedName name="分解整備.S" localSheetId="0">#REF!</definedName>
    <definedName name="分解整備.S" localSheetId="1">#REF!</definedName>
    <definedName name="分解整備.S" localSheetId="2">#REF!</definedName>
    <definedName name="分解整備.S" localSheetId="3">#REF!</definedName>
    <definedName name="分解整備.S" localSheetId="4">#REF!</definedName>
    <definedName name="分解整備.S">#REF!</definedName>
    <definedName name="分解整備.再" localSheetId="0">#REF!</definedName>
    <definedName name="分解整備.再" localSheetId="1">#REF!</definedName>
    <definedName name="分解整備.再" localSheetId="2">#REF!</definedName>
    <definedName name="分解整備.再" localSheetId="3">#REF!</definedName>
    <definedName name="分解整備.再" localSheetId="4">#REF!</definedName>
    <definedName name="分解整備.再">#REF!</definedName>
    <definedName name="分解整備.無" localSheetId="0">#REF!</definedName>
    <definedName name="分解整備.無" localSheetId="1">#REF!</definedName>
    <definedName name="分解整備.無" localSheetId="2">#REF!</definedName>
    <definedName name="分解整備.無" localSheetId="3">#REF!</definedName>
    <definedName name="分解整備.無" localSheetId="4">#REF!</definedName>
    <definedName name="分解整備.無">#REF!</definedName>
    <definedName name="返納証明再交付.無" localSheetId="0">#REF!</definedName>
    <definedName name="返納証明再交付.無" localSheetId="1">#REF!</definedName>
    <definedName name="返納証明再交付.無" localSheetId="2">#REF!</definedName>
    <definedName name="返納証明再交付.無" localSheetId="3">#REF!</definedName>
    <definedName name="返納証明再交付.無" localSheetId="4">#REF!</definedName>
    <definedName name="返納証明再交付.無">#REF!</definedName>
    <definedName name="予備検交付" localSheetId="0">#REF!</definedName>
    <definedName name="予備検交付" localSheetId="1">#REF!</definedName>
    <definedName name="予備検交付" localSheetId="2">#REF!</definedName>
    <definedName name="予備検交付" localSheetId="3">#REF!</definedName>
    <definedName name="予備検交付" localSheetId="4">#REF!</definedName>
    <definedName name="予備検交付">#REF!</definedName>
    <definedName name="予備検査.H" localSheetId="0">#REF!</definedName>
    <definedName name="予備検査.H" localSheetId="1">#REF!</definedName>
    <definedName name="予備検査.H" localSheetId="2">#REF!</definedName>
    <definedName name="予備検査.H" localSheetId="3">#REF!</definedName>
    <definedName name="予備検査.H" localSheetId="4">#REF!</definedName>
    <definedName name="予備検査.H">#REF!</definedName>
    <definedName name="予備検査.S" localSheetId="0">#REF!</definedName>
    <definedName name="予備検査.S" localSheetId="1">#REF!</definedName>
    <definedName name="予備検査.S" localSheetId="2">#REF!</definedName>
    <definedName name="予備検査.S" localSheetId="3">#REF!</definedName>
    <definedName name="予備検査.S" localSheetId="4">#REF!</definedName>
    <definedName name="予備検査.S">#REF!</definedName>
    <definedName name="予備検査.再" localSheetId="0">#REF!</definedName>
    <definedName name="予備検査.再" localSheetId="1">#REF!</definedName>
    <definedName name="予備検査.再" localSheetId="2">#REF!</definedName>
    <definedName name="予備検査.再" localSheetId="3">#REF!</definedName>
    <definedName name="予備検査.再" localSheetId="4">#REF!</definedName>
    <definedName name="予備検査.再">#REF!</definedName>
    <definedName name="予備検査.無" localSheetId="0">#REF!</definedName>
    <definedName name="予備検査.無" localSheetId="1">#REF!</definedName>
    <definedName name="予備検査.無" localSheetId="2">#REF!</definedName>
    <definedName name="予備検査.無" localSheetId="3">#REF!</definedName>
    <definedName name="予備検査.無" localSheetId="4">#REF!</definedName>
    <definedName name="予備検査.無">#REF!</definedName>
    <definedName name="累計" localSheetId="0">#REF!,#REF!</definedName>
    <definedName name="累計" localSheetId="1">#REF!,#REF!</definedName>
    <definedName name="累計" localSheetId="2">#REF!,#REF!</definedName>
    <definedName name="累計" localSheetId="3">#REF!,#REF!</definedName>
    <definedName name="累計" localSheetId="4">#REF!,#REF!</definedName>
    <definedName name="累計">#REF!,#REF!</definedName>
    <definedName name="論理データ型一覧">[2]論理データ型!$A$3:$A$41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F204" i="5" l="1"/>
  <c r="CF203" i="5"/>
  <c r="CE196" i="5"/>
  <c r="CD196" i="5"/>
  <c r="CC196" i="5"/>
  <c r="CB196" i="5"/>
  <c r="CA196" i="5"/>
  <c r="BZ196" i="5"/>
  <c r="BY196" i="5"/>
  <c r="BX196" i="5"/>
  <c r="BW196" i="5"/>
  <c r="BV196" i="5"/>
  <c r="BU196" i="5"/>
  <c r="BT196" i="5"/>
  <c r="BS196" i="5"/>
  <c r="BR196" i="5"/>
  <c r="BQ196" i="5"/>
  <c r="BP196" i="5"/>
  <c r="BO196" i="5"/>
  <c r="BN196" i="5"/>
  <c r="BM196" i="5"/>
  <c r="BL196" i="5"/>
  <c r="BK196" i="5"/>
  <c r="BJ196" i="5"/>
  <c r="BI196" i="5"/>
  <c r="BH196" i="5"/>
  <c r="BG196" i="5"/>
  <c r="BF196" i="5"/>
  <c r="BE196" i="5"/>
  <c r="BD196" i="5"/>
  <c r="BC196" i="5"/>
  <c r="BB196" i="5"/>
  <c r="BA196" i="5"/>
  <c r="AZ196" i="5"/>
  <c r="AY196" i="5"/>
  <c r="AX196" i="5"/>
  <c r="AW196" i="5"/>
  <c r="AV196" i="5"/>
  <c r="AU196" i="5"/>
  <c r="AT196" i="5"/>
  <c r="AS196" i="5"/>
  <c r="AR196" i="5"/>
  <c r="AQ196" i="5"/>
  <c r="AP196" i="5"/>
  <c r="AO196" i="5"/>
  <c r="AN196" i="5"/>
  <c r="AM196" i="5"/>
  <c r="AL196" i="5"/>
  <c r="AK196" i="5"/>
  <c r="AJ196" i="5"/>
  <c r="AI196" i="5"/>
  <c r="AH196" i="5"/>
  <c r="AG196" i="5"/>
  <c r="AF196" i="5"/>
  <c r="AE196" i="5"/>
  <c r="AD196" i="5"/>
  <c r="AC196" i="5"/>
  <c r="AB196" i="5"/>
  <c r="AA196" i="5"/>
  <c r="Z196" i="5"/>
  <c r="Y196" i="5"/>
  <c r="X196" i="5"/>
  <c r="W196" i="5"/>
  <c r="V196" i="5"/>
  <c r="U196" i="5"/>
  <c r="T196" i="5"/>
  <c r="S196" i="5"/>
  <c r="R196" i="5"/>
  <c r="Q196" i="5"/>
  <c r="P196" i="5"/>
  <c r="O196" i="5"/>
  <c r="N196" i="5"/>
  <c r="M196" i="5"/>
  <c r="L196" i="5"/>
  <c r="K196" i="5"/>
  <c r="J196" i="5"/>
  <c r="I196" i="5"/>
  <c r="H196" i="5"/>
  <c r="G196" i="5"/>
  <c r="F196" i="5"/>
  <c r="E196" i="5"/>
  <c r="CF195" i="5"/>
  <c r="CF194" i="5"/>
  <c r="CF193" i="5"/>
  <c r="CF196" i="5" s="1"/>
  <c r="CE192" i="5"/>
  <c r="CA192" i="5"/>
  <c r="BZ192" i="5"/>
  <c r="BN192" i="5"/>
  <c r="BM192" i="5"/>
  <c r="BL192" i="5"/>
  <c r="BH192" i="5"/>
  <c r="BG192" i="5"/>
  <c r="BB192" i="5"/>
  <c r="BA192" i="5"/>
  <c r="AZ192" i="5"/>
  <c r="AP192" i="5"/>
  <c r="AO192" i="5"/>
  <c r="AN192" i="5"/>
  <c r="AJ192" i="5"/>
  <c r="AD192" i="5"/>
  <c r="AC192" i="5"/>
  <c r="AB192" i="5"/>
  <c r="S192" i="5"/>
  <c r="R192" i="5"/>
  <c r="Q192" i="5"/>
  <c r="F192" i="5"/>
  <c r="E192" i="5"/>
  <c r="CE191" i="5"/>
  <c r="CD191" i="5"/>
  <c r="CD192" i="5" s="1"/>
  <c r="CC191" i="5"/>
  <c r="CC192" i="5" s="1"/>
  <c r="CB191" i="5"/>
  <c r="CB192" i="5" s="1"/>
  <c r="CA191" i="5"/>
  <c r="BZ191" i="5"/>
  <c r="BY191" i="5"/>
  <c r="BY192" i="5" s="1"/>
  <c r="BX191" i="5"/>
  <c r="BX192" i="5" s="1"/>
  <c r="BW191" i="5"/>
  <c r="BW192" i="5" s="1"/>
  <c r="BV191" i="5"/>
  <c r="BV192" i="5" s="1"/>
  <c r="BU191" i="5"/>
  <c r="BU192" i="5" s="1"/>
  <c r="BT191" i="5"/>
  <c r="BT192" i="5" s="1"/>
  <c r="BS191" i="5"/>
  <c r="BS192" i="5" s="1"/>
  <c r="BR191" i="5"/>
  <c r="BR192" i="5" s="1"/>
  <c r="BQ191" i="5"/>
  <c r="BQ192" i="5" s="1"/>
  <c r="BP191" i="5"/>
  <c r="BP192" i="5" s="1"/>
  <c r="BO191" i="5"/>
  <c r="BO192" i="5" s="1"/>
  <c r="BN191" i="5"/>
  <c r="BM191" i="5"/>
  <c r="BL191" i="5"/>
  <c r="BK191" i="5"/>
  <c r="BK192" i="5" s="1"/>
  <c r="BJ191" i="5"/>
  <c r="BJ192" i="5" s="1"/>
  <c r="BI191" i="5"/>
  <c r="BI192" i="5" s="1"/>
  <c r="BH191" i="5"/>
  <c r="BG191" i="5"/>
  <c r="BF191" i="5"/>
  <c r="BF192" i="5" s="1"/>
  <c r="BE191" i="5"/>
  <c r="BE192" i="5" s="1"/>
  <c r="BD191" i="5"/>
  <c r="BD192" i="5" s="1"/>
  <c r="BC191" i="5"/>
  <c r="BC192" i="5" s="1"/>
  <c r="BB191" i="5"/>
  <c r="BA191" i="5"/>
  <c r="AZ191" i="5"/>
  <c r="AY191" i="5"/>
  <c r="AY192" i="5" s="1"/>
  <c r="AX191" i="5"/>
  <c r="AX192" i="5" s="1"/>
  <c r="AW191" i="5"/>
  <c r="AW192" i="5" s="1"/>
  <c r="AV191" i="5"/>
  <c r="AV192" i="5" s="1"/>
  <c r="AU191" i="5"/>
  <c r="AU192" i="5" s="1"/>
  <c r="AT191" i="5"/>
  <c r="AT192" i="5" s="1"/>
  <c r="AS191" i="5"/>
  <c r="AS192" i="5" s="1"/>
  <c r="AR191" i="5"/>
  <c r="AR192" i="5" s="1"/>
  <c r="AQ191" i="5"/>
  <c r="AQ192" i="5" s="1"/>
  <c r="AP191" i="5"/>
  <c r="AO191" i="5"/>
  <c r="AN191" i="5"/>
  <c r="AM191" i="5"/>
  <c r="AM192" i="5" s="1"/>
  <c r="AL191" i="5"/>
  <c r="AL192" i="5" s="1"/>
  <c r="AK191" i="5"/>
  <c r="AK192" i="5" s="1"/>
  <c r="AJ191" i="5"/>
  <c r="AI191" i="5"/>
  <c r="AI192" i="5" s="1"/>
  <c r="AH191" i="5"/>
  <c r="AH192" i="5" s="1"/>
  <c r="AG191" i="5"/>
  <c r="AG192" i="5" s="1"/>
  <c r="AF191" i="5"/>
  <c r="AF192" i="5" s="1"/>
  <c r="AE191" i="5"/>
  <c r="AE192" i="5" s="1"/>
  <c r="AD191" i="5"/>
  <c r="AC191" i="5"/>
  <c r="AB191" i="5"/>
  <c r="AA191" i="5"/>
  <c r="AA192" i="5" s="1"/>
  <c r="Z191" i="5"/>
  <c r="Z192" i="5" s="1"/>
  <c r="Y191" i="5"/>
  <c r="Y192" i="5" s="1"/>
  <c r="X191" i="5"/>
  <c r="X192" i="5" s="1"/>
  <c r="W191" i="5"/>
  <c r="W192" i="5" s="1"/>
  <c r="V191" i="5"/>
  <c r="V192" i="5" s="1"/>
  <c r="U191" i="5"/>
  <c r="U192" i="5" s="1"/>
  <c r="T191" i="5"/>
  <c r="T192" i="5" s="1"/>
  <c r="S191" i="5"/>
  <c r="R191" i="5"/>
  <c r="Q191" i="5"/>
  <c r="P191" i="5"/>
  <c r="P192" i="5" s="1"/>
  <c r="O191" i="5"/>
  <c r="O192" i="5" s="1"/>
  <c r="N191" i="5"/>
  <c r="N192" i="5" s="1"/>
  <c r="M191" i="5"/>
  <c r="M192" i="5" s="1"/>
  <c r="L191" i="5"/>
  <c r="L192" i="5" s="1"/>
  <c r="K191" i="5"/>
  <c r="K192" i="5" s="1"/>
  <c r="J191" i="5"/>
  <c r="J192" i="5" s="1"/>
  <c r="I191" i="5"/>
  <c r="I192" i="5" s="1"/>
  <c r="H191" i="5"/>
  <c r="H192" i="5" s="1"/>
  <c r="G191" i="5"/>
  <c r="G192" i="5" s="1"/>
  <c r="F191" i="5"/>
  <c r="E191" i="5"/>
  <c r="CF190" i="5"/>
  <c r="CF189" i="5"/>
  <c r="CF188" i="5"/>
  <c r="CF187" i="5"/>
  <c r="CF186" i="5"/>
  <c r="CF185" i="5"/>
  <c r="CF184" i="5"/>
  <c r="CF183" i="5"/>
  <c r="CF182" i="5"/>
  <c r="CF181" i="5"/>
  <c r="CF180" i="5"/>
  <c r="CF179" i="5"/>
  <c r="BY178" i="5"/>
  <c r="BX178" i="5"/>
  <c r="BV178" i="5"/>
  <c r="BS178" i="5"/>
  <c r="BR178" i="5"/>
  <c r="BQ178" i="5"/>
  <c r="BM178" i="5"/>
  <c r="BA178" i="5"/>
  <c r="AZ178" i="5"/>
  <c r="AX178" i="5"/>
  <c r="AO178" i="5"/>
  <c r="AC178" i="5"/>
  <c r="AB178" i="5"/>
  <c r="Z178" i="5"/>
  <c r="W178" i="5"/>
  <c r="V178" i="5"/>
  <c r="Q178" i="5"/>
  <c r="E178" i="5"/>
  <c r="CF177" i="5"/>
  <c r="CF176" i="5"/>
  <c r="CF175" i="5"/>
  <c r="CE175" i="5"/>
  <c r="CE178" i="5" s="1"/>
  <c r="CD175" i="5"/>
  <c r="CD178" i="5" s="1"/>
  <c r="CC175" i="5"/>
  <c r="CC178" i="5" s="1"/>
  <c r="CB175" i="5"/>
  <c r="CB178" i="5" s="1"/>
  <c r="CA175" i="5"/>
  <c r="CA178" i="5" s="1"/>
  <c r="BZ175" i="5"/>
  <c r="BZ178" i="5" s="1"/>
  <c r="BY175" i="5"/>
  <c r="BX175" i="5"/>
  <c r="BW175" i="5"/>
  <c r="BW178" i="5" s="1"/>
  <c r="BV175" i="5"/>
  <c r="BU175" i="5"/>
  <c r="BU178" i="5" s="1"/>
  <c r="BT175" i="5"/>
  <c r="BT178" i="5" s="1"/>
  <c r="BS175" i="5"/>
  <c r="BR175" i="5"/>
  <c r="BQ175" i="5"/>
  <c r="BP175" i="5"/>
  <c r="BP178" i="5" s="1"/>
  <c r="BO175" i="5"/>
  <c r="BO178" i="5" s="1"/>
  <c r="BN175" i="5"/>
  <c r="BN178" i="5" s="1"/>
  <c r="BM175" i="5"/>
  <c r="BL175" i="5"/>
  <c r="BL178" i="5" s="1"/>
  <c r="BK175" i="5"/>
  <c r="BK178" i="5" s="1"/>
  <c r="BJ175" i="5"/>
  <c r="BJ178" i="5" s="1"/>
  <c r="BI175" i="5"/>
  <c r="BI178" i="5" s="1"/>
  <c r="BH175" i="5"/>
  <c r="BH178" i="5" s="1"/>
  <c r="BG175" i="5"/>
  <c r="BG178" i="5" s="1"/>
  <c r="BF175" i="5"/>
  <c r="BF178" i="5" s="1"/>
  <c r="BE175" i="5"/>
  <c r="BE178" i="5" s="1"/>
  <c r="BD175" i="5"/>
  <c r="BD178" i="5" s="1"/>
  <c r="BC175" i="5"/>
  <c r="BC178" i="5" s="1"/>
  <c r="BB175" i="5"/>
  <c r="BB178" i="5" s="1"/>
  <c r="BA175" i="5"/>
  <c r="AZ175" i="5"/>
  <c r="AY175" i="5"/>
  <c r="AY178" i="5" s="1"/>
  <c r="AX175" i="5"/>
  <c r="AW175" i="5"/>
  <c r="AW178" i="5" s="1"/>
  <c r="AV175" i="5"/>
  <c r="AV178" i="5" s="1"/>
  <c r="AU175" i="5"/>
  <c r="AU178" i="5" s="1"/>
  <c r="AT175" i="5"/>
  <c r="AT178" i="5" s="1"/>
  <c r="AS175" i="5"/>
  <c r="AS178" i="5" s="1"/>
  <c r="AR175" i="5"/>
  <c r="AR178" i="5" s="1"/>
  <c r="AQ175" i="5"/>
  <c r="AQ178" i="5" s="1"/>
  <c r="AP175" i="5"/>
  <c r="AP178" i="5" s="1"/>
  <c r="AO175" i="5"/>
  <c r="AN175" i="5"/>
  <c r="AN178" i="5" s="1"/>
  <c r="AM175" i="5"/>
  <c r="AM178" i="5" s="1"/>
  <c r="AL175" i="5"/>
  <c r="AL178" i="5" s="1"/>
  <c r="AK175" i="5"/>
  <c r="AK178" i="5" s="1"/>
  <c r="AJ175" i="5"/>
  <c r="AJ178" i="5" s="1"/>
  <c r="AI175" i="5"/>
  <c r="AI178" i="5" s="1"/>
  <c r="AH175" i="5"/>
  <c r="AH178" i="5" s="1"/>
  <c r="AG175" i="5"/>
  <c r="AG178" i="5" s="1"/>
  <c r="AF175" i="5"/>
  <c r="AF178" i="5" s="1"/>
  <c r="AE175" i="5"/>
  <c r="AE178" i="5" s="1"/>
  <c r="AD175" i="5"/>
  <c r="AD178" i="5" s="1"/>
  <c r="AC175" i="5"/>
  <c r="AB175" i="5"/>
  <c r="AA175" i="5"/>
  <c r="AA178" i="5" s="1"/>
  <c r="Z175" i="5"/>
  <c r="Y175" i="5"/>
  <c r="Y178" i="5" s="1"/>
  <c r="X175" i="5"/>
  <c r="X178" i="5" s="1"/>
  <c r="W175" i="5"/>
  <c r="V175" i="5"/>
  <c r="U175" i="5"/>
  <c r="U178" i="5" s="1"/>
  <c r="T175" i="5"/>
  <c r="T178" i="5" s="1"/>
  <c r="S175" i="5"/>
  <c r="S178" i="5" s="1"/>
  <c r="R175" i="5"/>
  <c r="R178" i="5" s="1"/>
  <c r="Q175" i="5"/>
  <c r="P175" i="5"/>
  <c r="P178" i="5" s="1"/>
  <c r="O175" i="5"/>
  <c r="O178" i="5" s="1"/>
  <c r="N175" i="5"/>
  <c r="N178" i="5" s="1"/>
  <c r="M175" i="5"/>
  <c r="M178" i="5" s="1"/>
  <c r="L175" i="5"/>
  <c r="L178" i="5" s="1"/>
  <c r="K175" i="5"/>
  <c r="K178" i="5" s="1"/>
  <c r="J175" i="5"/>
  <c r="J178" i="5" s="1"/>
  <c r="I175" i="5"/>
  <c r="I178" i="5" s="1"/>
  <c r="H175" i="5"/>
  <c r="H178" i="5" s="1"/>
  <c r="G175" i="5"/>
  <c r="G178" i="5" s="1"/>
  <c r="F175" i="5"/>
  <c r="F178" i="5" s="1"/>
  <c r="E175" i="5"/>
  <c r="CF174" i="5"/>
  <c r="CF173" i="5"/>
  <c r="CF172" i="5"/>
  <c r="CA171" i="5"/>
  <c r="BZ171" i="5"/>
  <c r="BC171" i="5"/>
  <c r="BB171" i="5"/>
  <c r="AR171" i="5"/>
  <c r="AQ171" i="5"/>
  <c r="AP171" i="5"/>
  <c r="S171" i="5"/>
  <c r="R171" i="5"/>
  <c r="G171" i="5"/>
  <c r="F171" i="5"/>
  <c r="CE170" i="5"/>
  <c r="CD170" i="5"/>
  <c r="CC170" i="5"/>
  <c r="CB170" i="5"/>
  <c r="CA170" i="5"/>
  <c r="BZ170" i="5"/>
  <c r="BY170" i="5"/>
  <c r="BX170" i="5"/>
  <c r="BW170" i="5"/>
  <c r="BV170" i="5"/>
  <c r="BU170" i="5"/>
  <c r="BT170" i="5"/>
  <c r="BS170" i="5"/>
  <c r="BS171" i="5" s="1"/>
  <c r="BR170" i="5"/>
  <c r="BQ170" i="5"/>
  <c r="BP170" i="5"/>
  <c r="BO170" i="5"/>
  <c r="BN170" i="5"/>
  <c r="BM170" i="5"/>
  <c r="BL170" i="5"/>
  <c r="BK170" i="5"/>
  <c r="BJ170" i="5"/>
  <c r="BI170" i="5"/>
  <c r="BH170" i="5"/>
  <c r="BG170" i="5"/>
  <c r="BF170" i="5"/>
  <c r="BE170" i="5"/>
  <c r="BD170" i="5"/>
  <c r="BC170" i="5"/>
  <c r="BB170" i="5"/>
  <c r="BA170" i="5"/>
  <c r="AZ170" i="5"/>
  <c r="AY170" i="5"/>
  <c r="AX170" i="5"/>
  <c r="AW170" i="5"/>
  <c r="AV170" i="5"/>
  <c r="AU170" i="5"/>
  <c r="AT170" i="5"/>
  <c r="AS170" i="5"/>
  <c r="AR170" i="5"/>
  <c r="AQ170" i="5"/>
  <c r="AP170" i="5"/>
  <c r="AO170" i="5"/>
  <c r="AN170" i="5"/>
  <c r="AM170" i="5"/>
  <c r="AL170" i="5"/>
  <c r="AK170" i="5"/>
  <c r="AJ170" i="5"/>
  <c r="AI170" i="5"/>
  <c r="AH170" i="5"/>
  <c r="AG170" i="5"/>
  <c r="AF170" i="5"/>
  <c r="AE170" i="5"/>
  <c r="AD170" i="5"/>
  <c r="AC170" i="5"/>
  <c r="AB170" i="5"/>
  <c r="AA170" i="5"/>
  <c r="Z170" i="5"/>
  <c r="Y170" i="5"/>
  <c r="X170" i="5"/>
  <c r="W170" i="5"/>
  <c r="V170" i="5"/>
  <c r="U170" i="5"/>
  <c r="T170" i="5"/>
  <c r="S170" i="5"/>
  <c r="R170" i="5"/>
  <c r="Q170" i="5"/>
  <c r="P170" i="5"/>
  <c r="O170" i="5"/>
  <c r="N170" i="5"/>
  <c r="M170" i="5"/>
  <c r="L170" i="5"/>
  <c r="K170" i="5"/>
  <c r="J170" i="5"/>
  <c r="I170" i="5"/>
  <c r="H170" i="5"/>
  <c r="G170" i="5"/>
  <c r="F170" i="5"/>
  <c r="E170" i="5"/>
  <c r="CF169" i="5"/>
  <c r="CF168" i="5"/>
  <c r="CF170" i="5" s="1"/>
  <c r="CF167" i="5"/>
  <c r="CF166" i="5"/>
  <c r="CE165" i="5"/>
  <c r="CD165" i="5"/>
  <c r="CC165" i="5"/>
  <c r="CB165" i="5"/>
  <c r="CA165" i="5"/>
  <c r="BZ165" i="5"/>
  <c r="BY165" i="5"/>
  <c r="BX165" i="5"/>
  <c r="BW165" i="5"/>
  <c r="BV165" i="5"/>
  <c r="BU165" i="5"/>
  <c r="BT165" i="5"/>
  <c r="BS165" i="5"/>
  <c r="BR165" i="5"/>
  <c r="BQ165" i="5"/>
  <c r="BP165" i="5"/>
  <c r="BO165" i="5"/>
  <c r="BO171" i="5" s="1"/>
  <c r="BN165" i="5"/>
  <c r="BN171" i="5" s="1"/>
  <c r="BM165" i="5"/>
  <c r="BL165" i="5"/>
  <c r="BK165" i="5"/>
  <c r="BJ165" i="5"/>
  <c r="BI165" i="5"/>
  <c r="BH165" i="5"/>
  <c r="BG165" i="5"/>
  <c r="BF165" i="5"/>
  <c r="BE165" i="5"/>
  <c r="BD165" i="5"/>
  <c r="BC165" i="5"/>
  <c r="BB165" i="5"/>
  <c r="BA165" i="5"/>
  <c r="AZ165" i="5"/>
  <c r="AY165" i="5"/>
  <c r="AX165" i="5"/>
  <c r="AW165" i="5"/>
  <c r="AV165" i="5"/>
  <c r="AU165" i="5"/>
  <c r="AT165" i="5"/>
  <c r="AS165" i="5"/>
  <c r="AR165" i="5"/>
  <c r="AQ165" i="5"/>
  <c r="AP165" i="5"/>
  <c r="AO165" i="5"/>
  <c r="AN165" i="5"/>
  <c r="AM165" i="5"/>
  <c r="AL165" i="5"/>
  <c r="AK165" i="5"/>
  <c r="AJ165" i="5"/>
  <c r="AI165" i="5"/>
  <c r="AH165" i="5"/>
  <c r="AG165" i="5"/>
  <c r="AF165" i="5"/>
  <c r="AE165" i="5"/>
  <c r="AE171" i="5" s="1"/>
  <c r="AD165" i="5"/>
  <c r="AD171" i="5" s="1"/>
  <c r="AC165" i="5"/>
  <c r="AB165" i="5"/>
  <c r="AA165" i="5"/>
  <c r="Z165" i="5"/>
  <c r="Y165" i="5"/>
  <c r="X165" i="5"/>
  <c r="W165" i="5"/>
  <c r="V165" i="5"/>
  <c r="U165" i="5"/>
  <c r="T165" i="5"/>
  <c r="S165" i="5"/>
  <c r="R165" i="5"/>
  <c r="Q165" i="5"/>
  <c r="P165" i="5"/>
  <c r="O165" i="5"/>
  <c r="N165" i="5"/>
  <c r="M165" i="5"/>
  <c r="L165" i="5"/>
  <c r="K165" i="5"/>
  <c r="J165" i="5"/>
  <c r="I165" i="5"/>
  <c r="H165" i="5"/>
  <c r="G165" i="5"/>
  <c r="F165" i="5"/>
  <c r="E165" i="5"/>
  <c r="CF164" i="5"/>
  <c r="CF163" i="5"/>
  <c r="CF165" i="5" s="1"/>
  <c r="CF162" i="5"/>
  <c r="CE162" i="5"/>
  <c r="CD162" i="5"/>
  <c r="CC162" i="5"/>
  <c r="CC171" i="5" s="1"/>
  <c r="CB162" i="5"/>
  <c r="CB171" i="5" s="1"/>
  <c r="CA162" i="5"/>
  <c r="BZ162" i="5"/>
  <c r="BY162" i="5"/>
  <c r="BX162" i="5"/>
  <c r="BW162" i="5"/>
  <c r="BV162" i="5"/>
  <c r="BU162" i="5"/>
  <c r="BT162" i="5"/>
  <c r="BS162" i="5"/>
  <c r="BR162" i="5"/>
  <c r="BQ162" i="5"/>
  <c r="BQ171" i="5" s="1"/>
  <c r="BP162" i="5"/>
  <c r="BP171" i="5" s="1"/>
  <c r="BO162" i="5"/>
  <c r="BN162" i="5"/>
  <c r="BM162" i="5"/>
  <c r="BL162" i="5"/>
  <c r="BK162" i="5"/>
  <c r="BJ162" i="5"/>
  <c r="BI162" i="5"/>
  <c r="BH162" i="5"/>
  <c r="BG162" i="5"/>
  <c r="BF162" i="5"/>
  <c r="BE162" i="5"/>
  <c r="BE171" i="5" s="1"/>
  <c r="BD162" i="5"/>
  <c r="BD171" i="5" s="1"/>
  <c r="BC162" i="5"/>
  <c r="BB162" i="5"/>
  <c r="BA162" i="5"/>
  <c r="AZ162" i="5"/>
  <c r="AY162" i="5"/>
  <c r="AX162" i="5"/>
  <c r="AW162" i="5"/>
  <c r="AV162" i="5"/>
  <c r="AU162" i="5"/>
  <c r="AT162" i="5"/>
  <c r="AS162" i="5"/>
  <c r="AS171" i="5" s="1"/>
  <c r="AR162" i="5"/>
  <c r="AQ162" i="5"/>
  <c r="AP162" i="5"/>
  <c r="AO162" i="5"/>
  <c r="AN162" i="5"/>
  <c r="AM162" i="5"/>
  <c r="AL162" i="5"/>
  <c r="AK162" i="5"/>
  <c r="AJ162" i="5"/>
  <c r="AI162" i="5"/>
  <c r="AI171" i="5" s="1"/>
  <c r="AH162" i="5"/>
  <c r="AG162" i="5"/>
  <c r="AG171" i="5" s="1"/>
  <c r="AF162" i="5"/>
  <c r="AF171" i="5" s="1"/>
  <c r="AE162" i="5"/>
  <c r="AD162" i="5"/>
  <c r="AC162" i="5"/>
  <c r="AB162" i="5"/>
  <c r="AA162" i="5"/>
  <c r="Z162" i="5"/>
  <c r="Y162" i="5"/>
  <c r="X162" i="5"/>
  <c r="W162" i="5"/>
  <c r="V162" i="5"/>
  <c r="U162" i="5"/>
  <c r="U171" i="5" s="1"/>
  <c r="T162" i="5"/>
  <c r="T171" i="5" s="1"/>
  <c r="S162" i="5"/>
  <c r="R162" i="5"/>
  <c r="Q162" i="5"/>
  <c r="P162" i="5"/>
  <c r="O162" i="5"/>
  <c r="N162" i="5"/>
  <c r="M162" i="5"/>
  <c r="L162" i="5"/>
  <c r="K162" i="5"/>
  <c r="J162" i="5"/>
  <c r="I162" i="5"/>
  <c r="I171" i="5" s="1"/>
  <c r="H162" i="5"/>
  <c r="H171" i="5" s="1"/>
  <c r="G162" i="5"/>
  <c r="F162" i="5"/>
  <c r="E162" i="5"/>
  <c r="CF161" i="5"/>
  <c r="CF160" i="5"/>
  <c r="CF159" i="5"/>
  <c r="CA158" i="5"/>
  <c r="BX158" i="5"/>
  <c r="BU158" i="5"/>
  <c r="BT158" i="5"/>
  <c r="BS158" i="5"/>
  <c r="AW158" i="5"/>
  <c r="AV158" i="5"/>
  <c r="AQ158" i="5"/>
  <c r="AN158" i="5"/>
  <c r="AK158" i="5"/>
  <c r="G158" i="5"/>
  <c r="CF157" i="5"/>
  <c r="CF156" i="5"/>
  <c r="CF155" i="5"/>
  <c r="CE154" i="5"/>
  <c r="CD154" i="5"/>
  <c r="CC154" i="5"/>
  <c r="CB154" i="5"/>
  <c r="CA154" i="5"/>
  <c r="BZ154" i="5"/>
  <c r="BZ158" i="5" s="1"/>
  <c r="BY154" i="5"/>
  <c r="BY158" i="5" s="1"/>
  <c r="BX154" i="5"/>
  <c r="BW154" i="5"/>
  <c r="BV154" i="5"/>
  <c r="BU154" i="5"/>
  <c r="BT154" i="5"/>
  <c r="BS154" i="5"/>
  <c r="BR154" i="5"/>
  <c r="BQ154" i="5"/>
  <c r="BP154" i="5"/>
  <c r="BO154" i="5"/>
  <c r="BN154" i="5"/>
  <c r="BN158" i="5" s="1"/>
  <c r="BM154" i="5"/>
  <c r="BM158" i="5" s="1"/>
  <c r="BL154" i="5"/>
  <c r="BK154" i="5"/>
  <c r="BJ154" i="5"/>
  <c r="BI154" i="5"/>
  <c r="BH154" i="5"/>
  <c r="BG154" i="5"/>
  <c r="BF154" i="5"/>
  <c r="BE154" i="5"/>
  <c r="BD154" i="5"/>
  <c r="BC154" i="5"/>
  <c r="BC158" i="5" s="1"/>
  <c r="BB154" i="5"/>
  <c r="BB158" i="5" s="1"/>
  <c r="BA154" i="5"/>
  <c r="BA158" i="5" s="1"/>
  <c r="AZ154" i="5"/>
  <c r="AY154" i="5"/>
  <c r="AX154" i="5"/>
  <c r="AW154" i="5"/>
  <c r="AV154" i="5"/>
  <c r="AU154" i="5"/>
  <c r="AT154" i="5"/>
  <c r="AS154" i="5"/>
  <c r="AR154" i="5"/>
  <c r="AQ154" i="5"/>
  <c r="AP154" i="5"/>
  <c r="AP158" i="5" s="1"/>
  <c r="AO154" i="5"/>
  <c r="AO158" i="5" s="1"/>
  <c r="AN154" i="5"/>
  <c r="AM154" i="5"/>
  <c r="AL154" i="5"/>
  <c r="AK154" i="5"/>
  <c r="AJ154" i="5"/>
  <c r="AI154" i="5"/>
  <c r="AH154" i="5"/>
  <c r="AG154" i="5"/>
  <c r="AF154" i="5"/>
  <c r="AE154" i="5"/>
  <c r="AD154" i="5"/>
  <c r="AD158" i="5" s="1"/>
  <c r="AC154" i="5"/>
  <c r="AC158" i="5" s="1"/>
  <c r="AB154" i="5"/>
  <c r="AA154" i="5"/>
  <c r="Z154" i="5"/>
  <c r="Y154" i="5"/>
  <c r="X154" i="5"/>
  <c r="W154" i="5"/>
  <c r="V154" i="5"/>
  <c r="U154" i="5"/>
  <c r="T154" i="5"/>
  <c r="S154" i="5"/>
  <c r="S158" i="5" s="1"/>
  <c r="R154" i="5"/>
  <c r="R158" i="5" s="1"/>
  <c r="Q154" i="5"/>
  <c r="Q158" i="5" s="1"/>
  <c r="P154" i="5"/>
  <c r="O154" i="5"/>
  <c r="N154" i="5"/>
  <c r="M154" i="5"/>
  <c r="L154" i="5"/>
  <c r="K154" i="5"/>
  <c r="J154" i="5"/>
  <c r="I154" i="5"/>
  <c r="H154" i="5"/>
  <c r="G154" i="5"/>
  <c r="F154" i="5"/>
  <c r="F158" i="5" s="1"/>
  <c r="E154" i="5"/>
  <c r="E158" i="5" s="1"/>
  <c r="CF153" i="5"/>
  <c r="CF152" i="5"/>
  <c r="CF154" i="5" s="1"/>
  <c r="CE151" i="5"/>
  <c r="CE158" i="5" s="1"/>
  <c r="CD151" i="5"/>
  <c r="CC151" i="5"/>
  <c r="CB151" i="5"/>
  <c r="CA151" i="5"/>
  <c r="BZ151" i="5"/>
  <c r="BY151" i="5"/>
  <c r="BX151" i="5"/>
  <c r="BW151" i="5"/>
  <c r="BW158" i="5" s="1"/>
  <c r="BV151" i="5"/>
  <c r="BU151" i="5"/>
  <c r="BT151" i="5"/>
  <c r="BS151" i="5"/>
  <c r="BR151" i="5"/>
  <c r="BQ151" i="5"/>
  <c r="BP151" i="5"/>
  <c r="BO151" i="5"/>
  <c r="BO158" i="5" s="1"/>
  <c r="BN151" i="5"/>
  <c r="BM151" i="5"/>
  <c r="BL151" i="5"/>
  <c r="BL158" i="5" s="1"/>
  <c r="BK151" i="5"/>
  <c r="BK158" i="5" s="1"/>
  <c r="BJ151" i="5"/>
  <c r="BI151" i="5"/>
  <c r="BI158" i="5" s="1"/>
  <c r="BH151" i="5"/>
  <c r="BH158" i="5" s="1"/>
  <c r="BG151" i="5"/>
  <c r="BG158" i="5" s="1"/>
  <c r="BF151" i="5"/>
  <c r="BE151" i="5"/>
  <c r="BD151" i="5"/>
  <c r="BC151" i="5"/>
  <c r="BB151" i="5"/>
  <c r="BA151" i="5"/>
  <c r="AZ151" i="5"/>
  <c r="AZ158" i="5" s="1"/>
  <c r="AY151" i="5"/>
  <c r="AY158" i="5" s="1"/>
  <c r="AX151" i="5"/>
  <c r="AW151" i="5"/>
  <c r="AV151" i="5"/>
  <c r="AU151" i="5"/>
  <c r="AT151" i="5"/>
  <c r="AS151" i="5"/>
  <c r="AR151" i="5"/>
  <c r="AQ151" i="5"/>
  <c r="AP151" i="5"/>
  <c r="AO151" i="5"/>
  <c r="AN151" i="5"/>
  <c r="AM151" i="5"/>
  <c r="AM158" i="5" s="1"/>
  <c r="AL151" i="5"/>
  <c r="AK151" i="5"/>
  <c r="AJ151" i="5"/>
  <c r="AJ158" i="5" s="1"/>
  <c r="AI151" i="5"/>
  <c r="AH151" i="5"/>
  <c r="AG151" i="5"/>
  <c r="AF151" i="5"/>
  <c r="AE151" i="5"/>
  <c r="AE158" i="5" s="1"/>
  <c r="AD151" i="5"/>
  <c r="AC151" i="5"/>
  <c r="AB151" i="5"/>
  <c r="AB158" i="5" s="1"/>
  <c r="AA151" i="5"/>
  <c r="AA158" i="5" s="1"/>
  <c r="Z151" i="5"/>
  <c r="Y151" i="5"/>
  <c r="Y158" i="5" s="1"/>
  <c r="X151" i="5"/>
  <c r="X158" i="5" s="1"/>
  <c r="W151" i="5"/>
  <c r="V151" i="5"/>
  <c r="U151" i="5"/>
  <c r="T151" i="5"/>
  <c r="S151" i="5"/>
  <c r="R151" i="5"/>
  <c r="Q151" i="5"/>
  <c r="P151" i="5"/>
  <c r="P158" i="5" s="1"/>
  <c r="O151" i="5"/>
  <c r="O158" i="5" s="1"/>
  <c r="N151" i="5"/>
  <c r="M151" i="5"/>
  <c r="M158" i="5" s="1"/>
  <c r="L151" i="5"/>
  <c r="L158" i="5" s="1"/>
  <c r="K151" i="5"/>
  <c r="J151" i="5"/>
  <c r="I151" i="5"/>
  <c r="H151" i="5"/>
  <c r="G151" i="5"/>
  <c r="F151" i="5"/>
  <c r="E151" i="5"/>
  <c r="CF150" i="5"/>
  <c r="CF149" i="5"/>
  <c r="CF151" i="5" s="1"/>
  <c r="CF158" i="5" s="1"/>
  <c r="CF148" i="5"/>
  <c r="CF147" i="5"/>
  <c r="CF146" i="5"/>
  <c r="CF145" i="5"/>
  <c r="CE143" i="5"/>
  <c r="CD143" i="5"/>
  <c r="CC143" i="5"/>
  <c r="CB143" i="5"/>
  <c r="CA143" i="5"/>
  <c r="BZ143" i="5"/>
  <c r="BY143" i="5"/>
  <c r="BX143" i="5"/>
  <c r="BW143" i="5"/>
  <c r="BV143" i="5"/>
  <c r="BU143" i="5"/>
  <c r="BT143" i="5"/>
  <c r="BS143" i="5"/>
  <c r="BR143" i="5"/>
  <c r="BQ143" i="5"/>
  <c r="BP143" i="5"/>
  <c r="BO143" i="5"/>
  <c r="BN143" i="5"/>
  <c r="BM143" i="5"/>
  <c r="BL143" i="5"/>
  <c r="BK143" i="5"/>
  <c r="BJ143" i="5"/>
  <c r="BI143" i="5"/>
  <c r="BH143" i="5"/>
  <c r="BG143" i="5"/>
  <c r="BF143" i="5"/>
  <c r="BE143" i="5"/>
  <c r="BD143" i="5"/>
  <c r="BC143" i="5"/>
  <c r="BB143" i="5"/>
  <c r="BA143" i="5"/>
  <c r="AZ143" i="5"/>
  <c r="AY143" i="5"/>
  <c r="AX143" i="5"/>
  <c r="AW143" i="5"/>
  <c r="AV143" i="5"/>
  <c r="AV144" i="5" s="1"/>
  <c r="AU143" i="5"/>
  <c r="AT143" i="5"/>
  <c r="AS143" i="5"/>
  <c r="AR143" i="5"/>
  <c r="AQ143" i="5"/>
  <c r="AP143" i="5"/>
  <c r="AO143" i="5"/>
  <c r="AN143" i="5"/>
  <c r="AM143" i="5"/>
  <c r="AL143" i="5"/>
  <c r="AK143" i="5"/>
  <c r="AJ143" i="5"/>
  <c r="AJ144" i="5" s="1"/>
  <c r="AI143" i="5"/>
  <c r="AH143" i="5"/>
  <c r="AG143" i="5"/>
  <c r="AF143" i="5"/>
  <c r="AE143" i="5"/>
  <c r="AD143" i="5"/>
  <c r="AC143" i="5"/>
  <c r="AB143" i="5"/>
  <c r="AA143" i="5"/>
  <c r="Z143" i="5"/>
  <c r="Y143" i="5"/>
  <c r="X143" i="5"/>
  <c r="W143" i="5"/>
  <c r="V143" i="5"/>
  <c r="U143" i="5"/>
  <c r="T143" i="5"/>
  <c r="S143" i="5"/>
  <c r="R143" i="5"/>
  <c r="Q143" i="5"/>
  <c r="P143" i="5"/>
  <c r="O143" i="5"/>
  <c r="N143" i="5"/>
  <c r="M143" i="5"/>
  <c r="L143" i="5"/>
  <c r="K143" i="5"/>
  <c r="J143" i="5"/>
  <c r="I143" i="5"/>
  <c r="H143" i="5"/>
  <c r="G143" i="5"/>
  <c r="F143" i="5"/>
  <c r="E143" i="5"/>
  <c r="CF142" i="5"/>
  <c r="CF141" i="5"/>
  <c r="CF140" i="5"/>
  <c r="CF139" i="5"/>
  <c r="CF143" i="5" s="1"/>
  <c r="CE138" i="5"/>
  <c r="CD138" i="5"/>
  <c r="CC138" i="5"/>
  <c r="CB138" i="5"/>
  <c r="CA138" i="5"/>
  <c r="BZ138" i="5"/>
  <c r="BY138" i="5"/>
  <c r="BX138" i="5"/>
  <c r="BW138" i="5"/>
  <c r="BV138" i="5"/>
  <c r="BU138" i="5"/>
  <c r="BT138" i="5"/>
  <c r="BS138" i="5"/>
  <c r="BR138" i="5"/>
  <c r="BQ138" i="5"/>
  <c r="BP138" i="5"/>
  <c r="BO138" i="5"/>
  <c r="BN138" i="5"/>
  <c r="BM138" i="5"/>
  <c r="BL138" i="5"/>
  <c r="BK138" i="5"/>
  <c r="BJ138" i="5"/>
  <c r="BI138" i="5"/>
  <c r="BH138" i="5"/>
  <c r="BG138" i="5"/>
  <c r="BF138" i="5"/>
  <c r="BE138" i="5"/>
  <c r="BD138" i="5"/>
  <c r="BC138" i="5"/>
  <c r="BB138" i="5"/>
  <c r="BA138" i="5"/>
  <c r="AZ138" i="5"/>
  <c r="AY138" i="5"/>
  <c r="AX138" i="5"/>
  <c r="AW138" i="5"/>
  <c r="AV138" i="5"/>
  <c r="AU138" i="5"/>
  <c r="AU144" i="5" s="1"/>
  <c r="AT138" i="5"/>
  <c r="AS138" i="5"/>
  <c r="AR138" i="5"/>
  <c r="AQ138" i="5"/>
  <c r="AP138" i="5"/>
  <c r="AO138" i="5"/>
  <c r="AN138" i="5"/>
  <c r="AM138" i="5"/>
  <c r="AL138" i="5"/>
  <c r="AK138" i="5"/>
  <c r="AJ138" i="5"/>
  <c r="AI138" i="5"/>
  <c r="AH138" i="5"/>
  <c r="AG138" i="5"/>
  <c r="AF138" i="5"/>
  <c r="AE138" i="5"/>
  <c r="AD138" i="5"/>
  <c r="AC138" i="5"/>
  <c r="AB138" i="5"/>
  <c r="AA138" i="5"/>
  <c r="Z138" i="5"/>
  <c r="Y138" i="5"/>
  <c r="X138" i="5"/>
  <c r="W138" i="5"/>
  <c r="V138" i="5"/>
  <c r="U138" i="5"/>
  <c r="T138" i="5"/>
  <c r="S138" i="5"/>
  <c r="R138" i="5"/>
  <c r="Q138" i="5"/>
  <c r="P138" i="5"/>
  <c r="O138" i="5"/>
  <c r="N138" i="5"/>
  <c r="M138" i="5"/>
  <c r="L138" i="5"/>
  <c r="K138" i="5"/>
  <c r="J138" i="5"/>
  <c r="I138" i="5"/>
  <c r="H138" i="5"/>
  <c r="G138" i="5"/>
  <c r="F138" i="5"/>
  <c r="E138" i="5"/>
  <c r="CF137" i="5"/>
  <c r="CF136" i="5"/>
  <c r="CF135" i="5"/>
  <c r="CF138" i="5" s="1"/>
  <c r="CF134" i="5"/>
  <c r="CE134" i="5"/>
  <c r="CD134" i="5"/>
  <c r="CC134" i="5"/>
  <c r="CB134" i="5"/>
  <c r="CA134" i="5"/>
  <c r="BZ134" i="5"/>
  <c r="BY134" i="5"/>
  <c r="BX134" i="5"/>
  <c r="BW134" i="5"/>
  <c r="BV134" i="5"/>
  <c r="BU134" i="5"/>
  <c r="BT134" i="5"/>
  <c r="BS134" i="5"/>
  <c r="BR134" i="5"/>
  <c r="BQ134" i="5"/>
  <c r="BP134" i="5"/>
  <c r="BO134" i="5"/>
  <c r="BN134" i="5"/>
  <c r="BM134" i="5"/>
  <c r="BL134" i="5"/>
  <c r="BK134" i="5"/>
  <c r="BJ134" i="5"/>
  <c r="BI134" i="5"/>
  <c r="BH134" i="5"/>
  <c r="BG134" i="5"/>
  <c r="BF134" i="5"/>
  <c r="BE134" i="5"/>
  <c r="BD134" i="5"/>
  <c r="BC134" i="5"/>
  <c r="BB134" i="5"/>
  <c r="BA134" i="5"/>
  <c r="AZ134" i="5"/>
  <c r="AY134" i="5"/>
  <c r="AX134" i="5"/>
  <c r="AW134" i="5"/>
  <c r="AV134" i="5"/>
  <c r="AU134" i="5"/>
  <c r="AT134" i="5"/>
  <c r="AS134" i="5"/>
  <c r="AR134" i="5"/>
  <c r="AQ134" i="5"/>
  <c r="AP134" i="5"/>
  <c r="AO134" i="5"/>
  <c r="AN134" i="5"/>
  <c r="AM134" i="5"/>
  <c r="AL134" i="5"/>
  <c r="AK134" i="5"/>
  <c r="AJ134" i="5"/>
  <c r="AI134" i="5"/>
  <c r="AH134" i="5"/>
  <c r="AG134" i="5"/>
  <c r="AF134" i="5"/>
  <c r="AE134" i="5"/>
  <c r="AD134" i="5"/>
  <c r="AC134" i="5"/>
  <c r="AB134" i="5"/>
  <c r="AA134" i="5"/>
  <c r="Z134" i="5"/>
  <c r="Y134" i="5"/>
  <c r="X134" i="5"/>
  <c r="W134" i="5"/>
  <c r="V134" i="5"/>
  <c r="U134" i="5"/>
  <c r="T134" i="5"/>
  <c r="S134" i="5"/>
  <c r="R134" i="5"/>
  <c r="Q134" i="5"/>
  <c r="P134" i="5"/>
  <c r="O134" i="5"/>
  <c r="N134" i="5"/>
  <c r="M134" i="5"/>
  <c r="L134" i="5"/>
  <c r="K134" i="5"/>
  <c r="J134" i="5"/>
  <c r="I134" i="5"/>
  <c r="H134" i="5"/>
  <c r="G134" i="5"/>
  <c r="F134" i="5"/>
  <c r="E134" i="5"/>
  <c r="CF133" i="5"/>
  <c r="CF132" i="5"/>
  <c r="CF131" i="5"/>
  <c r="CF130" i="5"/>
  <c r="CF129" i="5"/>
  <c r="CE128" i="5"/>
  <c r="CD128" i="5"/>
  <c r="CC128" i="5"/>
  <c r="CB128" i="5"/>
  <c r="CA128" i="5"/>
  <c r="BZ128" i="5"/>
  <c r="BY128" i="5"/>
  <c r="BX128" i="5"/>
  <c r="BW128" i="5"/>
  <c r="BV128" i="5"/>
  <c r="BU128" i="5"/>
  <c r="BT128" i="5"/>
  <c r="BS128" i="5"/>
  <c r="BR128" i="5"/>
  <c r="BQ128" i="5"/>
  <c r="BP128" i="5"/>
  <c r="BO128" i="5"/>
  <c r="BN128" i="5"/>
  <c r="BM128" i="5"/>
  <c r="BL128" i="5"/>
  <c r="BK128" i="5"/>
  <c r="BJ128" i="5"/>
  <c r="BI128" i="5"/>
  <c r="BH128" i="5"/>
  <c r="BG128" i="5"/>
  <c r="BF128" i="5"/>
  <c r="BE128" i="5"/>
  <c r="BD128" i="5"/>
  <c r="BC128" i="5"/>
  <c r="BB128" i="5"/>
  <c r="BA128" i="5"/>
  <c r="AZ128" i="5"/>
  <c r="AY128" i="5"/>
  <c r="AX128" i="5"/>
  <c r="AW128" i="5"/>
  <c r="AV128" i="5"/>
  <c r="AU128" i="5"/>
  <c r="AT128" i="5"/>
  <c r="AS128" i="5"/>
  <c r="AR128" i="5"/>
  <c r="AQ128" i="5"/>
  <c r="AP128" i="5"/>
  <c r="AO128" i="5"/>
  <c r="AN128" i="5"/>
  <c r="AM128" i="5"/>
  <c r="AL128" i="5"/>
  <c r="AK128" i="5"/>
  <c r="AJ128" i="5"/>
  <c r="AI128" i="5"/>
  <c r="AH128" i="5"/>
  <c r="AG128" i="5"/>
  <c r="AF128" i="5"/>
  <c r="AE128" i="5"/>
  <c r="AD128" i="5"/>
  <c r="AC128" i="5"/>
  <c r="AB128" i="5"/>
  <c r="AA128" i="5"/>
  <c r="Z128" i="5"/>
  <c r="Y128" i="5"/>
  <c r="X128" i="5"/>
  <c r="W128" i="5"/>
  <c r="V128" i="5"/>
  <c r="U128" i="5"/>
  <c r="T128" i="5"/>
  <c r="S128" i="5"/>
  <c r="R128" i="5"/>
  <c r="Q128" i="5"/>
  <c r="P128" i="5"/>
  <c r="O128" i="5"/>
  <c r="N128" i="5"/>
  <c r="M128" i="5"/>
  <c r="L128" i="5"/>
  <c r="K128" i="5"/>
  <c r="J128" i="5"/>
  <c r="I128" i="5"/>
  <c r="H128" i="5"/>
  <c r="G128" i="5"/>
  <c r="F128" i="5"/>
  <c r="E128" i="5"/>
  <c r="CF127" i="5"/>
  <c r="CF126" i="5"/>
  <c r="CF125" i="5"/>
  <c r="CF128" i="5" s="1"/>
  <c r="CF124" i="5"/>
  <c r="CF123" i="5"/>
  <c r="CE122" i="5"/>
  <c r="CD122" i="5"/>
  <c r="CC122" i="5"/>
  <c r="CB122" i="5"/>
  <c r="CB144" i="5" s="1"/>
  <c r="CA122" i="5"/>
  <c r="BZ122" i="5"/>
  <c r="BY122" i="5"/>
  <c r="BX122" i="5"/>
  <c r="BW122" i="5"/>
  <c r="BV122" i="5"/>
  <c r="BU122" i="5"/>
  <c r="BT122" i="5"/>
  <c r="BS122" i="5"/>
  <c r="BR122" i="5"/>
  <c r="BQ122" i="5"/>
  <c r="BP122" i="5"/>
  <c r="BP144" i="5" s="1"/>
  <c r="BO122" i="5"/>
  <c r="BN122" i="5"/>
  <c r="BM122" i="5"/>
  <c r="BL122" i="5"/>
  <c r="BK122" i="5"/>
  <c r="BJ122" i="5"/>
  <c r="BI122" i="5"/>
  <c r="BH122" i="5"/>
  <c r="BG122" i="5"/>
  <c r="BF122" i="5"/>
  <c r="BF144" i="5" s="1"/>
  <c r="BE122" i="5"/>
  <c r="BD122" i="5"/>
  <c r="BD144" i="5" s="1"/>
  <c r="BC122" i="5"/>
  <c r="BB122" i="5"/>
  <c r="BA122" i="5"/>
  <c r="AZ122" i="5"/>
  <c r="AY122" i="5"/>
  <c r="AX122" i="5"/>
  <c r="AW122" i="5"/>
  <c r="AV122" i="5"/>
  <c r="AU122" i="5"/>
  <c r="AT122" i="5"/>
  <c r="AT144" i="5" s="1"/>
  <c r="AS122" i="5"/>
  <c r="AR122" i="5"/>
  <c r="AR144" i="5" s="1"/>
  <c r="AQ122" i="5"/>
  <c r="AP122" i="5"/>
  <c r="AO122" i="5"/>
  <c r="AN122" i="5"/>
  <c r="AM122" i="5"/>
  <c r="AL122" i="5"/>
  <c r="AK122" i="5"/>
  <c r="AJ122" i="5"/>
  <c r="AI122" i="5"/>
  <c r="AH122" i="5"/>
  <c r="AG122" i="5"/>
  <c r="AF122" i="5"/>
  <c r="AF144" i="5" s="1"/>
  <c r="AE122" i="5"/>
  <c r="AD122" i="5"/>
  <c r="AC122" i="5"/>
  <c r="AB122" i="5"/>
  <c r="AA122" i="5"/>
  <c r="Z122" i="5"/>
  <c r="Y122" i="5"/>
  <c r="X122" i="5"/>
  <c r="W122" i="5"/>
  <c r="V122" i="5"/>
  <c r="U122" i="5"/>
  <c r="T122" i="5"/>
  <c r="T144" i="5" s="1"/>
  <c r="S122" i="5"/>
  <c r="R122" i="5"/>
  <c r="Q122" i="5"/>
  <c r="P122" i="5"/>
  <c r="O122" i="5"/>
  <c r="N122" i="5"/>
  <c r="M122" i="5"/>
  <c r="L122" i="5"/>
  <c r="K122" i="5"/>
  <c r="J122" i="5"/>
  <c r="J144" i="5" s="1"/>
  <c r="I122" i="5"/>
  <c r="H122" i="5"/>
  <c r="H144" i="5" s="1"/>
  <c r="G122" i="5"/>
  <c r="F122" i="5"/>
  <c r="E122" i="5"/>
  <c r="CF121" i="5"/>
  <c r="CF120" i="5"/>
  <c r="CF122" i="5" s="1"/>
  <c r="CF119" i="5"/>
  <c r="BP118" i="5"/>
  <c r="BO118" i="5"/>
  <c r="BN118" i="5"/>
  <c r="AR118" i="5"/>
  <c r="AQ118" i="5"/>
  <c r="AP118" i="5"/>
  <c r="T118" i="5"/>
  <c r="S118" i="5"/>
  <c r="R118" i="5"/>
  <c r="H118" i="5"/>
  <c r="G118" i="5"/>
  <c r="CE117" i="5"/>
  <c r="CD117" i="5"/>
  <c r="CC117" i="5"/>
  <c r="CB117" i="5"/>
  <c r="CA117" i="5"/>
  <c r="BZ117" i="5"/>
  <c r="BY117" i="5"/>
  <c r="BX117" i="5"/>
  <c r="BW117" i="5"/>
  <c r="BV117" i="5"/>
  <c r="BU117" i="5"/>
  <c r="BT117" i="5"/>
  <c r="BS117" i="5"/>
  <c r="BR117" i="5"/>
  <c r="BQ117" i="5"/>
  <c r="BP117" i="5"/>
  <c r="BO117" i="5"/>
  <c r="BN117" i="5"/>
  <c r="BM117" i="5"/>
  <c r="BL117" i="5"/>
  <c r="BK117" i="5"/>
  <c r="BJ117" i="5"/>
  <c r="BI117" i="5"/>
  <c r="BH117" i="5"/>
  <c r="BG117" i="5"/>
  <c r="BF117" i="5"/>
  <c r="BE117" i="5"/>
  <c r="BD117" i="5"/>
  <c r="BC117" i="5"/>
  <c r="BB117" i="5"/>
  <c r="BA117" i="5"/>
  <c r="AZ117" i="5"/>
  <c r="AY117" i="5"/>
  <c r="AX117" i="5"/>
  <c r="AW117" i="5"/>
  <c r="AV117" i="5"/>
  <c r="AU117" i="5"/>
  <c r="AT117" i="5"/>
  <c r="AS117" i="5"/>
  <c r="AR117" i="5"/>
  <c r="AQ117" i="5"/>
  <c r="AP117" i="5"/>
  <c r="AO117" i="5"/>
  <c r="AN117" i="5"/>
  <c r="AM117" i="5"/>
  <c r="AL117" i="5"/>
  <c r="AK117" i="5"/>
  <c r="AJ117" i="5"/>
  <c r="AI117" i="5"/>
  <c r="AH117" i="5"/>
  <c r="AG117" i="5"/>
  <c r="AF117" i="5"/>
  <c r="AE117" i="5"/>
  <c r="AD117" i="5"/>
  <c r="AC117" i="5"/>
  <c r="AB117" i="5"/>
  <c r="AA117" i="5"/>
  <c r="Z117" i="5"/>
  <c r="Y117" i="5"/>
  <c r="X117" i="5"/>
  <c r="W117" i="5"/>
  <c r="V117" i="5"/>
  <c r="U117" i="5"/>
  <c r="T117" i="5"/>
  <c r="S117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CF116" i="5"/>
  <c r="CF115" i="5"/>
  <c r="CF114" i="5"/>
  <c r="CF113" i="5"/>
  <c r="CF112" i="5"/>
  <c r="CE111" i="5"/>
  <c r="CD111" i="5"/>
  <c r="CC111" i="5"/>
  <c r="CB111" i="5"/>
  <c r="CB118" i="5" s="1"/>
  <c r="CA111" i="5"/>
  <c r="CA118" i="5" s="1"/>
  <c r="BZ111" i="5"/>
  <c r="BZ118" i="5" s="1"/>
  <c r="BY111" i="5"/>
  <c r="BY118" i="5" s="1"/>
  <c r="BX111" i="5"/>
  <c r="BW111" i="5"/>
  <c r="BV111" i="5"/>
  <c r="BU111" i="5"/>
  <c r="BT111" i="5"/>
  <c r="BS111" i="5"/>
  <c r="BR111" i="5"/>
  <c r="BQ111" i="5"/>
  <c r="BP111" i="5"/>
  <c r="BO111" i="5"/>
  <c r="BN111" i="5"/>
  <c r="BM111" i="5"/>
  <c r="BM118" i="5" s="1"/>
  <c r="BL111" i="5"/>
  <c r="BK111" i="5"/>
  <c r="BJ111" i="5"/>
  <c r="BI111" i="5"/>
  <c r="BH111" i="5"/>
  <c r="BG111" i="5"/>
  <c r="BF111" i="5"/>
  <c r="BE111" i="5"/>
  <c r="BD111" i="5"/>
  <c r="BC111" i="5"/>
  <c r="BB111" i="5"/>
  <c r="BA111" i="5"/>
  <c r="BA118" i="5" s="1"/>
  <c r="AZ111" i="5"/>
  <c r="AY111" i="5"/>
  <c r="AX111" i="5"/>
  <c r="AW111" i="5"/>
  <c r="AV111" i="5"/>
  <c r="AU111" i="5"/>
  <c r="AT111" i="5"/>
  <c r="AS111" i="5"/>
  <c r="AR111" i="5"/>
  <c r="AQ111" i="5"/>
  <c r="AP111" i="5"/>
  <c r="AO111" i="5"/>
  <c r="AO118" i="5" s="1"/>
  <c r="AN111" i="5"/>
  <c r="AM111" i="5"/>
  <c r="AL111" i="5"/>
  <c r="AK111" i="5"/>
  <c r="AJ111" i="5"/>
  <c r="AI111" i="5"/>
  <c r="AH111" i="5"/>
  <c r="AG111" i="5"/>
  <c r="AF111" i="5"/>
  <c r="AE111" i="5"/>
  <c r="AD111" i="5"/>
  <c r="AC111" i="5"/>
  <c r="AC118" i="5" s="1"/>
  <c r="AB111" i="5"/>
  <c r="AA111" i="5"/>
  <c r="Z111" i="5"/>
  <c r="Y111" i="5"/>
  <c r="X111" i="5"/>
  <c r="W111" i="5"/>
  <c r="V111" i="5"/>
  <c r="U111" i="5"/>
  <c r="T111" i="5"/>
  <c r="S111" i="5"/>
  <c r="R111" i="5"/>
  <c r="Q111" i="5"/>
  <c r="Q118" i="5" s="1"/>
  <c r="P111" i="5"/>
  <c r="O111" i="5"/>
  <c r="N111" i="5"/>
  <c r="M111" i="5"/>
  <c r="L111" i="5"/>
  <c r="K111" i="5"/>
  <c r="J111" i="5"/>
  <c r="I111" i="5"/>
  <c r="H111" i="5"/>
  <c r="G111" i="5"/>
  <c r="F111" i="5"/>
  <c r="E111" i="5"/>
  <c r="E118" i="5" s="1"/>
  <c r="CF110" i="5"/>
  <c r="CF109" i="5"/>
  <c r="CF108" i="5"/>
  <c r="CE107" i="5"/>
  <c r="CD107" i="5"/>
  <c r="CC107" i="5"/>
  <c r="CB107" i="5"/>
  <c r="CA107" i="5"/>
  <c r="BZ107" i="5"/>
  <c r="BY107" i="5"/>
  <c r="BX107" i="5"/>
  <c r="BW107" i="5"/>
  <c r="BV107" i="5"/>
  <c r="BU107" i="5"/>
  <c r="BU118" i="5" s="1"/>
  <c r="BT107" i="5"/>
  <c r="BT118" i="5" s="1"/>
  <c r="BS107" i="5"/>
  <c r="BR107" i="5"/>
  <c r="BQ107" i="5"/>
  <c r="BP107" i="5"/>
  <c r="BO107" i="5"/>
  <c r="BN107" i="5"/>
  <c r="BM107" i="5"/>
  <c r="BL107" i="5"/>
  <c r="BK107" i="5"/>
  <c r="BJ107" i="5"/>
  <c r="BI107" i="5"/>
  <c r="BH107" i="5"/>
  <c r="BH118" i="5" s="1"/>
  <c r="BG107" i="5"/>
  <c r="BF107" i="5"/>
  <c r="BE107" i="5"/>
  <c r="BD107" i="5"/>
  <c r="BD118" i="5" s="1"/>
  <c r="BC107" i="5"/>
  <c r="BC118" i="5" s="1"/>
  <c r="BB107" i="5"/>
  <c r="BB118" i="5" s="1"/>
  <c r="BA107" i="5"/>
  <c r="AZ107" i="5"/>
  <c r="AY107" i="5"/>
  <c r="AX107" i="5"/>
  <c r="AW107" i="5"/>
  <c r="AV107" i="5"/>
  <c r="AV118" i="5" s="1"/>
  <c r="AU107" i="5"/>
  <c r="AT107" i="5"/>
  <c r="AS107" i="5"/>
  <c r="AR107" i="5"/>
  <c r="AQ107" i="5"/>
  <c r="AP107" i="5"/>
  <c r="AO107" i="5"/>
  <c r="AN107" i="5"/>
  <c r="AM107" i="5"/>
  <c r="AL107" i="5"/>
  <c r="AK107" i="5"/>
  <c r="AK118" i="5" s="1"/>
  <c r="AJ107" i="5"/>
  <c r="AJ118" i="5" s="1"/>
  <c r="AI107" i="5"/>
  <c r="AH107" i="5"/>
  <c r="AG107" i="5"/>
  <c r="AF107" i="5"/>
  <c r="AF118" i="5" s="1"/>
  <c r="AE107" i="5"/>
  <c r="AE118" i="5" s="1"/>
  <c r="AD107" i="5"/>
  <c r="AD118" i="5" s="1"/>
  <c r="AC107" i="5"/>
  <c r="AB107" i="5"/>
  <c r="AA107" i="5"/>
  <c r="Z107" i="5"/>
  <c r="Y107" i="5"/>
  <c r="X107" i="5"/>
  <c r="X118" i="5" s="1"/>
  <c r="W107" i="5"/>
  <c r="V107" i="5"/>
  <c r="U107" i="5"/>
  <c r="T107" i="5"/>
  <c r="S107" i="5"/>
  <c r="R107" i="5"/>
  <c r="Q107" i="5"/>
  <c r="P107" i="5"/>
  <c r="O107" i="5"/>
  <c r="N107" i="5"/>
  <c r="M107" i="5"/>
  <c r="M118" i="5" s="1"/>
  <c r="L107" i="5"/>
  <c r="L118" i="5" s="1"/>
  <c r="K107" i="5"/>
  <c r="J107" i="5"/>
  <c r="I107" i="5"/>
  <c r="H107" i="5"/>
  <c r="G107" i="5"/>
  <c r="F107" i="5"/>
  <c r="F118" i="5" s="1"/>
  <c r="E107" i="5"/>
  <c r="CF106" i="5"/>
  <c r="CF105" i="5"/>
  <c r="CF107" i="5" s="1"/>
  <c r="CF104" i="5"/>
  <c r="CF103" i="5"/>
  <c r="CE103" i="5"/>
  <c r="CD103" i="5"/>
  <c r="CC103" i="5"/>
  <c r="CB103" i="5"/>
  <c r="CA103" i="5"/>
  <c r="BZ103" i="5"/>
  <c r="BY103" i="5"/>
  <c r="BX103" i="5"/>
  <c r="BW103" i="5"/>
  <c r="BV103" i="5"/>
  <c r="BU103" i="5"/>
  <c r="BT103" i="5"/>
  <c r="BS103" i="5"/>
  <c r="BR103" i="5"/>
  <c r="BQ103" i="5"/>
  <c r="BP103" i="5"/>
  <c r="BO103" i="5"/>
  <c r="BN103" i="5"/>
  <c r="BM103" i="5"/>
  <c r="BL103" i="5"/>
  <c r="BK103" i="5"/>
  <c r="BJ103" i="5"/>
  <c r="BI103" i="5"/>
  <c r="BH103" i="5"/>
  <c r="BG103" i="5"/>
  <c r="BF103" i="5"/>
  <c r="BE103" i="5"/>
  <c r="BD103" i="5"/>
  <c r="BC103" i="5"/>
  <c r="BB103" i="5"/>
  <c r="BA103" i="5"/>
  <c r="AZ103" i="5"/>
  <c r="AY103" i="5"/>
  <c r="AX103" i="5"/>
  <c r="AW103" i="5"/>
  <c r="AV103" i="5"/>
  <c r="AU103" i="5"/>
  <c r="AT103" i="5"/>
  <c r="AS103" i="5"/>
  <c r="AR103" i="5"/>
  <c r="AQ103" i="5"/>
  <c r="AP103" i="5"/>
  <c r="AO103" i="5"/>
  <c r="AN103" i="5"/>
  <c r="AM103" i="5"/>
  <c r="AL103" i="5"/>
  <c r="AK103" i="5"/>
  <c r="AJ103" i="5"/>
  <c r="AI103" i="5"/>
  <c r="AH103" i="5"/>
  <c r="AG103" i="5"/>
  <c r="AF103" i="5"/>
  <c r="AE103" i="5"/>
  <c r="AD103" i="5"/>
  <c r="AC103" i="5"/>
  <c r="AB103" i="5"/>
  <c r="AA103" i="5"/>
  <c r="Z103" i="5"/>
  <c r="Y103" i="5"/>
  <c r="X103" i="5"/>
  <c r="W103" i="5"/>
  <c r="V103" i="5"/>
  <c r="U103" i="5"/>
  <c r="T103" i="5"/>
  <c r="S103" i="5"/>
  <c r="R103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E103" i="5"/>
  <c r="A102" i="5"/>
  <c r="CF99" i="5"/>
  <c r="CE99" i="5"/>
  <c r="CD99" i="5"/>
  <c r="CC99" i="5"/>
  <c r="CB99" i="5"/>
  <c r="CA99" i="5"/>
  <c r="BZ99" i="5"/>
  <c r="BY99" i="5"/>
  <c r="BX99" i="5"/>
  <c r="BW99" i="5"/>
  <c r="BV99" i="5"/>
  <c r="BU99" i="5"/>
  <c r="BT99" i="5"/>
  <c r="BS99" i="5"/>
  <c r="BR99" i="5"/>
  <c r="BQ99" i="5"/>
  <c r="BP99" i="5"/>
  <c r="BO99" i="5"/>
  <c r="BN99" i="5"/>
  <c r="BM99" i="5"/>
  <c r="BL99" i="5"/>
  <c r="BK99" i="5"/>
  <c r="BJ99" i="5"/>
  <c r="BI99" i="5"/>
  <c r="BH99" i="5"/>
  <c r="BG99" i="5"/>
  <c r="BF99" i="5"/>
  <c r="BE99" i="5"/>
  <c r="BD99" i="5"/>
  <c r="BC99" i="5"/>
  <c r="BB99" i="5"/>
  <c r="BA99" i="5"/>
  <c r="AZ99" i="5"/>
  <c r="AY99" i="5"/>
  <c r="AX99" i="5"/>
  <c r="AW99" i="5"/>
  <c r="AV99" i="5"/>
  <c r="AU99" i="5"/>
  <c r="AT99" i="5"/>
  <c r="AS99" i="5"/>
  <c r="AR99" i="5"/>
  <c r="AQ99" i="5"/>
  <c r="AP99" i="5"/>
  <c r="AO99" i="5"/>
  <c r="AN99" i="5"/>
  <c r="AM99" i="5"/>
  <c r="AL99" i="5"/>
  <c r="AK99" i="5"/>
  <c r="AJ99" i="5"/>
  <c r="AI99" i="5"/>
  <c r="AH99" i="5"/>
  <c r="AG99" i="5"/>
  <c r="AF99" i="5"/>
  <c r="AE99" i="5"/>
  <c r="AD99" i="5"/>
  <c r="AC99" i="5"/>
  <c r="AB99" i="5"/>
  <c r="AA99" i="5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CF98" i="5"/>
  <c r="CF97" i="5"/>
  <c r="CF96" i="5"/>
  <c r="CF95" i="5"/>
  <c r="CF94" i="5"/>
  <c r="CE94" i="5"/>
  <c r="CD94" i="5"/>
  <c r="CC94" i="5"/>
  <c r="CB94" i="5"/>
  <c r="CA94" i="5"/>
  <c r="BZ94" i="5"/>
  <c r="BY94" i="5"/>
  <c r="BX94" i="5"/>
  <c r="BW94" i="5"/>
  <c r="BV94" i="5"/>
  <c r="BU94" i="5"/>
  <c r="BT94" i="5"/>
  <c r="BS94" i="5"/>
  <c r="BR94" i="5"/>
  <c r="BQ94" i="5"/>
  <c r="BP94" i="5"/>
  <c r="BO94" i="5"/>
  <c r="BN94" i="5"/>
  <c r="BM94" i="5"/>
  <c r="BL94" i="5"/>
  <c r="BK94" i="5"/>
  <c r="BJ94" i="5"/>
  <c r="BI94" i="5"/>
  <c r="BH94" i="5"/>
  <c r="BG94" i="5"/>
  <c r="BF94" i="5"/>
  <c r="BE94" i="5"/>
  <c r="BD94" i="5"/>
  <c r="BC94" i="5"/>
  <c r="BB94" i="5"/>
  <c r="BA94" i="5"/>
  <c r="AZ94" i="5"/>
  <c r="AY94" i="5"/>
  <c r="AX94" i="5"/>
  <c r="AW94" i="5"/>
  <c r="AV94" i="5"/>
  <c r="AU94" i="5"/>
  <c r="AT94" i="5"/>
  <c r="AS94" i="5"/>
  <c r="AR94" i="5"/>
  <c r="AQ94" i="5"/>
  <c r="AP94" i="5"/>
  <c r="AO94" i="5"/>
  <c r="AN94" i="5"/>
  <c r="AM94" i="5"/>
  <c r="AL94" i="5"/>
  <c r="AK94" i="5"/>
  <c r="AJ94" i="5"/>
  <c r="AI94" i="5"/>
  <c r="AH94" i="5"/>
  <c r="AG94" i="5"/>
  <c r="AF94" i="5"/>
  <c r="AE94" i="5"/>
  <c r="AD94" i="5"/>
  <c r="AC94" i="5"/>
  <c r="AB94" i="5"/>
  <c r="AA94" i="5"/>
  <c r="Z94" i="5"/>
  <c r="Y94" i="5"/>
  <c r="X94" i="5"/>
  <c r="W94" i="5"/>
  <c r="V94" i="5"/>
  <c r="U94" i="5"/>
  <c r="T94" i="5"/>
  <c r="S94" i="5"/>
  <c r="R94" i="5"/>
  <c r="Q94" i="5"/>
  <c r="P94" i="5"/>
  <c r="O94" i="5"/>
  <c r="N94" i="5"/>
  <c r="M94" i="5"/>
  <c r="L94" i="5"/>
  <c r="K94" i="5"/>
  <c r="J94" i="5"/>
  <c r="I94" i="5"/>
  <c r="H94" i="5"/>
  <c r="G94" i="5"/>
  <c r="F94" i="5"/>
  <c r="E94" i="5"/>
  <c r="CF93" i="5"/>
  <c r="CF92" i="5"/>
  <c r="CF91" i="5"/>
  <c r="CF90" i="5"/>
  <c r="CE89" i="5"/>
  <c r="CD89" i="5"/>
  <c r="CC89" i="5"/>
  <c r="CB89" i="5"/>
  <c r="CA89" i="5"/>
  <c r="BZ89" i="5"/>
  <c r="BY89" i="5"/>
  <c r="BX89" i="5"/>
  <c r="BW89" i="5"/>
  <c r="BV89" i="5"/>
  <c r="BU89" i="5"/>
  <c r="BT89" i="5"/>
  <c r="BS89" i="5"/>
  <c r="BR89" i="5"/>
  <c r="BQ89" i="5"/>
  <c r="BP89" i="5"/>
  <c r="BO89" i="5"/>
  <c r="BN89" i="5"/>
  <c r="BM89" i="5"/>
  <c r="BL89" i="5"/>
  <c r="BK89" i="5"/>
  <c r="BJ89" i="5"/>
  <c r="BI89" i="5"/>
  <c r="BH89" i="5"/>
  <c r="BG89" i="5"/>
  <c r="BF89" i="5"/>
  <c r="BE89" i="5"/>
  <c r="BD89" i="5"/>
  <c r="BC89" i="5"/>
  <c r="BB89" i="5"/>
  <c r="BA89" i="5"/>
  <c r="AZ89" i="5"/>
  <c r="AY89" i="5"/>
  <c r="AX89" i="5"/>
  <c r="AW89" i="5"/>
  <c r="AV89" i="5"/>
  <c r="AU89" i="5"/>
  <c r="AT89" i="5"/>
  <c r="AS89" i="5"/>
  <c r="AR89" i="5"/>
  <c r="AQ89" i="5"/>
  <c r="AP89" i="5"/>
  <c r="AO89" i="5"/>
  <c r="AN89" i="5"/>
  <c r="AM89" i="5"/>
  <c r="AL89" i="5"/>
  <c r="AK89" i="5"/>
  <c r="AJ89" i="5"/>
  <c r="AI89" i="5"/>
  <c r="AH89" i="5"/>
  <c r="AG89" i="5"/>
  <c r="AF89" i="5"/>
  <c r="AE89" i="5"/>
  <c r="AD89" i="5"/>
  <c r="AC89" i="5"/>
  <c r="AB89" i="5"/>
  <c r="AA89" i="5"/>
  <c r="Z89" i="5"/>
  <c r="Y89" i="5"/>
  <c r="X89" i="5"/>
  <c r="W89" i="5"/>
  <c r="V89" i="5"/>
  <c r="U89" i="5"/>
  <c r="T89" i="5"/>
  <c r="S89" i="5"/>
  <c r="R89" i="5"/>
  <c r="Q89" i="5"/>
  <c r="P89" i="5"/>
  <c r="O89" i="5"/>
  <c r="N89" i="5"/>
  <c r="M89" i="5"/>
  <c r="L89" i="5"/>
  <c r="K89" i="5"/>
  <c r="J89" i="5"/>
  <c r="I89" i="5"/>
  <c r="H89" i="5"/>
  <c r="G89" i="5"/>
  <c r="F89" i="5"/>
  <c r="E89" i="5"/>
  <c r="CF88" i="5"/>
  <c r="CF87" i="5"/>
  <c r="CF86" i="5"/>
  <c r="CF85" i="5"/>
  <c r="CF89" i="5" s="1"/>
  <c r="CE84" i="5"/>
  <c r="CD84" i="5"/>
  <c r="CC84" i="5"/>
  <c r="CB84" i="5"/>
  <c r="CA84" i="5"/>
  <c r="BZ84" i="5"/>
  <c r="BY84" i="5"/>
  <c r="BX84" i="5"/>
  <c r="BW84" i="5"/>
  <c r="BV84" i="5"/>
  <c r="BU84" i="5"/>
  <c r="BT84" i="5"/>
  <c r="BS84" i="5"/>
  <c r="BR84" i="5"/>
  <c r="BQ84" i="5"/>
  <c r="BP84" i="5"/>
  <c r="BO84" i="5"/>
  <c r="BN84" i="5"/>
  <c r="BM84" i="5"/>
  <c r="BL84" i="5"/>
  <c r="BK84" i="5"/>
  <c r="BJ84" i="5"/>
  <c r="BI84" i="5"/>
  <c r="BH84" i="5"/>
  <c r="BG84" i="5"/>
  <c r="BF84" i="5"/>
  <c r="BE84" i="5"/>
  <c r="BD84" i="5"/>
  <c r="BC84" i="5"/>
  <c r="BB84" i="5"/>
  <c r="BA84" i="5"/>
  <c r="AZ84" i="5"/>
  <c r="AY84" i="5"/>
  <c r="AX84" i="5"/>
  <c r="AW84" i="5"/>
  <c r="AV84" i="5"/>
  <c r="AU84" i="5"/>
  <c r="AT84" i="5"/>
  <c r="AS84" i="5"/>
  <c r="AR84" i="5"/>
  <c r="AQ84" i="5"/>
  <c r="AP84" i="5"/>
  <c r="AO84" i="5"/>
  <c r="AN84" i="5"/>
  <c r="AM84" i="5"/>
  <c r="AL84" i="5"/>
  <c r="AK84" i="5"/>
  <c r="AJ84" i="5"/>
  <c r="AI84" i="5"/>
  <c r="AH84" i="5"/>
  <c r="AG84" i="5"/>
  <c r="AF84" i="5"/>
  <c r="AE84" i="5"/>
  <c r="AD84" i="5"/>
  <c r="AC84" i="5"/>
  <c r="AB84" i="5"/>
  <c r="AA84" i="5"/>
  <c r="Z84" i="5"/>
  <c r="Y84" i="5"/>
  <c r="X84" i="5"/>
  <c r="W84" i="5"/>
  <c r="V84" i="5"/>
  <c r="U84" i="5"/>
  <c r="T84" i="5"/>
  <c r="S84" i="5"/>
  <c r="R84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CF83" i="5"/>
  <c r="CF82" i="5"/>
  <c r="CF81" i="5"/>
  <c r="CF84" i="5" s="1"/>
  <c r="CE80" i="5"/>
  <c r="CD80" i="5"/>
  <c r="CC80" i="5"/>
  <c r="CB80" i="5"/>
  <c r="CA80" i="5"/>
  <c r="BZ80" i="5"/>
  <c r="BY80" i="5"/>
  <c r="BX80" i="5"/>
  <c r="BW80" i="5"/>
  <c r="BV80" i="5"/>
  <c r="BU80" i="5"/>
  <c r="BT80" i="5"/>
  <c r="BS80" i="5"/>
  <c r="BR80" i="5"/>
  <c r="BQ80" i="5"/>
  <c r="BP80" i="5"/>
  <c r="BO80" i="5"/>
  <c r="BN80" i="5"/>
  <c r="BM80" i="5"/>
  <c r="BL80" i="5"/>
  <c r="BK80" i="5"/>
  <c r="BJ80" i="5"/>
  <c r="BI80" i="5"/>
  <c r="BH80" i="5"/>
  <c r="BG80" i="5"/>
  <c r="BF80" i="5"/>
  <c r="BE80" i="5"/>
  <c r="BD80" i="5"/>
  <c r="BC80" i="5"/>
  <c r="BB80" i="5"/>
  <c r="BA80" i="5"/>
  <c r="AZ80" i="5"/>
  <c r="AY80" i="5"/>
  <c r="AX80" i="5"/>
  <c r="AW80" i="5"/>
  <c r="AV80" i="5"/>
  <c r="AU80" i="5"/>
  <c r="AT80" i="5"/>
  <c r="AS80" i="5"/>
  <c r="AR80" i="5"/>
  <c r="AQ80" i="5"/>
  <c r="AP80" i="5"/>
  <c r="AO80" i="5"/>
  <c r="AN80" i="5"/>
  <c r="AM80" i="5"/>
  <c r="AL80" i="5"/>
  <c r="AK80" i="5"/>
  <c r="AJ80" i="5"/>
  <c r="AI80" i="5"/>
  <c r="AH80" i="5"/>
  <c r="AG80" i="5"/>
  <c r="AF80" i="5"/>
  <c r="AE80" i="5"/>
  <c r="AD80" i="5"/>
  <c r="AC80" i="5"/>
  <c r="AB80" i="5"/>
  <c r="AA80" i="5"/>
  <c r="Z80" i="5"/>
  <c r="Y80" i="5"/>
  <c r="X80" i="5"/>
  <c r="W80" i="5"/>
  <c r="V80" i="5"/>
  <c r="U80" i="5"/>
  <c r="T80" i="5"/>
  <c r="S80" i="5"/>
  <c r="R80" i="5"/>
  <c r="Q80" i="5"/>
  <c r="P80" i="5"/>
  <c r="O80" i="5"/>
  <c r="N80" i="5"/>
  <c r="M80" i="5"/>
  <c r="L80" i="5"/>
  <c r="K80" i="5"/>
  <c r="J80" i="5"/>
  <c r="I80" i="5"/>
  <c r="H80" i="5"/>
  <c r="G80" i="5"/>
  <c r="F80" i="5"/>
  <c r="E80" i="5"/>
  <c r="CF79" i="5"/>
  <c r="CF80" i="5" s="1"/>
  <c r="CF78" i="5"/>
  <c r="CE77" i="5"/>
  <c r="CD77" i="5"/>
  <c r="CC77" i="5"/>
  <c r="CB77" i="5"/>
  <c r="CA77" i="5"/>
  <c r="BZ77" i="5"/>
  <c r="BY77" i="5"/>
  <c r="BX77" i="5"/>
  <c r="BW77" i="5"/>
  <c r="BV77" i="5"/>
  <c r="BU77" i="5"/>
  <c r="BT77" i="5"/>
  <c r="BS77" i="5"/>
  <c r="BR77" i="5"/>
  <c r="BQ77" i="5"/>
  <c r="BP77" i="5"/>
  <c r="BO77" i="5"/>
  <c r="BN77" i="5"/>
  <c r="BM77" i="5"/>
  <c r="BL77" i="5"/>
  <c r="BK77" i="5"/>
  <c r="BJ77" i="5"/>
  <c r="BI77" i="5"/>
  <c r="BH77" i="5"/>
  <c r="BG77" i="5"/>
  <c r="BF77" i="5"/>
  <c r="BE77" i="5"/>
  <c r="BD77" i="5"/>
  <c r="BC77" i="5"/>
  <c r="BB77" i="5"/>
  <c r="BA77" i="5"/>
  <c r="AZ77" i="5"/>
  <c r="AY77" i="5"/>
  <c r="AX77" i="5"/>
  <c r="AW77" i="5"/>
  <c r="AV77" i="5"/>
  <c r="AU77" i="5"/>
  <c r="AT77" i="5"/>
  <c r="AS77" i="5"/>
  <c r="AR77" i="5"/>
  <c r="AQ77" i="5"/>
  <c r="AP77" i="5"/>
  <c r="AO77" i="5"/>
  <c r="AN77" i="5"/>
  <c r="AM77" i="5"/>
  <c r="AL77" i="5"/>
  <c r="AK77" i="5"/>
  <c r="AJ77" i="5"/>
  <c r="AI77" i="5"/>
  <c r="AH77" i="5"/>
  <c r="AG77" i="5"/>
  <c r="AF77" i="5"/>
  <c r="AE77" i="5"/>
  <c r="AD77" i="5"/>
  <c r="AC77" i="5"/>
  <c r="AB77" i="5"/>
  <c r="AA77" i="5"/>
  <c r="Z77" i="5"/>
  <c r="Y77" i="5"/>
  <c r="X77" i="5"/>
  <c r="W77" i="5"/>
  <c r="V77" i="5"/>
  <c r="U77" i="5"/>
  <c r="T77" i="5"/>
  <c r="S77" i="5"/>
  <c r="R77" i="5"/>
  <c r="Q77" i="5"/>
  <c r="P77" i="5"/>
  <c r="O77" i="5"/>
  <c r="N77" i="5"/>
  <c r="M77" i="5"/>
  <c r="L77" i="5"/>
  <c r="K77" i="5"/>
  <c r="J77" i="5"/>
  <c r="I77" i="5"/>
  <c r="H77" i="5"/>
  <c r="G77" i="5"/>
  <c r="F77" i="5"/>
  <c r="E77" i="5"/>
  <c r="CF76" i="5"/>
  <c r="CF75" i="5"/>
  <c r="CF77" i="5" s="1"/>
  <c r="CF74" i="5"/>
  <c r="CE73" i="5"/>
  <c r="CD73" i="5"/>
  <c r="CC73" i="5"/>
  <c r="CB73" i="5"/>
  <c r="CA73" i="5"/>
  <c r="BZ73" i="5"/>
  <c r="BY73" i="5"/>
  <c r="BX73" i="5"/>
  <c r="BW73" i="5"/>
  <c r="BV73" i="5"/>
  <c r="BU73" i="5"/>
  <c r="BT73" i="5"/>
  <c r="BS73" i="5"/>
  <c r="BR73" i="5"/>
  <c r="BQ73" i="5"/>
  <c r="BP73" i="5"/>
  <c r="BO73" i="5"/>
  <c r="BN73" i="5"/>
  <c r="BM73" i="5"/>
  <c r="BL73" i="5"/>
  <c r="BK73" i="5"/>
  <c r="BJ73" i="5"/>
  <c r="BI73" i="5"/>
  <c r="BH73" i="5"/>
  <c r="BG73" i="5"/>
  <c r="BF73" i="5"/>
  <c r="BE73" i="5"/>
  <c r="BD73" i="5"/>
  <c r="BC73" i="5"/>
  <c r="BB73" i="5"/>
  <c r="BA73" i="5"/>
  <c r="AZ73" i="5"/>
  <c r="AY73" i="5"/>
  <c r="AX73" i="5"/>
  <c r="AW73" i="5"/>
  <c r="AV73" i="5"/>
  <c r="AU73" i="5"/>
  <c r="AT73" i="5"/>
  <c r="AS73" i="5"/>
  <c r="AR73" i="5"/>
  <c r="AQ73" i="5"/>
  <c r="AP73" i="5"/>
  <c r="AO73" i="5"/>
  <c r="AN73" i="5"/>
  <c r="AM73" i="5"/>
  <c r="AL73" i="5"/>
  <c r="AK73" i="5"/>
  <c r="AJ73" i="5"/>
  <c r="AI73" i="5"/>
  <c r="AH73" i="5"/>
  <c r="AG73" i="5"/>
  <c r="AF73" i="5"/>
  <c r="AE73" i="5"/>
  <c r="AD73" i="5"/>
  <c r="AC73" i="5"/>
  <c r="AB73" i="5"/>
  <c r="AA73" i="5"/>
  <c r="Z73" i="5"/>
  <c r="Y73" i="5"/>
  <c r="X73" i="5"/>
  <c r="W73" i="5"/>
  <c r="V73" i="5"/>
  <c r="U73" i="5"/>
  <c r="T73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CF72" i="5"/>
  <c r="CF71" i="5"/>
  <c r="CF73" i="5" s="1"/>
  <c r="CF70" i="5"/>
  <c r="CE70" i="5"/>
  <c r="CD70" i="5"/>
  <c r="CC70" i="5"/>
  <c r="CB70" i="5"/>
  <c r="CA70" i="5"/>
  <c r="BZ70" i="5"/>
  <c r="BY70" i="5"/>
  <c r="BX70" i="5"/>
  <c r="BW70" i="5"/>
  <c r="BV70" i="5"/>
  <c r="BU70" i="5"/>
  <c r="BT70" i="5"/>
  <c r="BS70" i="5"/>
  <c r="BR70" i="5"/>
  <c r="BQ70" i="5"/>
  <c r="BP70" i="5"/>
  <c r="BO70" i="5"/>
  <c r="BN70" i="5"/>
  <c r="BM70" i="5"/>
  <c r="BL70" i="5"/>
  <c r="BK70" i="5"/>
  <c r="BJ70" i="5"/>
  <c r="BI70" i="5"/>
  <c r="BH70" i="5"/>
  <c r="BG70" i="5"/>
  <c r="BF70" i="5"/>
  <c r="BE70" i="5"/>
  <c r="BD70" i="5"/>
  <c r="BC70" i="5"/>
  <c r="BB70" i="5"/>
  <c r="BA70" i="5"/>
  <c r="AZ70" i="5"/>
  <c r="AY70" i="5"/>
  <c r="AX70" i="5"/>
  <c r="AW70" i="5"/>
  <c r="AV70" i="5"/>
  <c r="AU70" i="5"/>
  <c r="AT70" i="5"/>
  <c r="AS70" i="5"/>
  <c r="AR70" i="5"/>
  <c r="AQ70" i="5"/>
  <c r="AP70" i="5"/>
  <c r="AO70" i="5"/>
  <c r="AN70" i="5"/>
  <c r="AM70" i="5"/>
  <c r="AL70" i="5"/>
  <c r="AK70" i="5"/>
  <c r="AJ70" i="5"/>
  <c r="AI70" i="5"/>
  <c r="AH70" i="5"/>
  <c r="AG70" i="5"/>
  <c r="AF70" i="5"/>
  <c r="AE70" i="5"/>
  <c r="AD70" i="5"/>
  <c r="AC70" i="5"/>
  <c r="AB70" i="5"/>
  <c r="AA70" i="5"/>
  <c r="Z70" i="5"/>
  <c r="Y70" i="5"/>
  <c r="X70" i="5"/>
  <c r="W70" i="5"/>
  <c r="V70" i="5"/>
  <c r="U70" i="5"/>
  <c r="T70" i="5"/>
  <c r="S70" i="5"/>
  <c r="R70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CF69" i="5"/>
  <c r="CF68" i="5"/>
  <c r="CF67" i="5"/>
  <c r="CF66" i="5"/>
  <c r="CE66" i="5"/>
  <c r="CD66" i="5"/>
  <c r="CC66" i="5"/>
  <c r="CB66" i="5"/>
  <c r="CA66" i="5"/>
  <c r="BZ66" i="5"/>
  <c r="BY66" i="5"/>
  <c r="BX66" i="5"/>
  <c r="BW66" i="5"/>
  <c r="BV66" i="5"/>
  <c r="BU66" i="5"/>
  <c r="BT66" i="5"/>
  <c r="BS66" i="5"/>
  <c r="BR66" i="5"/>
  <c r="BQ66" i="5"/>
  <c r="BP66" i="5"/>
  <c r="BO66" i="5"/>
  <c r="BN66" i="5"/>
  <c r="BM66" i="5"/>
  <c r="BL66" i="5"/>
  <c r="BK66" i="5"/>
  <c r="BJ66" i="5"/>
  <c r="BI66" i="5"/>
  <c r="BH66" i="5"/>
  <c r="BG66" i="5"/>
  <c r="BF66" i="5"/>
  <c r="BE66" i="5"/>
  <c r="BD66" i="5"/>
  <c r="BC66" i="5"/>
  <c r="BB66" i="5"/>
  <c r="BA66" i="5"/>
  <c r="AZ66" i="5"/>
  <c r="AY66" i="5"/>
  <c r="AX66" i="5"/>
  <c r="AW66" i="5"/>
  <c r="AV66" i="5"/>
  <c r="AU66" i="5"/>
  <c r="AT66" i="5"/>
  <c r="AS66" i="5"/>
  <c r="AR66" i="5"/>
  <c r="AQ66" i="5"/>
  <c r="AP66" i="5"/>
  <c r="AO66" i="5"/>
  <c r="AN66" i="5"/>
  <c r="AM66" i="5"/>
  <c r="AL66" i="5"/>
  <c r="AK66" i="5"/>
  <c r="AJ66" i="5"/>
  <c r="AI66" i="5"/>
  <c r="AH66" i="5"/>
  <c r="AG66" i="5"/>
  <c r="AF66" i="5"/>
  <c r="AE66" i="5"/>
  <c r="AD66" i="5"/>
  <c r="AC66" i="5"/>
  <c r="AB66" i="5"/>
  <c r="AA66" i="5"/>
  <c r="Z66" i="5"/>
  <c r="Y66" i="5"/>
  <c r="X66" i="5"/>
  <c r="W66" i="5"/>
  <c r="V66" i="5"/>
  <c r="U66" i="5"/>
  <c r="T66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CF65" i="5"/>
  <c r="CF64" i="5"/>
  <c r="CF63" i="5"/>
  <c r="CF62" i="5"/>
  <c r="CE62" i="5"/>
  <c r="CD62" i="5"/>
  <c r="CC62" i="5"/>
  <c r="CB62" i="5"/>
  <c r="CA62" i="5"/>
  <c r="BZ62" i="5"/>
  <c r="BY62" i="5"/>
  <c r="BX62" i="5"/>
  <c r="BW62" i="5"/>
  <c r="BV62" i="5"/>
  <c r="BU62" i="5"/>
  <c r="BT62" i="5"/>
  <c r="BS62" i="5"/>
  <c r="BR62" i="5"/>
  <c r="BQ62" i="5"/>
  <c r="BP62" i="5"/>
  <c r="BO62" i="5"/>
  <c r="BN62" i="5"/>
  <c r="BM62" i="5"/>
  <c r="BL62" i="5"/>
  <c r="BK62" i="5"/>
  <c r="BJ62" i="5"/>
  <c r="BI62" i="5"/>
  <c r="BH62" i="5"/>
  <c r="BG62" i="5"/>
  <c r="BF62" i="5"/>
  <c r="BE62" i="5"/>
  <c r="BD62" i="5"/>
  <c r="BC62" i="5"/>
  <c r="BB62" i="5"/>
  <c r="BA62" i="5"/>
  <c r="AZ62" i="5"/>
  <c r="AY62" i="5"/>
  <c r="AX62" i="5"/>
  <c r="AW62" i="5"/>
  <c r="AV62" i="5"/>
  <c r="AU62" i="5"/>
  <c r="AT62" i="5"/>
  <c r="AS62" i="5"/>
  <c r="AR62" i="5"/>
  <c r="AQ62" i="5"/>
  <c r="AP62" i="5"/>
  <c r="AO62" i="5"/>
  <c r="AN62" i="5"/>
  <c r="AM62" i="5"/>
  <c r="AL62" i="5"/>
  <c r="AK62" i="5"/>
  <c r="AJ62" i="5"/>
  <c r="AI62" i="5"/>
  <c r="AH62" i="5"/>
  <c r="AG62" i="5"/>
  <c r="AF62" i="5"/>
  <c r="AE62" i="5"/>
  <c r="AD62" i="5"/>
  <c r="AC62" i="5"/>
  <c r="AB62" i="5"/>
  <c r="AA62" i="5"/>
  <c r="Z62" i="5"/>
  <c r="Y62" i="5"/>
  <c r="X62" i="5"/>
  <c r="W62" i="5"/>
  <c r="V62" i="5"/>
  <c r="U62" i="5"/>
  <c r="T62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CF61" i="5"/>
  <c r="CF60" i="5"/>
  <c r="CE59" i="5"/>
  <c r="CD59" i="5"/>
  <c r="CC59" i="5"/>
  <c r="CB59" i="5"/>
  <c r="CA59" i="5"/>
  <c r="BZ59" i="5"/>
  <c r="BY59" i="5"/>
  <c r="BX59" i="5"/>
  <c r="BW59" i="5"/>
  <c r="BV59" i="5"/>
  <c r="BU59" i="5"/>
  <c r="BT59" i="5"/>
  <c r="BS59" i="5"/>
  <c r="BR59" i="5"/>
  <c r="BQ59" i="5"/>
  <c r="BP59" i="5"/>
  <c r="BO59" i="5"/>
  <c r="BN59" i="5"/>
  <c r="BM59" i="5"/>
  <c r="BL59" i="5"/>
  <c r="BK59" i="5"/>
  <c r="BJ59" i="5"/>
  <c r="BI59" i="5"/>
  <c r="BH59" i="5"/>
  <c r="BG59" i="5"/>
  <c r="BF59" i="5"/>
  <c r="BE59" i="5"/>
  <c r="BD59" i="5"/>
  <c r="BC59" i="5"/>
  <c r="BB59" i="5"/>
  <c r="BA59" i="5"/>
  <c r="AZ59" i="5"/>
  <c r="AY59" i="5"/>
  <c r="AX59" i="5"/>
  <c r="AW59" i="5"/>
  <c r="AV59" i="5"/>
  <c r="AU59" i="5"/>
  <c r="AT59" i="5"/>
  <c r="AS59" i="5"/>
  <c r="AR59" i="5"/>
  <c r="AQ59" i="5"/>
  <c r="AP59" i="5"/>
  <c r="AO59" i="5"/>
  <c r="AN59" i="5"/>
  <c r="AM59" i="5"/>
  <c r="AL59" i="5"/>
  <c r="AK59" i="5"/>
  <c r="AJ59" i="5"/>
  <c r="AI59" i="5"/>
  <c r="AH59" i="5"/>
  <c r="AG59" i="5"/>
  <c r="AF59" i="5"/>
  <c r="AE59" i="5"/>
  <c r="AD59" i="5"/>
  <c r="AC59" i="5"/>
  <c r="AB59" i="5"/>
  <c r="AA59" i="5"/>
  <c r="Z59" i="5"/>
  <c r="Y59" i="5"/>
  <c r="X59" i="5"/>
  <c r="W59" i="5"/>
  <c r="V59" i="5"/>
  <c r="U59" i="5"/>
  <c r="T59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CF58" i="5"/>
  <c r="CF57" i="5"/>
  <c r="CE56" i="5"/>
  <c r="CD56" i="5"/>
  <c r="CC56" i="5"/>
  <c r="CB56" i="5"/>
  <c r="CA56" i="5"/>
  <c r="BZ56" i="5"/>
  <c r="BY56" i="5"/>
  <c r="BX56" i="5"/>
  <c r="BW56" i="5"/>
  <c r="BV56" i="5"/>
  <c r="BU56" i="5"/>
  <c r="BT56" i="5"/>
  <c r="BS56" i="5"/>
  <c r="BR56" i="5"/>
  <c r="BQ56" i="5"/>
  <c r="BP56" i="5"/>
  <c r="BO56" i="5"/>
  <c r="BN56" i="5"/>
  <c r="BM56" i="5"/>
  <c r="BL56" i="5"/>
  <c r="BK56" i="5"/>
  <c r="BJ56" i="5"/>
  <c r="BI56" i="5"/>
  <c r="BH56" i="5"/>
  <c r="BG56" i="5"/>
  <c r="BF56" i="5"/>
  <c r="BE56" i="5"/>
  <c r="BD56" i="5"/>
  <c r="BC56" i="5"/>
  <c r="BB56" i="5"/>
  <c r="BA56" i="5"/>
  <c r="AZ56" i="5"/>
  <c r="AY56" i="5"/>
  <c r="AX56" i="5"/>
  <c r="AW56" i="5"/>
  <c r="AV56" i="5"/>
  <c r="AU56" i="5"/>
  <c r="AT56" i="5"/>
  <c r="AS56" i="5"/>
  <c r="AR56" i="5"/>
  <c r="AQ56" i="5"/>
  <c r="AP56" i="5"/>
  <c r="AO56" i="5"/>
  <c r="AN56" i="5"/>
  <c r="AM56" i="5"/>
  <c r="AL56" i="5"/>
  <c r="AK56" i="5"/>
  <c r="AJ56" i="5"/>
  <c r="AI56" i="5"/>
  <c r="AH56" i="5"/>
  <c r="AG56" i="5"/>
  <c r="AF56" i="5"/>
  <c r="AE56" i="5"/>
  <c r="AD56" i="5"/>
  <c r="AC56" i="5"/>
  <c r="AB56" i="5"/>
  <c r="AA56" i="5"/>
  <c r="Z56" i="5"/>
  <c r="Y56" i="5"/>
  <c r="X56" i="5"/>
  <c r="W56" i="5"/>
  <c r="V56" i="5"/>
  <c r="U56" i="5"/>
  <c r="T56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CF55" i="5"/>
  <c r="CF54" i="5"/>
  <c r="CF56" i="5" s="1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CF52" i="5"/>
  <c r="CF51" i="5"/>
  <c r="CF50" i="5"/>
  <c r="CF49" i="5"/>
  <c r="CE48" i="5"/>
  <c r="CD48" i="5"/>
  <c r="CC48" i="5"/>
  <c r="CB48" i="5"/>
  <c r="CA48" i="5"/>
  <c r="BZ48" i="5"/>
  <c r="BY48" i="5"/>
  <c r="BX48" i="5"/>
  <c r="BW48" i="5"/>
  <c r="BV48" i="5"/>
  <c r="BU48" i="5"/>
  <c r="BT48" i="5"/>
  <c r="BS48" i="5"/>
  <c r="BR48" i="5"/>
  <c r="BQ48" i="5"/>
  <c r="BP48" i="5"/>
  <c r="BO48" i="5"/>
  <c r="BN48" i="5"/>
  <c r="BM48" i="5"/>
  <c r="BL48" i="5"/>
  <c r="BK48" i="5"/>
  <c r="BJ48" i="5"/>
  <c r="BI48" i="5"/>
  <c r="BH48" i="5"/>
  <c r="BG48" i="5"/>
  <c r="BF48" i="5"/>
  <c r="BE48" i="5"/>
  <c r="BD48" i="5"/>
  <c r="BC48" i="5"/>
  <c r="BB48" i="5"/>
  <c r="BA48" i="5"/>
  <c r="AZ48" i="5"/>
  <c r="AY48" i="5"/>
  <c r="AX48" i="5"/>
  <c r="AW48" i="5"/>
  <c r="AV48" i="5"/>
  <c r="AU48" i="5"/>
  <c r="AT48" i="5"/>
  <c r="AS48" i="5"/>
  <c r="AR48" i="5"/>
  <c r="AQ48" i="5"/>
  <c r="AP48" i="5"/>
  <c r="AO48" i="5"/>
  <c r="AN48" i="5"/>
  <c r="AM48" i="5"/>
  <c r="AL48" i="5"/>
  <c r="AK48" i="5"/>
  <c r="AJ48" i="5"/>
  <c r="AI48" i="5"/>
  <c r="AH48" i="5"/>
  <c r="AG48" i="5"/>
  <c r="AF48" i="5"/>
  <c r="AE48" i="5"/>
  <c r="AD48" i="5"/>
  <c r="AC48" i="5"/>
  <c r="AB48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CF47" i="5"/>
  <c r="CF46" i="5"/>
  <c r="CF45" i="5"/>
  <c r="CE44" i="5"/>
  <c r="CD44" i="5"/>
  <c r="CD100" i="5" s="1"/>
  <c r="CC44" i="5"/>
  <c r="CC100" i="5" s="1"/>
  <c r="CB44" i="5"/>
  <c r="CA44" i="5"/>
  <c r="BZ44" i="5"/>
  <c r="BY44" i="5"/>
  <c r="BX44" i="5"/>
  <c r="BW44" i="5"/>
  <c r="BV44" i="5"/>
  <c r="BU44" i="5"/>
  <c r="BT44" i="5"/>
  <c r="BS44" i="5"/>
  <c r="BS100" i="5" s="1"/>
  <c r="BR44" i="5"/>
  <c r="BQ44" i="5"/>
  <c r="BQ100" i="5" s="1"/>
  <c r="BP44" i="5"/>
  <c r="BO44" i="5"/>
  <c r="BN44" i="5"/>
  <c r="BM44" i="5"/>
  <c r="BL44" i="5"/>
  <c r="BK44" i="5"/>
  <c r="BJ44" i="5"/>
  <c r="BI44" i="5"/>
  <c r="BH44" i="5"/>
  <c r="BG44" i="5"/>
  <c r="BF44" i="5"/>
  <c r="BF100" i="5" s="1"/>
  <c r="BE44" i="5"/>
  <c r="BE100" i="5" s="1"/>
  <c r="BD44" i="5"/>
  <c r="BC44" i="5"/>
  <c r="BB44" i="5"/>
  <c r="BA44" i="5"/>
  <c r="AZ44" i="5"/>
  <c r="AY44" i="5"/>
  <c r="AX44" i="5"/>
  <c r="AW44" i="5"/>
  <c r="AV44" i="5"/>
  <c r="AU44" i="5"/>
  <c r="AU100" i="5" s="1"/>
  <c r="AT44" i="5"/>
  <c r="AT100" i="5" s="1"/>
  <c r="AS44" i="5"/>
  <c r="AS100" i="5" s="1"/>
  <c r="AR44" i="5"/>
  <c r="AQ44" i="5"/>
  <c r="AP44" i="5"/>
  <c r="AO44" i="5"/>
  <c r="AN44" i="5"/>
  <c r="AM44" i="5"/>
  <c r="AL44" i="5"/>
  <c r="AK44" i="5"/>
  <c r="AJ44" i="5"/>
  <c r="AI44" i="5"/>
  <c r="AH44" i="5"/>
  <c r="AG44" i="5"/>
  <c r="AG100" i="5" s="1"/>
  <c r="AF44" i="5"/>
  <c r="AE44" i="5"/>
  <c r="AD44" i="5"/>
  <c r="AC44" i="5"/>
  <c r="AB44" i="5"/>
  <c r="AA44" i="5"/>
  <c r="Z44" i="5"/>
  <c r="Y44" i="5"/>
  <c r="X44" i="5"/>
  <c r="W44" i="5"/>
  <c r="V44" i="5"/>
  <c r="U44" i="5"/>
  <c r="U100" i="5" s="1"/>
  <c r="T44" i="5"/>
  <c r="S44" i="5"/>
  <c r="R44" i="5"/>
  <c r="Q44" i="5"/>
  <c r="P44" i="5"/>
  <c r="O44" i="5"/>
  <c r="N44" i="5"/>
  <c r="M44" i="5"/>
  <c r="L44" i="5"/>
  <c r="K44" i="5"/>
  <c r="J44" i="5"/>
  <c r="I44" i="5"/>
  <c r="I100" i="5" s="1"/>
  <c r="H44" i="5"/>
  <c r="G44" i="5"/>
  <c r="F44" i="5"/>
  <c r="E44" i="5"/>
  <c r="CF43" i="5"/>
  <c r="CF42" i="5"/>
  <c r="CF44" i="5" s="1"/>
  <c r="CF41" i="5"/>
  <c r="BJ40" i="5"/>
  <c r="AY40" i="5"/>
  <c r="AX40" i="5"/>
  <c r="AM40" i="5"/>
  <c r="AL40" i="5"/>
  <c r="Z40" i="5"/>
  <c r="CF39" i="5"/>
  <c r="CE38" i="5"/>
  <c r="CD38" i="5"/>
  <c r="CC38" i="5"/>
  <c r="CB38" i="5"/>
  <c r="CA38" i="5"/>
  <c r="BZ38" i="5"/>
  <c r="BY38" i="5"/>
  <c r="BX38" i="5"/>
  <c r="BW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X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K38" i="5"/>
  <c r="AJ38" i="5"/>
  <c r="AI38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CF37" i="5"/>
  <c r="CF38" i="5" s="1"/>
  <c r="CF36" i="5"/>
  <c r="CF35" i="5"/>
  <c r="CF34" i="5"/>
  <c r="CF33" i="5"/>
  <c r="CF32" i="5"/>
  <c r="CF31" i="5"/>
  <c r="CE30" i="5"/>
  <c r="CE40" i="5" s="1"/>
  <c r="CD30" i="5"/>
  <c r="CC30" i="5"/>
  <c r="CB30" i="5"/>
  <c r="CA30" i="5"/>
  <c r="BZ30" i="5"/>
  <c r="BY30" i="5"/>
  <c r="BX30" i="5"/>
  <c r="BW30" i="5"/>
  <c r="BW40" i="5" s="1"/>
  <c r="BV30" i="5"/>
  <c r="BV40" i="5" s="1"/>
  <c r="BU30" i="5"/>
  <c r="BT30" i="5"/>
  <c r="BS30" i="5"/>
  <c r="BS40" i="5" s="1"/>
  <c r="BR30" i="5"/>
  <c r="BQ30" i="5"/>
  <c r="BP30" i="5"/>
  <c r="BO30" i="5"/>
  <c r="BN30" i="5"/>
  <c r="BM30" i="5"/>
  <c r="BL30" i="5"/>
  <c r="BK30" i="5"/>
  <c r="BK40" i="5" s="1"/>
  <c r="BJ30" i="5"/>
  <c r="BI30" i="5"/>
  <c r="BH30" i="5"/>
  <c r="BG30" i="5"/>
  <c r="BG40" i="5" s="1"/>
  <c r="BF30" i="5"/>
  <c r="BE30" i="5"/>
  <c r="BD30" i="5"/>
  <c r="BC30" i="5"/>
  <c r="BB30" i="5"/>
  <c r="BA30" i="5"/>
  <c r="AZ30" i="5"/>
  <c r="AY30" i="5"/>
  <c r="AX30" i="5"/>
  <c r="AW30" i="5"/>
  <c r="AV30" i="5"/>
  <c r="AU30" i="5"/>
  <c r="AU40" i="5" s="1"/>
  <c r="AT30" i="5"/>
  <c r="AS30" i="5"/>
  <c r="AR30" i="5"/>
  <c r="AQ30" i="5"/>
  <c r="AP30" i="5"/>
  <c r="AO30" i="5"/>
  <c r="AN30" i="5"/>
  <c r="AM30" i="5"/>
  <c r="AL30" i="5"/>
  <c r="AK30" i="5"/>
  <c r="AJ30" i="5"/>
  <c r="AI30" i="5"/>
  <c r="AI40" i="5" s="1"/>
  <c r="AH30" i="5"/>
  <c r="AG30" i="5"/>
  <c r="AF30" i="5"/>
  <c r="AE30" i="5"/>
  <c r="AD30" i="5"/>
  <c r="AC30" i="5"/>
  <c r="AB30" i="5"/>
  <c r="AA30" i="5"/>
  <c r="AA40" i="5" s="1"/>
  <c r="Z30" i="5"/>
  <c r="Y30" i="5"/>
  <c r="X30" i="5"/>
  <c r="W30" i="5"/>
  <c r="W40" i="5" s="1"/>
  <c r="V30" i="5"/>
  <c r="U30" i="5"/>
  <c r="T30" i="5"/>
  <c r="S30" i="5"/>
  <c r="R30" i="5"/>
  <c r="Q30" i="5"/>
  <c r="P30" i="5"/>
  <c r="O30" i="5"/>
  <c r="N30" i="5"/>
  <c r="M30" i="5"/>
  <c r="L30" i="5"/>
  <c r="K30" i="5"/>
  <c r="K40" i="5" s="1"/>
  <c r="J30" i="5"/>
  <c r="I30" i="5"/>
  <c r="H30" i="5"/>
  <c r="G30" i="5"/>
  <c r="F30" i="5"/>
  <c r="E30" i="5"/>
  <c r="CF29" i="5"/>
  <c r="CF28" i="5"/>
  <c r="CF30" i="5" s="1"/>
  <c r="CE27" i="5"/>
  <c r="CD27" i="5"/>
  <c r="CC27" i="5"/>
  <c r="CB27" i="5"/>
  <c r="CA27" i="5"/>
  <c r="BZ27" i="5"/>
  <c r="BY27" i="5"/>
  <c r="BX27" i="5"/>
  <c r="BW27" i="5"/>
  <c r="BV27" i="5"/>
  <c r="BU27" i="5"/>
  <c r="BT27" i="5"/>
  <c r="BS27" i="5"/>
  <c r="BR27" i="5"/>
  <c r="BQ27" i="5"/>
  <c r="BP27" i="5"/>
  <c r="BO27" i="5"/>
  <c r="BN27" i="5"/>
  <c r="BM27" i="5"/>
  <c r="BL27" i="5"/>
  <c r="BK27" i="5"/>
  <c r="BJ27" i="5"/>
  <c r="BI27" i="5"/>
  <c r="BH27" i="5"/>
  <c r="BG27" i="5"/>
  <c r="BF27" i="5"/>
  <c r="BE27" i="5"/>
  <c r="BD27" i="5"/>
  <c r="BC27" i="5"/>
  <c r="BB27" i="5"/>
  <c r="BA27" i="5"/>
  <c r="AZ27" i="5"/>
  <c r="AY27" i="5"/>
  <c r="AX27" i="5"/>
  <c r="AW27" i="5"/>
  <c r="AV27" i="5"/>
  <c r="AU27" i="5"/>
  <c r="AT27" i="5"/>
  <c r="AS27" i="5"/>
  <c r="AR27" i="5"/>
  <c r="AQ27" i="5"/>
  <c r="AP27" i="5"/>
  <c r="AO27" i="5"/>
  <c r="AN27" i="5"/>
  <c r="AM27" i="5"/>
  <c r="AL27" i="5"/>
  <c r="AK27" i="5"/>
  <c r="AJ27" i="5"/>
  <c r="AI27" i="5"/>
  <c r="AH27" i="5"/>
  <c r="AG27" i="5"/>
  <c r="AF27" i="5"/>
  <c r="AE27" i="5"/>
  <c r="AD27" i="5"/>
  <c r="AC27" i="5"/>
  <c r="AB27" i="5"/>
  <c r="AA27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CF26" i="5"/>
  <c r="CF27" i="5" s="1"/>
  <c r="CF25" i="5"/>
  <c r="CF24" i="5"/>
  <c r="CF23" i="5"/>
  <c r="CE22" i="5"/>
  <c r="CD22" i="5"/>
  <c r="CC22" i="5"/>
  <c r="CB22" i="5"/>
  <c r="CA22" i="5"/>
  <c r="BZ22" i="5"/>
  <c r="BY22" i="5"/>
  <c r="BX22" i="5"/>
  <c r="BW22" i="5"/>
  <c r="BV22" i="5"/>
  <c r="BU22" i="5"/>
  <c r="BT22" i="5"/>
  <c r="BS22" i="5"/>
  <c r="BR22" i="5"/>
  <c r="BQ22" i="5"/>
  <c r="BP22" i="5"/>
  <c r="BO22" i="5"/>
  <c r="BN22" i="5"/>
  <c r="BM22" i="5"/>
  <c r="BL22" i="5"/>
  <c r="BK22" i="5"/>
  <c r="BJ22" i="5"/>
  <c r="BI22" i="5"/>
  <c r="BH22" i="5"/>
  <c r="BG22" i="5"/>
  <c r="BF22" i="5"/>
  <c r="BE22" i="5"/>
  <c r="BD22" i="5"/>
  <c r="BC22" i="5"/>
  <c r="BB22" i="5"/>
  <c r="BA22" i="5"/>
  <c r="AZ22" i="5"/>
  <c r="AY22" i="5"/>
  <c r="AX22" i="5"/>
  <c r="AW22" i="5"/>
  <c r="AV22" i="5"/>
  <c r="AU22" i="5"/>
  <c r="AT22" i="5"/>
  <c r="AS22" i="5"/>
  <c r="AR22" i="5"/>
  <c r="AQ22" i="5"/>
  <c r="AP22" i="5"/>
  <c r="AO22" i="5"/>
  <c r="AN22" i="5"/>
  <c r="AM22" i="5"/>
  <c r="AL22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O40" i="5" s="1"/>
  <c r="N22" i="5"/>
  <c r="N40" i="5" s="1"/>
  <c r="M22" i="5"/>
  <c r="L22" i="5"/>
  <c r="K22" i="5"/>
  <c r="J22" i="5"/>
  <c r="I22" i="5"/>
  <c r="H22" i="5"/>
  <c r="G22" i="5"/>
  <c r="F22" i="5"/>
  <c r="E22" i="5"/>
  <c r="CF21" i="5"/>
  <c r="CF22" i="5" s="1"/>
  <c r="CF20" i="5"/>
  <c r="AU19" i="5"/>
  <c r="AT19" i="5"/>
  <c r="AI19" i="5"/>
  <c r="CE18" i="5"/>
  <c r="CD18" i="5"/>
  <c r="CC18" i="5"/>
  <c r="CB18" i="5"/>
  <c r="CA18" i="5"/>
  <c r="BZ18" i="5"/>
  <c r="BY18" i="5"/>
  <c r="BX18" i="5"/>
  <c r="BW18" i="5"/>
  <c r="BV18" i="5"/>
  <c r="BU18" i="5"/>
  <c r="BT18" i="5"/>
  <c r="BS18" i="5"/>
  <c r="BR18" i="5"/>
  <c r="BQ18" i="5"/>
  <c r="BP18" i="5"/>
  <c r="BO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Y18" i="5"/>
  <c r="AX18" i="5"/>
  <c r="AW18" i="5"/>
  <c r="AV18" i="5"/>
  <c r="AU18" i="5"/>
  <c r="AT18" i="5"/>
  <c r="AS18" i="5"/>
  <c r="AR18" i="5"/>
  <c r="AQ18" i="5"/>
  <c r="AP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CF17" i="5"/>
  <c r="CF16" i="5"/>
  <c r="CE15" i="5"/>
  <c r="CD15" i="5"/>
  <c r="CC15" i="5"/>
  <c r="CB15" i="5"/>
  <c r="CA15" i="5"/>
  <c r="BZ15" i="5"/>
  <c r="BY15" i="5"/>
  <c r="BX15" i="5"/>
  <c r="BW15" i="5"/>
  <c r="BV15" i="5"/>
  <c r="BU15" i="5"/>
  <c r="BT15" i="5"/>
  <c r="BS15" i="5"/>
  <c r="BR15" i="5"/>
  <c r="BQ15" i="5"/>
  <c r="BP15" i="5"/>
  <c r="BO15" i="5"/>
  <c r="BN15" i="5"/>
  <c r="BM15" i="5"/>
  <c r="BL15" i="5"/>
  <c r="BK15" i="5"/>
  <c r="BJ15" i="5"/>
  <c r="BI15" i="5"/>
  <c r="BH15" i="5"/>
  <c r="BG15" i="5"/>
  <c r="BF15" i="5"/>
  <c r="BE15" i="5"/>
  <c r="BD15" i="5"/>
  <c r="BC15" i="5"/>
  <c r="BB15" i="5"/>
  <c r="BA15" i="5"/>
  <c r="AZ15" i="5"/>
  <c r="AY15" i="5"/>
  <c r="AX15" i="5"/>
  <c r="AW15" i="5"/>
  <c r="AV15" i="5"/>
  <c r="AU15" i="5"/>
  <c r="AT15" i="5"/>
  <c r="AS15" i="5"/>
  <c r="AR15" i="5"/>
  <c r="AQ15" i="5"/>
  <c r="AP15" i="5"/>
  <c r="AO15" i="5"/>
  <c r="AN15" i="5"/>
  <c r="AM15" i="5"/>
  <c r="AL15" i="5"/>
  <c r="AK15" i="5"/>
  <c r="AJ15" i="5"/>
  <c r="AI15" i="5"/>
  <c r="AH15" i="5"/>
  <c r="AG15" i="5"/>
  <c r="AF15" i="5"/>
  <c r="AE15" i="5"/>
  <c r="AD15" i="5"/>
  <c r="AC15" i="5"/>
  <c r="AB15" i="5"/>
  <c r="AA15" i="5"/>
  <c r="Z15" i="5"/>
  <c r="Y15" i="5"/>
  <c r="X15" i="5"/>
  <c r="W15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CF14" i="5"/>
  <c r="CF13" i="5"/>
  <c r="CE12" i="5"/>
  <c r="CD12" i="5"/>
  <c r="CC12" i="5"/>
  <c r="CB12" i="5"/>
  <c r="CA12" i="5"/>
  <c r="BZ12" i="5"/>
  <c r="BY12" i="5"/>
  <c r="BX12" i="5"/>
  <c r="BW12" i="5"/>
  <c r="BV12" i="5"/>
  <c r="BU12" i="5"/>
  <c r="BT12" i="5"/>
  <c r="BS12" i="5"/>
  <c r="BR12" i="5"/>
  <c r="BQ12" i="5"/>
  <c r="BP12" i="5"/>
  <c r="BO12" i="5"/>
  <c r="BN12" i="5"/>
  <c r="BM12" i="5"/>
  <c r="BL12" i="5"/>
  <c r="BK12" i="5"/>
  <c r="BJ12" i="5"/>
  <c r="BI12" i="5"/>
  <c r="BH12" i="5"/>
  <c r="BG12" i="5"/>
  <c r="BF12" i="5"/>
  <c r="BE12" i="5"/>
  <c r="BD12" i="5"/>
  <c r="BC12" i="5"/>
  <c r="BB12" i="5"/>
  <c r="BA12" i="5"/>
  <c r="AZ12" i="5"/>
  <c r="AY12" i="5"/>
  <c r="AX12" i="5"/>
  <c r="AW12" i="5"/>
  <c r="AV12" i="5"/>
  <c r="AU12" i="5"/>
  <c r="AT12" i="5"/>
  <c r="AS12" i="5"/>
  <c r="AR12" i="5"/>
  <c r="AQ12" i="5"/>
  <c r="AP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CF11" i="5"/>
  <c r="CF10" i="5"/>
  <c r="CF12" i="5" s="1"/>
  <c r="CF9" i="5"/>
  <c r="CE9" i="5"/>
  <c r="CD9" i="5"/>
  <c r="CC9" i="5"/>
  <c r="CB9" i="5"/>
  <c r="CB19" i="5" s="1"/>
  <c r="CA9" i="5"/>
  <c r="BZ9" i="5"/>
  <c r="BY9" i="5"/>
  <c r="BX9" i="5"/>
  <c r="BW9" i="5"/>
  <c r="BV9" i="5"/>
  <c r="BU9" i="5"/>
  <c r="BT9" i="5"/>
  <c r="BS9" i="5"/>
  <c r="BR9" i="5"/>
  <c r="BQ9" i="5"/>
  <c r="BP9" i="5"/>
  <c r="BP19" i="5" s="1"/>
  <c r="BO9" i="5"/>
  <c r="BN9" i="5"/>
  <c r="BM9" i="5"/>
  <c r="BL9" i="5"/>
  <c r="BK9" i="5"/>
  <c r="BJ9" i="5"/>
  <c r="BI9" i="5"/>
  <c r="BH9" i="5"/>
  <c r="BG9" i="5"/>
  <c r="BF9" i="5"/>
  <c r="BE9" i="5"/>
  <c r="BD9" i="5"/>
  <c r="BD19" i="5" s="1"/>
  <c r="BC9" i="5"/>
  <c r="BB9" i="5"/>
  <c r="BA9" i="5"/>
  <c r="AZ9" i="5"/>
  <c r="AY9" i="5"/>
  <c r="AX9" i="5"/>
  <c r="AW9" i="5"/>
  <c r="AV9" i="5"/>
  <c r="AU9" i="5"/>
  <c r="AT9" i="5"/>
  <c r="AS9" i="5"/>
  <c r="AR9" i="5"/>
  <c r="AR19" i="5" s="1"/>
  <c r="AQ9" i="5"/>
  <c r="AP9" i="5"/>
  <c r="AO9" i="5"/>
  <c r="AN9" i="5"/>
  <c r="AM9" i="5"/>
  <c r="AL9" i="5"/>
  <c r="AK9" i="5"/>
  <c r="AJ9" i="5"/>
  <c r="AI9" i="5"/>
  <c r="AH9" i="5"/>
  <c r="AH19" i="5" s="1"/>
  <c r="AG9" i="5"/>
  <c r="AF9" i="5"/>
  <c r="AF19" i="5" s="1"/>
  <c r="AE9" i="5"/>
  <c r="AD9" i="5"/>
  <c r="AC9" i="5"/>
  <c r="AB9" i="5"/>
  <c r="AA9" i="5"/>
  <c r="Z9" i="5"/>
  <c r="Y9" i="5"/>
  <c r="X9" i="5"/>
  <c r="W9" i="5"/>
  <c r="W19" i="5" s="1"/>
  <c r="V9" i="5"/>
  <c r="U9" i="5"/>
  <c r="T9" i="5"/>
  <c r="T19" i="5" s="1"/>
  <c r="S9" i="5"/>
  <c r="R9" i="5"/>
  <c r="Q9" i="5"/>
  <c r="P9" i="5"/>
  <c r="O9" i="5"/>
  <c r="N9" i="5"/>
  <c r="M9" i="5"/>
  <c r="L9" i="5"/>
  <c r="K9" i="5"/>
  <c r="J9" i="5"/>
  <c r="I9" i="5"/>
  <c r="H9" i="5"/>
  <c r="H19" i="5" s="1"/>
  <c r="G9" i="5"/>
  <c r="F9" i="5"/>
  <c r="E9" i="5"/>
  <c r="CF8" i="5"/>
  <c r="CF7" i="5"/>
  <c r="CF6" i="5"/>
  <c r="CF5" i="5"/>
  <c r="CF4" i="5"/>
  <c r="AH100" i="5" l="1"/>
  <c r="AJ100" i="5"/>
  <c r="BT100" i="5"/>
  <c r="BR100" i="5"/>
  <c r="BE144" i="5"/>
  <c r="AI100" i="5"/>
  <c r="AI197" i="5" s="1"/>
  <c r="V144" i="5"/>
  <c r="I19" i="5"/>
  <c r="I197" i="5" s="1"/>
  <c r="AS19" i="5"/>
  <c r="BQ19" i="5"/>
  <c r="W144" i="5"/>
  <c r="J19" i="5"/>
  <c r="AW118" i="5"/>
  <c r="BH144" i="5"/>
  <c r="CF15" i="5"/>
  <c r="AC40" i="5"/>
  <c r="BY40" i="5"/>
  <c r="AL118" i="5"/>
  <c r="BV118" i="5"/>
  <c r="R40" i="5"/>
  <c r="BN40" i="5"/>
  <c r="AY118" i="5"/>
  <c r="T40" i="5"/>
  <c r="J100" i="5"/>
  <c r="V100" i="5"/>
  <c r="L100" i="5"/>
  <c r="X100" i="5"/>
  <c r="AV100" i="5"/>
  <c r="BH100" i="5"/>
  <c r="I144" i="5"/>
  <c r="U144" i="5"/>
  <c r="AG144" i="5"/>
  <c r="AS144" i="5"/>
  <c r="BQ144" i="5"/>
  <c r="CC144" i="5"/>
  <c r="CF18" i="5"/>
  <c r="K100" i="5"/>
  <c r="W100" i="5"/>
  <c r="CE100" i="5"/>
  <c r="BG100" i="5"/>
  <c r="AH144" i="5"/>
  <c r="BR144" i="5"/>
  <c r="CD144" i="5"/>
  <c r="U19" i="5"/>
  <c r="U197" i="5" s="1"/>
  <c r="AG19" i="5"/>
  <c r="AG197" i="5" s="1"/>
  <c r="BE19" i="5"/>
  <c r="CC19" i="5"/>
  <c r="CF117" i="5"/>
  <c r="K144" i="5"/>
  <c r="AI144" i="5"/>
  <c r="BG144" i="5"/>
  <c r="BS144" i="5"/>
  <c r="CE144" i="5"/>
  <c r="V19" i="5"/>
  <c r="BF19" i="5"/>
  <c r="BR19" i="5"/>
  <c r="CD19" i="5"/>
  <c r="Y118" i="5"/>
  <c r="BI118" i="5"/>
  <c r="L144" i="5"/>
  <c r="X144" i="5"/>
  <c r="BT144" i="5"/>
  <c r="K19" i="5"/>
  <c r="BG19" i="5"/>
  <c r="BS19" i="5"/>
  <c r="CE19" i="5"/>
  <c r="CE197" i="5" s="1"/>
  <c r="E40" i="5"/>
  <c r="Q40" i="5"/>
  <c r="AO40" i="5"/>
  <c r="BA40" i="5"/>
  <c r="BM40" i="5"/>
  <c r="N118" i="5"/>
  <c r="Z118" i="5"/>
  <c r="AX118" i="5"/>
  <c r="BJ118" i="5"/>
  <c r="F40" i="5"/>
  <c r="AD40" i="5"/>
  <c r="AP40" i="5"/>
  <c r="BB40" i="5"/>
  <c r="BZ40" i="5"/>
  <c r="O118" i="5"/>
  <c r="AA118" i="5"/>
  <c r="AM118" i="5"/>
  <c r="BK118" i="5"/>
  <c r="BW118" i="5"/>
  <c r="J171" i="5"/>
  <c r="V171" i="5"/>
  <c r="AH171" i="5"/>
  <c r="AT171" i="5"/>
  <c r="BF171" i="5"/>
  <c r="BR171" i="5"/>
  <c r="CD171" i="5"/>
  <c r="G40" i="5"/>
  <c r="S40" i="5"/>
  <c r="AE40" i="5"/>
  <c r="AQ40" i="5"/>
  <c r="BC40" i="5"/>
  <c r="BO40" i="5"/>
  <c r="CA40" i="5"/>
  <c r="K171" i="5"/>
  <c r="W171" i="5"/>
  <c r="AU171" i="5"/>
  <c r="BG171" i="5"/>
  <c r="CE171" i="5"/>
  <c r="H40" i="5"/>
  <c r="H197" i="5" s="1"/>
  <c r="AF40" i="5"/>
  <c r="AF197" i="5" s="1"/>
  <c r="AR40" i="5"/>
  <c r="BD40" i="5"/>
  <c r="BP40" i="5"/>
  <c r="CB40" i="5"/>
  <c r="AJ171" i="5"/>
  <c r="H100" i="5"/>
  <c r="T100" i="5"/>
  <c r="AF100" i="5"/>
  <c r="AR100" i="5"/>
  <c r="BD100" i="5"/>
  <c r="BP100" i="5"/>
  <c r="BP197" i="5" s="1"/>
  <c r="CB100" i="5"/>
  <c r="CB197" i="5" s="1"/>
  <c r="N158" i="5"/>
  <c r="Z158" i="5"/>
  <c r="AL158" i="5"/>
  <c r="AX158" i="5"/>
  <c r="BJ158" i="5"/>
  <c r="BV158" i="5"/>
  <c r="AJ19" i="5"/>
  <c r="AJ197" i="5" s="1"/>
  <c r="BT19" i="5"/>
  <c r="U40" i="5"/>
  <c r="AS40" i="5"/>
  <c r="BQ40" i="5"/>
  <c r="Y100" i="5"/>
  <c r="BI100" i="5"/>
  <c r="CF53" i="5"/>
  <c r="AN118" i="5"/>
  <c r="BL118" i="5"/>
  <c r="Y171" i="5"/>
  <c r="AW171" i="5"/>
  <c r="BU171" i="5"/>
  <c r="AA171" i="5"/>
  <c r="CF178" i="5"/>
  <c r="Y19" i="5"/>
  <c r="AM19" i="5"/>
  <c r="AM197" i="5" s="1"/>
  <c r="BW19" i="5"/>
  <c r="BW197" i="5" s="1"/>
  <c r="J40" i="5"/>
  <c r="AT40" i="5"/>
  <c r="AT197" i="5" s="1"/>
  <c r="CD40" i="5"/>
  <c r="AL100" i="5"/>
  <c r="BJ100" i="5"/>
  <c r="BV100" i="5"/>
  <c r="N171" i="5"/>
  <c r="AX171" i="5"/>
  <c r="BV171" i="5"/>
  <c r="P171" i="5"/>
  <c r="AN171" i="5"/>
  <c r="BL171" i="5"/>
  <c r="AM100" i="5"/>
  <c r="BW100" i="5"/>
  <c r="AK144" i="5"/>
  <c r="BU144" i="5"/>
  <c r="X40" i="5"/>
  <c r="BH40" i="5"/>
  <c r="AL144" i="5"/>
  <c r="AK40" i="5"/>
  <c r="BU40" i="5"/>
  <c r="BU197" i="5" s="1"/>
  <c r="AM144" i="5"/>
  <c r="BK144" i="5"/>
  <c r="BW144" i="5"/>
  <c r="H158" i="5"/>
  <c r="AF158" i="5"/>
  <c r="BD158" i="5"/>
  <c r="K158" i="5"/>
  <c r="AI158" i="5"/>
  <c r="E171" i="5"/>
  <c r="AO171" i="5"/>
  <c r="BM171" i="5"/>
  <c r="AB40" i="5"/>
  <c r="AZ40" i="5"/>
  <c r="BX40" i="5"/>
  <c r="I118" i="5"/>
  <c r="U118" i="5"/>
  <c r="AG118" i="5"/>
  <c r="AS118" i="5"/>
  <c r="BE118" i="5"/>
  <c r="BQ118" i="5"/>
  <c r="CC118" i="5"/>
  <c r="CC197" i="5" s="1"/>
  <c r="K118" i="5"/>
  <c r="K197" i="5" s="1"/>
  <c r="W118" i="5"/>
  <c r="W197" i="5" s="1"/>
  <c r="AI118" i="5"/>
  <c r="AU118" i="5"/>
  <c r="AU197" i="5" s="1"/>
  <c r="BG118" i="5"/>
  <c r="BG197" i="5" s="1"/>
  <c r="BS118" i="5"/>
  <c r="CE118" i="5"/>
  <c r="P144" i="5"/>
  <c r="AB144" i="5"/>
  <c r="AN144" i="5"/>
  <c r="AZ144" i="5"/>
  <c r="BL144" i="5"/>
  <c r="BX144" i="5"/>
  <c r="I158" i="5"/>
  <c r="U158" i="5"/>
  <c r="AG158" i="5"/>
  <c r="AS158" i="5"/>
  <c r="BE158" i="5"/>
  <c r="BQ158" i="5"/>
  <c r="CC158" i="5"/>
  <c r="L171" i="5"/>
  <c r="X171" i="5"/>
  <c r="AV171" i="5"/>
  <c r="BH171" i="5"/>
  <c r="BT171" i="5"/>
  <c r="L19" i="5"/>
  <c r="L197" i="5" s="1"/>
  <c r="X19" i="5"/>
  <c r="X197" i="5" s="1"/>
  <c r="AV19" i="5"/>
  <c r="AV197" i="5" s="1"/>
  <c r="BH19" i="5"/>
  <c r="BH197" i="5" s="1"/>
  <c r="I40" i="5"/>
  <c r="AG40" i="5"/>
  <c r="BE40" i="5"/>
  <c r="CC40" i="5"/>
  <c r="M100" i="5"/>
  <c r="AK100" i="5"/>
  <c r="AW100" i="5"/>
  <c r="BU100" i="5"/>
  <c r="P118" i="5"/>
  <c r="AB118" i="5"/>
  <c r="AZ118" i="5"/>
  <c r="BX118" i="5"/>
  <c r="M171" i="5"/>
  <c r="AK171" i="5"/>
  <c r="BI171" i="5"/>
  <c r="O171" i="5"/>
  <c r="AM171" i="5"/>
  <c r="AY171" i="5"/>
  <c r="BK171" i="5"/>
  <c r="BW171" i="5"/>
  <c r="M19" i="5"/>
  <c r="M197" i="5" s="1"/>
  <c r="AK19" i="5"/>
  <c r="AK197" i="5" s="1"/>
  <c r="AW19" i="5"/>
  <c r="AW197" i="5" s="1"/>
  <c r="BI19" i="5"/>
  <c r="BI197" i="5" s="1"/>
  <c r="BU19" i="5"/>
  <c r="O19" i="5"/>
  <c r="AA19" i="5"/>
  <c r="AY19" i="5"/>
  <c r="BK19" i="5"/>
  <c r="V40" i="5"/>
  <c r="AH40" i="5"/>
  <c r="AH197" i="5" s="1"/>
  <c r="BF40" i="5"/>
  <c r="BR40" i="5"/>
  <c r="N100" i="5"/>
  <c r="Z100" i="5"/>
  <c r="AX100" i="5"/>
  <c r="CF48" i="5"/>
  <c r="CF100" i="5" s="1"/>
  <c r="CF171" i="5"/>
  <c r="Z171" i="5"/>
  <c r="AL171" i="5"/>
  <c r="BJ171" i="5"/>
  <c r="AB171" i="5"/>
  <c r="AZ171" i="5"/>
  <c r="BX171" i="5"/>
  <c r="O100" i="5"/>
  <c r="AA100" i="5"/>
  <c r="AY100" i="5"/>
  <c r="BK100" i="5"/>
  <c r="BK197" i="5" s="1"/>
  <c r="M144" i="5"/>
  <c r="Y144" i="5"/>
  <c r="AW144" i="5"/>
  <c r="BI144" i="5"/>
  <c r="L40" i="5"/>
  <c r="AJ40" i="5"/>
  <c r="AV40" i="5"/>
  <c r="BT40" i="5"/>
  <c r="N144" i="5"/>
  <c r="Z144" i="5"/>
  <c r="AX144" i="5"/>
  <c r="BJ144" i="5"/>
  <c r="BV144" i="5"/>
  <c r="M40" i="5"/>
  <c r="Y40" i="5"/>
  <c r="AW40" i="5"/>
  <c r="BI40" i="5"/>
  <c r="O144" i="5"/>
  <c r="AA144" i="5"/>
  <c r="AY144" i="5"/>
  <c r="T158" i="5"/>
  <c r="T197" i="5" s="1"/>
  <c r="AR158" i="5"/>
  <c r="AR197" i="5" s="1"/>
  <c r="BP158" i="5"/>
  <c r="CB158" i="5"/>
  <c r="W158" i="5"/>
  <c r="AU158" i="5"/>
  <c r="Q171" i="5"/>
  <c r="AC171" i="5"/>
  <c r="BA171" i="5"/>
  <c r="BY171" i="5"/>
  <c r="P40" i="5"/>
  <c r="AN40" i="5"/>
  <c r="BL40" i="5"/>
  <c r="F19" i="5"/>
  <c r="R19" i="5"/>
  <c r="AD19" i="5"/>
  <c r="AP19" i="5"/>
  <c r="BB19" i="5"/>
  <c r="BN19" i="5"/>
  <c r="BZ19" i="5"/>
  <c r="CF59" i="5"/>
  <c r="J118" i="5"/>
  <c r="V118" i="5"/>
  <c r="AH118" i="5"/>
  <c r="AT118" i="5"/>
  <c r="BF118" i="5"/>
  <c r="BR118" i="5"/>
  <c r="CD118" i="5"/>
  <c r="E144" i="5"/>
  <c r="Q144" i="5"/>
  <c r="AC144" i="5"/>
  <c r="AO144" i="5"/>
  <c r="BA144" i="5"/>
  <c r="BM144" i="5"/>
  <c r="BY144" i="5"/>
  <c r="J158" i="5"/>
  <c r="V158" i="5"/>
  <c r="AH158" i="5"/>
  <c r="AT158" i="5"/>
  <c r="BF158" i="5"/>
  <c r="BR158" i="5"/>
  <c r="CD158" i="5"/>
  <c r="G100" i="5"/>
  <c r="S100" i="5"/>
  <c r="AE100" i="5"/>
  <c r="AQ100" i="5"/>
  <c r="BC100" i="5"/>
  <c r="BO100" i="5"/>
  <c r="CA100" i="5"/>
  <c r="CF191" i="5"/>
  <c r="CF192" i="5" s="1"/>
  <c r="E19" i="5"/>
  <c r="E197" i="5" s="1"/>
  <c r="Q19" i="5"/>
  <c r="AC19" i="5"/>
  <c r="AO19" i="5"/>
  <c r="BA19" i="5"/>
  <c r="BM19" i="5"/>
  <c r="BY19" i="5"/>
  <c r="AP197" i="5"/>
  <c r="G19" i="5"/>
  <c r="S19" i="5"/>
  <c r="AE19" i="5"/>
  <c r="AE197" i="5" s="1"/>
  <c r="AQ19" i="5"/>
  <c r="BC19" i="5"/>
  <c r="BO19" i="5"/>
  <c r="CA19" i="5"/>
  <c r="P100" i="5"/>
  <c r="AB100" i="5"/>
  <c r="AN100" i="5"/>
  <c r="AZ100" i="5"/>
  <c r="BL100" i="5"/>
  <c r="BX100" i="5"/>
  <c r="F100" i="5"/>
  <c r="F197" i="5" s="1"/>
  <c r="R100" i="5"/>
  <c r="AD100" i="5"/>
  <c r="AP100" i="5"/>
  <c r="BB100" i="5"/>
  <c r="BN100" i="5"/>
  <c r="BZ100" i="5"/>
  <c r="BD197" i="5"/>
  <c r="E100" i="5"/>
  <c r="Q100" i="5"/>
  <c r="AC100" i="5"/>
  <c r="AO100" i="5"/>
  <c r="BA100" i="5"/>
  <c r="BM100" i="5"/>
  <c r="BY100" i="5"/>
  <c r="AS197" i="5"/>
  <c r="BE197" i="5"/>
  <c r="CF144" i="5"/>
  <c r="F144" i="5"/>
  <c r="R144" i="5"/>
  <c r="AD144" i="5"/>
  <c r="AP144" i="5"/>
  <c r="BB144" i="5"/>
  <c r="BN144" i="5"/>
  <c r="BZ144" i="5"/>
  <c r="CF19" i="5"/>
  <c r="N19" i="5"/>
  <c r="N197" i="5" s="1"/>
  <c r="Z19" i="5"/>
  <c r="Z197" i="5" s="1"/>
  <c r="AL19" i="5"/>
  <c r="AX19" i="5"/>
  <c r="BJ19" i="5"/>
  <c r="BV19" i="5"/>
  <c r="P19" i="5"/>
  <c r="AB19" i="5"/>
  <c r="AN19" i="5"/>
  <c r="AZ19" i="5"/>
  <c r="BL19" i="5"/>
  <c r="BX19" i="5"/>
  <c r="G144" i="5"/>
  <c r="S144" i="5"/>
  <c r="AE144" i="5"/>
  <c r="AQ144" i="5"/>
  <c r="BC144" i="5"/>
  <c r="BO144" i="5"/>
  <c r="CA144" i="5"/>
  <c r="BS197" i="5"/>
  <c r="CF40" i="5"/>
  <c r="CF111" i="5"/>
  <c r="CF118" i="5" s="1"/>
  <c r="CF204" i="4"/>
  <c r="CF203" i="4"/>
  <c r="CE196" i="4"/>
  <c r="CD196" i="4"/>
  <c r="CC196" i="4"/>
  <c r="CB196" i="4"/>
  <c r="CA196" i="4"/>
  <c r="BZ196" i="4"/>
  <c r="BY196" i="4"/>
  <c r="BX196" i="4"/>
  <c r="BW196" i="4"/>
  <c r="BV196" i="4"/>
  <c r="BU196" i="4"/>
  <c r="BT196" i="4"/>
  <c r="BS196" i="4"/>
  <c r="BR196" i="4"/>
  <c r="BQ196" i="4"/>
  <c r="BP196" i="4"/>
  <c r="BO196" i="4"/>
  <c r="BN196" i="4"/>
  <c r="BM196" i="4"/>
  <c r="BL196" i="4"/>
  <c r="BK196" i="4"/>
  <c r="BJ196" i="4"/>
  <c r="BI196" i="4"/>
  <c r="BH196" i="4"/>
  <c r="BG196" i="4"/>
  <c r="BF196" i="4"/>
  <c r="BE196" i="4"/>
  <c r="BD196" i="4"/>
  <c r="BC196" i="4"/>
  <c r="BB196" i="4"/>
  <c r="BA196" i="4"/>
  <c r="AZ196" i="4"/>
  <c r="AY196" i="4"/>
  <c r="AX196" i="4"/>
  <c r="AW196" i="4"/>
  <c r="AV196" i="4"/>
  <c r="AU196" i="4"/>
  <c r="AT196" i="4"/>
  <c r="AS196" i="4"/>
  <c r="AR196" i="4"/>
  <c r="AQ196" i="4"/>
  <c r="AP196" i="4"/>
  <c r="AO196" i="4"/>
  <c r="AN196" i="4"/>
  <c r="AM196" i="4"/>
  <c r="AL196" i="4"/>
  <c r="AK196" i="4"/>
  <c r="AJ196" i="4"/>
  <c r="AI196" i="4"/>
  <c r="AH196" i="4"/>
  <c r="AG196" i="4"/>
  <c r="AF196" i="4"/>
  <c r="AE196" i="4"/>
  <c r="AD196" i="4"/>
  <c r="AC196" i="4"/>
  <c r="AB196" i="4"/>
  <c r="AA196" i="4"/>
  <c r="Z196" i="4"/>
  <c r="Y196" i="4"/>
  <c r="X196" i="4"/>
  <c r="W196" i="4"/>
  <c r="V196" i="4"/>
  <c r="U196" i="4"/>
  <c r="T196" i="4"/>
  <c r="S196" i="4"/>
  <c r="R196" i="4"/>
  <c r="Q196" i="4"/>
  <c r="P196" i="4"/>
  <c r="O196" i="4"/>
  <c r="N196" i="4"/>
  <c r="M196" i="4"/>
  <c r="L196" i="4"/>
  <c r="K196" i="4"/>
  <c r="J196" i="4"/>
  <c r="I196" i="4"/>
  <c r="H196" i="4"/>
  <c r="G196" i="4"/>
  <c r="F196" i="4"/>
  <c r="E196" i="4"/>
  <c r="CF195" i="4"/>
  <c r="CF194" i="4"/>
  <c r="CF193" i="4"/>
  <c r="CF196" i="4" s="1"/>
  <c r="BJ192" i="4"/>
  <c r="BI192" i="4"/>
  <c r="BH192" i="4"/>
  <c r="AX192" i="4"/>
  <c r="AW192" i="4"/>
  <c r="AV192" i="4"/>
  <c r="AT192" i="4"/>
  <c r="AL192" i="4"/>
  <c r="AH192" i="4"/>
  <c r="CE191" i="4"/>
  <c r="CE192" i="4" s="1"/>
  <c r="CD191" i="4"/>
  <c r="CD192" i="4" s="1"/>
  <c r="CC191" i="4"/>
  <c r="CC192" i="4" s="1"/>
  <c r="CB191" i="4"/>
  <c r="CB192" i="4" s="1"/>
  <c r="CA191" i="4"/>
  <c r="CA192" i="4" s="1"/>
  <c r="BZ191" i="4"/>
  <c r="BZ192" i="4" s="1"/>
  <c r="BY191" i="4"/>
  <c r="BY192" i="4" s="1"/>
  <c r="BX191" i="4"/>
  <c r="BX192" i="4" s="1"/>
  <c r="BW191" i="4"/>
  <c r="BW192" i="4" s="1"/>
  <c r="BV191" i="4"/>
  <c r="BV192" i="4" s="1"/>
  <c r="BU191" i="4"/>
  <c r="BU192" i="4" s="1"/>
  <c r="BT191" i="4"/>
  <c r="BT192" i="4" s="1"/>
  <c r="BS191" i="4"/>
  <c r="BS192" i="4" s="1"/>
  <c r="BR191" i="4"/>
  <c r="BR192" i="4" s="1"/>
  <c r="BQ191" i="4"/>
  <c r="BQ192" i="4" s="1"/>
  <c r="BP191" i="4"/>
  <c r="BP192" i="4" s="1"/>
  <c r="BO191" i="4"/>
  <c r="BO192" i="4" s="1"/>
  <c r="BN191" i="4"/>
  <c r="BN192" i="4" s="1"/>
  <c r="BM191" i="4"/>
  <c r="BM192" i="4" s="1"/>
  <c r="BL191" i="4"/>
  <c r="BL192" i="4" s="1"/>
  <c r="BK191" i="4"/>
  <c r="BK192" i="4" s="1"/>
  <c r="BJ191" i="4"/>
  <c r="BI191" i="4"/>
  <c r="BH191" i="4"/>
  <c r="BG191" i="4"/>
  <c r="BG192" i="4" s="1"/>
  <c r="BF191" i="4"/>
  <c r="BF192" i="4" s="1"/>
  <c r="BE191" i="4"/>
  <c r="BE192" i="4" s="1"/>
  <c r="BD191" i="4"/>
  <c r="BD192" i="4" s="1"/>
  <c r="BC191" i="4"/>
  <c r="BC192" i="4" s="1"/>
  <c r="BB191" i="4"/>
  <c r="BB192" i="4" s="1"/>
  <c r="BA191" i="4"/>
  <c r="BA192" i="4" s="1"/>
  <c r="AZ191" i="4"/>
  <c r="AZ192" i="4" s="1"/>
  <c r="AY191" i="4"/>
  <c r="AY192" i="4" s="1"/>
  <c r="AX191" i="4"/>
  <c r="AW191" i="4"/>
  <c r="AV191" i="4"/>
  <c r="AU191" i="4"/>
  <c r="AU192" i="4" s="1"/>
  <c r="AT191" i="4"/>
  <c r="AS191" i="4"/>
  <c r="AS192" i="4" s="1"/>
  <c r="AR191" i="4"/>
  <c r="AR192" i="4" s="1"/>
  <c r="AQ191" i="4"/>
  <c r="AQ192" i="4" s="1"/>
  <c r="AP191" i="4"/>
  <c r="AP192" i="4" s="1"/>
  <c r="AO191" i="4"/>
  <c r="AO192" i="4" s="1"/>
  <c r="AN191" i="4"/>
  <c r="AN192" i="4" s="1"/>
  <c r="AM191" i="4"/>
  <c r="AM192" i="4" s="1"/>
  <c r="AL191" i="4"/>
  <c r="AK191" i="4"/>
  <c r="AK192" i="4" s="1"/>
  <c r="AJ191" i="4"/>
  <c r="AJ192" i="4" s="1"/>
  <c r="AI191" i="4"/>
  <c r="AI192" i="4" s="1"/>
  <c r="AH191" i="4"/>
  <c r="AG191" i="4"/>
  <c r="AG192" i="4" s="1"/>
  <c r="AF191" i="4"/>
  <c r="AF192" i="4" s="1"/>
  <c r="AE191" i="4"/>
  <c r="AE192" i="4" s="1"/>
  <c r="AD191" i="4"/>
  <c r="AD192" i="4" s="1"/>
  <c r="AC191" i="4"/>
  <c r="AC192" i="4" s="1"/>
  <c r="AB191" i="4"/>
  <c r="AB192" i="4" s="1"/>
  <c r="AA191" i="4"/>
  <c r="AA192" i="4" s="1"/>
  <c r="Z191" i="4"/>
  <c r="Z192" i="4" s="1"/>
  <c r="Y191" i="4"/>
  <c r="Y192" i="4" s="1"/>
  <c r="X191" i="4"/>
  <c r="X192" i="4" s="1"/>
  <c r="W191" i="4"/>
  <c r="W192" i="4" s="1"/>
  <c r="V191" i="4"/>
  <c r="V192" i="4" s="1"/>
  <c r="U191" i="4"/>
  <c r="U192" i="4" s="1"/>
  <c r="T191" i="4"/>
  <c r="T192" i="4" s="1"/>
  <c r="S191" i="4"/>
  <c r="S192" i="4" s="1"/>
  <c r="R191" i="4"/>
  <c r="R192" i="4" s="1"/>
  <c r="Q191" i="4"/>
  <c r="Q192" i="4" s="1"/>
  <c r="P191" i="4"/>
  <c r="P192" i="4" s="1"/>
  <c r="O191" i="4"/>
  <c r="O192" i="4" s="1"/>
  <c r="N191" i="4"/>
  <c r="N192" i="4" s="1"/>
  <c r="M191" i="4"/>
  <c r="M192" i="4" s="1"/>
  <c r="L191" i="4"/>
  <c r="L192" i="4" s="1"/>
  <c r="K191" i="4"/>
  <c r="K192" i="4" s="1"/>
  <c r="J191" i="4"/>
  <c r="J192" i="4" s="1"/>
  <c r="I191" i="4"/>
  <c r="I192" i="4" s="1"/>
  <c r="H191" i="4"/>
  <c r="H192" i="4" s="1"/>
  <c r="G191" i="4"/>
  <c r="G192" i="4" s="1"/>
  <c r="F191" i="4"/>
  <c r="E191" i="4"/>
  <c r="E192" i="4" s="1"/>
  <c r="CF190" i="4"/>
  <c r="CF189" i="4"/>
  <c r="CF188" i="4"/>
  <c r="CF187" i="4"/>
  <c r="CF186" i="4"/>
  <c r="CF185" i="4"/>
  <c r="CF184" i="4"/>
  <c r="CF183" i="4"/>
  <c r="CF182" i="4"/>
  <c r="CF181" i="4"/>
  <c r="CF180" i="4"/>
  <c r="CF179" i="4"/>
  <c r="CB178" i="4"/>
  <c r="BP178" i="4"/>
  <c r="BK178" i="4"/>
  <c r="AN178" i="4"/>
  <c r="AM178" i="4"/>
  <c r="S178" i="4"/>
  <c r="R178" i="4"/>
  <c r="CF177" i="4"/>
  <c r="CF176" i="4"/>
  <c r="CE175" i="4"/>
  <c r="CE178" i="4" s="1"/>
  <c r="CD175" i="4"/>
  <c r="CD178" i="4" s="1"/>
  <c r="CC175" i="4"/>
  <c r="CC178" i="4" s="1"/>
  <c r="CB175" i="4"/>
  <c r="CA175" i="4"/>
  <c r="CA178" i="4" s="1"/>
  <c r="BZ175" i="4"/>
  <c r="BZ178" i="4" s="1"/>
  <c r="BY175" i="4"/>
  <c r="BY178" i="4" s="1"/>
  <c r="BX175" i="4"/>
  <c r="BX178" i="4" s="1"/>
  <c r="BW175" i="4"/>
  <c r="BW178" i="4" s="1"/>
  <c r="BV175" i="4"/>
  <c r="BV178" i="4" s="1"/>
  <c r="BU175" i="4"/>
  <c r="BU178" i="4" s="1"/>
  <c r="BT175" i="4"/>
  <c r="BT178" i="4" s="1"/>
  <c r="BS175" i="4"/>
  <c r="BS178" i="4" s="1"/>
  <c r="BR175" i="4"/>
  <c r="BR178" i="4" s="1"/>
  <c r="BQ175" i="4"/>
  <c r="BQ178" i="4" s="1"/>
  <c r="BP175" i="4"/>
  <c r="BO175" i="4"/>
  <c r="BO178" i="4" s="1"/>
  <c r="BN175" i="4"/>
  <c r="BN178" i="4" s="1"/>
  <c r="BM175" i="4"/>
  <c r="BM178" i="4" s="1"/>
  <c r="BL175" i="4"/>
  <c r="BL178" i="4" s="1"/>
  <c r="BK175" i="4"/>
  <c r="BJ175" i="4"/>
  <c r="BJ178" i="4" s="1"/>
  <c r="BI175" i="4"/>
  <c r="BI178" i="4" s="1"/>
  <c r="BH175" i="4"/>
  <c r="BH178" i="4" s="1"/>
  <c r="BG175" i="4"/>
  <c r="BG178" i="4" s="1"/>
  <c r="BF175" i="4"/>
  <c r="BF178" i="4" s="1"/>
  <c r="BE175" i="4"/>
  <c r="BE178" i="4" s="1"/>
  <c r="BD175" i="4"/>
  <c r="BD178" i="4" s="1"/>
  <c r="BC175" i="4"/>
  <c r="BC178" i="4" s="1"/>
  <c r="BB175" i="4"/>
  <c r="BB178" i="4" s="1"/>
  <c r="BA175" i="4"/>
  <c r="BA178" i="4" s="1"/>
  <c r="AZ175" i="4"/>
  <c r="AZ178" i="4" s="1"/>
  <c r="AY175" i="4"/>
  <c r="AY178" i="4" s="1"/>
  <c r="AX175" i="4"/>
  <c r="AX178" i="4" s="1"/>
  <c r="AW175" i="4"/>
  <c r="AW178" i="4" s="1"/>
  <c r="AV175" i="4"/>
  <c r="AV178" i="4" s="1"/>
  <c r="AU175" i="4"/>
  <c r="AU178" i="4" s="1"/>
  <c r="AT175" i="4"/>
  <c r="AT178" i="4" s="1"/>
  <c r="AS175" i="4"/>
  <c r="AS178" i="4" s="1"/>
  <c r="AR175" i="4"/>
  <c r="AR178" i="4" s="1"/>
  <c r="AQ175" i="4"/>
  <c r="AQ178" i="4" s="1"/>
  <c r="AP175" i="4"/>
  <c r="AP178" i="4" s="1"/>
  <c r="AO175" i="4"/>
  <c r="AO178" i="4" s="1"/>
  <c r="AN175" i="4"/>
  <c r="AM175" i="4"/>
  <c r="AL175" i="4"/>
  <c r="AL178" i="4" s="1"/>
  <c r="AK175" i="4"/>
  <c r="AK178" i="4" s="1"/>
  <c r="AJ175" i="4"/>
  <c r="AJ178" i="4" s="1"/>
  <c r="AI175" i="4"/>
  <c r="AI178" i="4" s="1"/>
  <c r="AH175" i="4"/>
  <c r="AH178" i="4" s="1"/>
  <c r="AG175" i="4"/>
  <c r="AG178" i="4" s="1"/>
  <c r="AF175" i="4"/>
  <c r="AF178" i="4" s="1"/>
  <c r="AE175" i="4"/>
  <c r="AE178" i="4" s="1"/>
  <c r="AD175" i="4"/>
  <c r="AD178" i="4" s="1"/>
  <c r="AC175" i="4"/>
  <c r="AC178" i="4" s="1"/>
  <c r="AB175" i="4"/>
  <c r="AB178" i="4" s="1"/>
  <c r="AA175" i="4"/>
  <c r="AA178" i="4" s="1"/>
  <c r="Z175" i="4"/>
  <c r="Z178" i="4" s="1"/>
  <c r="Y175" i="4"/>
  <c r="Y178" i="4" s="1"/>
  <c r="X175" i="4"/>
  <c r="X178" i="4" s="1"/>
  <c r="W175" i="4"/>
  <c r="W178" i="4" s="1"/>
  <c r="V175" i="4"/>
  <c r="V178" i="4" s="1"/>
  <c r="U175" i="4"/>
  <c r="U178" i="4" s="1"/>
  <c r="T175" i="4"/>
  <c r="T178" i="4" s="1"/>
  <c r="S175" i="4"/>
  <c r="R175" i="4"/>
  <c r="Q175" i="4"/>
  <c r="Q178" i="4" s="1"/>
  <c r="P175" i="4"/>
  <c r="P178" i="4" s="1"/>
  <c r="O175" i="4"/>
  <c r="O178" i="4" s="1"/>
  <c r="N175" i="4"/>
  <c r="N178" i="4" s="1"/>
  <c r="M175" i="4"/>
  <c r="M178" i="4" s="1"/>
  <c r="L175" i="4"/>
  <c r="L178" i="4" s="1"/>
  <c r="K175" i="4"/>
  <c r="K178" i="4" s="1"/>
  <c r="J175" i="4"/>
  <c r="J178" i="4" s="1"/>
  <c r="I175" i="4"/>
  <c r="I178" i="4" s="1"/>
  <c r="H175" i="4"/>
  <c r="H178" i="4" s="1"/>
  <c r="G175" i="4"/>
  <c r="G178" i="4" s="1"/>
  <c r="F175" i="4"/>
  <c r="F178" i="4" s="1"/>
  <c r="E175" i="4"/>
  <c r="E178" i="4" s="1"/>
  <c r="CF174" i="4"/>
  <c r="CF173" i="4"/>
  <c r="CF175" i="4" s="1"/>
  <c r="CF172" i="4"/>
  <c r="AN171" i="4"/>
  <c r="AM171" i="4"/>
  <c r="AB171" i="4"/>
  <c r="CF170" i="4"/>
  <c r="CE170" i="4"/>
  <c r="CD170" i="4"/>
  <c r="CC170" i="4"/>
  <c r="CB170" i="4"/>
  <c r="CA170" i="4"/>
  <c r="BZ170" i="4"/>
  <c r="BY170" i="4"/>
  <c r="BX170" i="4"/>
  <c r="BW170" i="4"/>
  <c r="BV170" i="4"/>
  <c r="BU170" i="4"/>
  <c r="BT170" i="4"/>
  <c r="BS170" i="4"/>
  <c r="BR170" i="4"/>
  <c r="BQ170" i="4"/>
  <c r="BP170" i="4"/>
  <c r="BO170" i="4"/>
  <c r="BN170" i="4"/>
  <c r="BM170" i="4"/>
  <c r="BL170" i="4"/>
  <c r="BK170" i="4"/>
  <c r="BJ170" i="4"/>
  <c r="BI170" i="4"/>
  <c r="BH170" i="4"/>
  <c r="BG170" i="4"/>
  <c r="BF170" i="4"/>
  <c r="BE170" i="4"/>
  <c r="BD170" i="4"/>
  <c r="BC170" i="4"/>
  <c r="BB170" i="4"/>
  <c r="BA170" i="4"/>
  <c r="AZ170" i="4"/>
  <c r="AY170" i="4"/>
  <c r="AX170" i="4"/>
  <c r="AW170" i="4"/>
  <c r="AV170" i="4"/>
  <c r="AU170" i="4"/>
  <c r="AT170" i="4"/>
  <c r="AS170" i="4"/>
  <c r="AR170" i="4"/>
  <c r="AQ170" i="4"/>
  <c r="AP170" i="4"/>
  <c r="AO170" i="4"/>
  <c r="AN170" i="4"/>
  <c r="AM170" i="4"/>
  <c r="AL170" i="4"/>
  <c r="AK170" i="4"/>
  <c r="AJ170" i="4"/>
  <c r="AI170" i="4"/>
  <c r="AH170" i="4"/>
  <c r="AG170" i="4"/>
  <c r="AF170" i="4"/>
  <c r="AE170" i="4"/>
  <c r="AD170" i="4"/>
  <c r="AC170" i="4"/>
  <c r="AB170" i="4"/>
  <c r="AA170" i="4"/>
  <c r="Z170" i="4"/>
  <c r="Y170" i="4"/>
  <c r="X170" i="4"/>
  <c r="W170" i="4"/>
  <c r="V170" i="4"/>
  <c r="U170" i="4"/>
  <c r="T170" i="4"/>
  <c r="S170" i="4"/>
  <c r="R170" i="4"/>
  <c r="Q170" i="4"/>
  <c r="P170" i="4"/>
  <c r="O170" i="4"/>
  <c r="N170" i="4"/>
  <c r="M170" i="4"/>
  <c r="L170" i="4"/>
  <c r="K170" i="4"/>
  <c r="J170" i="4"/>
  <c r="I170" i="4"/>
  <c r="H170" i="4"/>
  <c r="G170" i="4"/>
  <c r="F170" i="4"/>
  <c r="E170" i="4"/>
  <c r="CF169" i="4"/>
  <c r="CF168" i="4"/>
  <c r="CF167" i="4"/>
  <c r="CF166" i="4"/>
  <c r="CF165" i="4"/>
  <c r="CE165" i="4"/>
  <c r="CD165" i="4"/>
  <c r="CC165" i="4"/>
  <c r="CB165" i="4"/>
  <c r="CA165" i="4"/>
  <c r="BZ165" i="4"/>
  <c r="BY165" i="4"/>
  <c r="BX165" i="4"/>
  <c r="BW165" i="4"/>
  <c r="BV165" i="4"/>
  <c r="BU165" i="4"/>
  <c r="BU171" i="4" s="1"/>
  <c r="BT165" i="4"/>
  <c r="BT171" i="4" s="1"/>
  <c r="BS165" i="4"/>
  <c r="BS171" i="4" s="1"/>
  <c r="BR165" i="4"/>
  <c r="BQ165" i="4"/>
  <c r="BP165" i="4"/>
  <c r="BO165" i="4"/>
  <c r="BN165" i="4"/>
  <c r="BM165" i="4"/>
  <c r="BL165" i="4"/>
  <c r="BL171" i="4" s="1"/>
  <c r="BK165" i="4"/>
  <c r="BJ165" i="4"/>
  <c r="BI165" i="4"/>
  <c r="BI171" i="4" s="1"/>
  <c r="BH165" i="4"/>
  <c r="BH171" i="4" s="1"/>
  <c r="BG165" i="4"/>
  <c r="BF165" i="4"/>
  <c r="BE165" i="4"/>
  <c r="BD165" i="4"/>
  <c r="BC165" i="4"/>
  <c r="BB165" i="4"/>
  <c r="BA165" i="4"/>
  <c r="AZ165" i="4"/>
  <c r="AZ171" i="4" s="1"/>
  <c r="AY165" i="4"/>
  <c r="AY171" i="4" s="1"/>
  <c r="AX165" i="4"/>
  <c r="AX171" i="4" s="1"/>
  <c r="AW165" i="4"/>
  <c r="AV165" i="4"/>
  <c r="AV171" i="4" s="1"/>
  <c r="AU165" i="4"/>
  <c r="AU171" i="4" s="1"/>
  <c r="AT165" i="4"/>
  <c r="AS165" i="4"/>
  <c r="AR165" i="4"/>
  <c r="AQ165" i="4"/>
  <c r="AP165" i="4"/>
  <c r="AO165" i="4"/>
  <c r="AN165" i="4"/>
  <c r="AM165" i="4"/>
  <c r="AL165" i="4"/>
  <c r="AK165" i="4"/>
  <c r="AK171" i="4" s="1"/>
  <c r="AJ165" i="4"/>
  <c r="AJ171" i="4" s="1"/>
  <c r="AI165" i="4"/>
  <c r="AH165" i="4"/>
  <c r="AG165" i="4"/>
  <c r="AF165" i="4"/>
  <c r="AE165" i="4"/>
  <c r="AD165" i="4"/>
  <c r="AC165" i="4"/>
  <c r="AB165" i="4"/>
  <c r="AA165" i="4"/>
  <c r="Z165" i="4"/>
  <c r="Y165" i="4"/>
  <c r="X165" i="4"/>
  <c r="X171" i="4" s="1"/>
  <c r="W165" i="4"/>
  <c r="V165" i="4"/>
  <c r="U165" i="4"/>
  <c r="T165" i="4"/>
  <c r="S165" i="4"/>
  <c r="R165" i="4"/>
  <c r="Q165" i="4"/>
  <c r="P165" i="4"/>
  <c r="P171" i="4" s="1"/>
  <c r="O165" i="4"/>
  <c r="O171" i="4" s="1"/>
  <c r="N165" i="4"/>
  <c r="N171" i="4" s="1"/>
  <c r="M165" i="4"/>
  <c r="M171" i="4" s="1"/>
  <c r="L165" i="4"/>
  <c r="L171" i="4" s="1"/>
  <c r="K165" i="4"/>
  <c r="J165" i="4"/>
  <c r="I165" i="4"/>
  <c r="H165" i="4"/>
  <c r="G165" i="4"/>
  <c r="F165" i="4"/>
  <c r="E165" i="4"/>
  <c r="CF164" i="4"/>
  <c r="CF163" i="4"/>
  <c r="CE162" i="4"/>
  <c r="CD162" i="4"/>
  <c r="CC162" i="4"/>
  <c r="CB162" i="4"/>
  <c r="CA162" i="4"/>
  <c r="CA171" i="4" s="1"/>
  <c r="BZ162" i="4"/>
  <c r="BY162" i="4"/>
  <c r="BX162" i="4"/>
  <c r="BX171" i="4" s="1"/>
  <c r="BW162" i="4"/>
  <c r="BV162" i="4"/>
  <c r="BV171" i="4" s="1"/>
  <c r="BU162" i="4"/>
  <c r="BT162" i="4"/>
  <c r="BS162" i="4"/>
  <c r="BR162" i="4"/>
  <c r="BQ162" i="4"/>
  <c r="BP162" i="4"/>
  <c r="BO162" i="4"/>
  <c r="BO171" i="4" s="1"/>
  <c r="BN162" i="4"/>
  <c r="BM162" i="4"/>
  <c r="BL162" i="4"/>
  <c r="BK162" i="4"/>
  <c r="BJ162" i="4"/>
  <c r="BI162" i="4"/>
  <c r="BH162" i="4"/>
  <c r="BG162" i="4"/>
  <c r="BF162" i="4"/>
  <c r="BE162" i="4"/>
  <c r="BD162" i="4"/>
  <c r="BC162" i="4"/>
  <c r="BC171" i="4" s="1"/>
  <c r="BB162" i="4"/>
  <c r="BA162" i="4"/>
  <c r="AZ162" i="4"/>
  <c r="AY162" i="4"/>
  <c r="AX162" i="4"/>
  <c r="AW162" i="4"/>
  <c r="AV162" i="4"/>
  <c r="AU162" i="4"/>
  <c r="AT162" i="4"/>
  <c r="AS162" i="4"/>
  <c r="AR162" i="4"/>
  <c r="AQ162" i="4"/>
  <c r="AQ171" i="4" s="1"/>
  <c r="AP162" i="4"/>
  <c r="AO162" i="4"/>
  <c r="AN162" i="4"/>
  <c r="AM162" i="4"/>
  <c r="AL162" i="4"/>
  <c r="AK162" i="4"/>
  <c r="AJ162" i="4"/>
  <c r="AI162" i="4"/>
  <c r="AH162" i="4"/>
  <c r="AG162" i="4"/>
  <c r="AF162" i="4"/>
  <c r="AE162" i="4"/>
  <c r="AE171" i="4" s="1"/>
  <c r="AD162" i="4"/>
  <c r="AC162" i="4"/>
  <c r="AB162" i="4"/>
  <c r="AA162" i="4"/>
  <c r="Z162" i="4"/>
  <c r="Y162" i="4"/>
  <c r="X162" i="4"/>
  <c r="W162" i="4"/>
  <c r="V162" i="4"/>
  <c r="U162" i="4"/>
  <c r="T162" i="4"/>
  <c r="S162" i="4"/>
  <c r="S171" i="4" s="1"/>
  <c r="R162" i="4"/>
  <c r="Q162" i="4"/>
  <c r="P162" i="4"/>
  <c r="O162" i="4"/>
  <c r="N162" i="4"/>
  <c r="M162" i="4"/>
  <c r="L162" i="4"/>
  <c r="K162" i="4"/>
  <c r="J162" i="4"/>
  <c r="I162" i="4"/>
  <c r="H162" i="4"/>
  <c r="G162" i="4"/>
  <c r="G171" i="4" s="1"/>
  <c r="F162" i="4"/>
  <c r="E162" i="4"/>
  <c r="CF161" i="4"/>
  <c r="CF160" i="4"/>
  <c r="CF159" i="4"/>
  <c r="CF157" i="4"/>
  <c r="CF156" i="4"/>
  <c r="CF155" i="4"/>
  <c r="CE154" i="4"/>
  <c r="CD154" i="4"/>
  <c r="CC154" i="4"/>
  <c r="CB154" i="4"/>
  <c r="CA154" i="4"/>
  <c r="BZ154" i="4"/>
  <c r="BY154" i="4"/>
  <c r="BX154" i="4"/>
  <c r="BW154" i="4"/>
  <c r="BV154" i="4"/>
  <c r="BU154" i="4"/>
  <c r="BT154" i="4"/>
  <c r="BT158" i="4" s="1"/>
  <c r="BS154" i="4"/>
  <c r="BR154" i="4"/>
  <c r="BQ154" i="4"/>
  <c r="BP154" i="4"/>
  <c r="BO154" i="4"/>
  <c r="BN154" i="4"/>
  <c r="BM154" i="4"/>
  <c r="BL154" i="4"/>
  <c r="BK154" i="4"/>
  <c r="BJ154" i="4"/>
  <c r="BI154" i="4"/>
  <c r="BH154" i="4"/>
  <c r="BH158" i="4" s="1"/>
  <c r="BG154" i="4"/>
  <c r="BF154" i="4"/>
  <c r="BE154" i="4"/>
  <c r="BD154" i="4"/>
  <c r="BC154" i="4"/>
  <c r="BB154" i="4"/>
  <c r="BA154" i="4"/>
  <c r="AZ154" i="4"/>
  <c r="AY154" i="4"/>
  <c r="AX154" i="4"/>
  <c r="AW154" i="4"/>
  <c r="AV154" i="4"/>
  <c r="AV158" i="4" s="1"/>
  <c r="AU154" i="4"/>
  <c r="AT154" i="4"/>
  <c r="AS154" i="4"/>
  <c r="AR154" i="4"/>
  <c r="AQ154" i="4"/>
  <c r="AP154" i="4"/>
  <c r="AO154" i="4"/>
  <c r="AN154" i="4"/>
  <c r="AM154" i="4"/>
  <c r="AL154" i="4"/>
  <c r="AK154" i="4"/>
  <c r="AJ154" i="4"/>
  <c r="AJ158" i="4" s="1"/>
  <c r="AI154" i="4"/>
  <c r="AH154" i="4"/>
  <c r="AG154" i="4"/>
  <c r="AF154" i="4"/>
  <c r="AE154" i="4"/>
  <c r="AD154" i="4"/>
  <c r="AC154" i="4"/>
  <c r="AB154" i="4"/>
  <c r="AA154" i="4"/>
  <c r="Z154" i="4"/>
  <c r="Y154" i="4"/>
  <c r="X154" i="4"/>
  <c r="X158" i="4" s="1"/>
  <c r="W154" i="4"/>
  <c r="V154" i="4"/>
  <c r="U154" i="4"/>
  <c r="T154" i="4"/>
  <c r="S154" i="4"/>
  <c r="R154" i="4"/>
  <c r="Q154" i="4"/>
  <c r="P154" i="4"/>
  <c r="O154" i="4"/>
  <c r="N154" i="4"/>
  <c r="M154" i="4"/>
  <c r="L154" i="4"/>
  <c r="L158" i="4" s="1"/>
  <c r="K154" i="4"/>
  <c r="J154" i="4"/>
  <c r="I154" i="4"/>
  <c r="H154" i="4"/>
  <c r="G154" i="4"/>
  <c r="F154" i="4"/>
  <c r="E154" i="4"/>
  <c r="CF153" i="4"/>
  <c r="CF152" i="4"/>
  <c r="CF154" i="4" s="1"/>
  <c r="CE151" i="4"/>
  <c r="CD151" i="4"/>
  <c r="CD158" i="4" s="1"/>
  <c r="CC151" i="4"/>
  <c r="CB151" i="4"/>
  <c r="CA151" i="4"/>
  <c r="BZ151" i="4"/>
  <c r="BY151" i="4"/>
  <c r="BX151" i="4"/>
  <c r="BW151" i="4"/>
  <c r="BV151" i="4"/>
  <c r="BU151" i="4"/>
  <c r="BT151" i="4"/>
  <c r="BS151" i="4"/>
  <c r="BR151" i="4"/>
  <c r="BR158" i="4" s="1"/>
  <c r="BQ151" i="4"/>
  <c r="BP151" i="4"/>
  <c r="BO151" i="4"/>
  <c r="BN151" i="4"/>
  <c r="BM151" i="4"/>
  <c r="BL151" i="4"/>
  <c r="BK151" i="4"/>
  <c r="BJ151" i="4"/>
  <c r="BI151" i="4"/>
  <c r="BH151" i="4"/>
  <c r="BG151" i="4"/>
  <c r="BF151" i="4"/>
  <c r="BE151" i="4"/>
  <c r="BD151" i="4"/>
  <c r="BC151" i="4"/>
  <c r="BB151" i="4"/>
  <c r="BA151" i="4"/>
  <c r="AZ151" i="4"/>
  <c r="AY151" i="4"/>
  <c r="AX151" i="4"/>
  <c r="AW151" i="4"/>
  <c r="AV151" i="4"/>
  <c r="AU151" i="4"/>
  <c r="AT151" i="4"/>
  <c r="AT158" i="4" s="1"/>
  <c r="AS151" i="4"/>
  <c r="AR151" i="4"/>
  <c r="AQ151" i="4"/>
  <c r="AP151" i="4"/>
  <c r="AO151" i="4"/>
  <c r="AN151" i="4"/>
  <c r="AM151" i="4"/>
  <c r="AL151" i="4"/>
  <c r="AK151" i="4"/>
  <c r="AJ151" i="4"/>
  <c r="AI151" i="4"/>
  <c r="AH151" i="4"/>
  <c r="AH158" i="4" s="1"/>
  <c r="AG151" i="4"/>
  <c r="AF151" i="4"/>
  <c r="AE151" i="4"/>
  <c r="AD151" i="4"/>
  <c r="AC151" i="4"/>
  <c r="AB151" i="4"/>
  <c r="AA151" i="4"/>
  <c r="Z151" i="4"/>
  <c r="Y151" i="4"/>
  <c r="X151" i="4"/>
  <c r="W151" i="4"/>
  <c r="V151" i="4"/>
  <c r="V158" i="4" s="1"/>
  <c r="U151" i="4"/>
  <c r="T151" i="4"/>
  <c r="S151" i="4"/>
  <c r="R151" i="4"/>
  <c r="Q151" i="4"/>
  <c r="P151" i="4"/>
  <c r="O151" i="4"/>
  <c r="N151" i="4"/>
  <c r="M151" i="4"/>
  <c r="L151" i="4"/>
  <c r="K151" i="4"/>
  <c r="J151" i="4"/>
  <c r="J158" i="4" s="1"/>
  <c r="I151" i="4"/>
  <c r="H151" i="4"/>
  <c r="G151" i="4"/>
  <c r="F151" i="4"/>
  <c r="E151" i="4"/>
  <c r="CF150" i="4"/>
  <c r="CF149" i="4"/>
  <c r="CF151" i="4" s="1"/>
  <c r="CF148" i="4"/>
  <c r="CF147" i="4"/>
  <c r="CF146" i="4"/>
  <c r="CF145" i="4"/>
  <c r="BP144" i="4"/>
  <c r="CE143" i="4"/>
  <c r="CD143" i="4"/>
  <c r="CC143" i="4"/>
  <c r="CB143" i="4"/>
  <c r="CA143" i="4"/>
  <c r="BZ143" i="4"/>
  <c r="BY143" i="4"/>
  <c r="BX143" i="4"/>
  <c r="BW143" i="4"/>
  <c r="BV143" i="4"/>
  <c r="BU143" i="4"/>
  <c r="BT143" i="4"/>
  <c r="BS143" i="4"/>
  <c r="BR143" i="4"/>
  <c r="BQ143" i="4"/>
  <c r="BP143" i="4"/>
  <c r="BO143" i="4"/>
  <c r="BN143" i="4"/>
  <c r="BM143" i="4"/>
  <c r="BL143" i="4"/>
  <c r="BK143" i="4"/>
  <c r="BK144" i="4" s="1"/>
  <c r="BJ143" i="4"/>
  <c r="BI143" i="4"/>
  <c r="BH143" i="4"/>
  <c r="BG143" i="4"/>
  <c r="BF143" i="4"/>
  <c r="BE143" i="4"/>
  <c r="BD143" i="4"/>
  <c r="BC143" i="4"/>
  <c r="BB143" i="4"/>
  <c r="BA143" i="4"/>
  <c r="AZ143" i="4"/>
  <c r="AY143" i="4"/>
  <c r="AX143" i="4"/>
  <c r="AW143" i="4"/>
  <c r="AV143" i="4"/>
  <c r="AU143" i="4"/>
  <c r="AT143" i="4"/>
  <c r="AS143" i="4"/>
  <c r="AR143" i="4"/>
  <c r="AQ143" i="4"/>
  <c r="AP143" i="4"/>
  <c r="AO143" i="4"/>
  <c r="AN143" i="4"/>
  <c r="AM143" i="4"/>
  <c r="AL143" i="4"/>
  <c r="AK143" i="4"/>
  <c r="AJ143" i="4"/>
  <c r="AI143" i="4"/>
  <c r="AH143" i="4"/>
  <c r="AG143" i="4"/>
  <c r="AF143" i="4"/>
  <c r="AE143" i="4"/>
  <c r="AD143" i="4"/>
  <c r="AC143" i="4"/>
  <c r="AB143" i="4"/>
  <c r="AA143" i="4"/>
  <c r="Z143" i="4"/>
  <c r="Y143" i="4"/>
  <c r="X143" i="4"/>
  <c r="W143" i="4"/>
  <c r="V143" i="4"/>
  <c r="U143" i="4"/>
  <c r="T143" i="4"/>
  <c r="S143" i="4"/>
  <c r="R143" i="4"/>
  <c r="Q143" i="4"/>
  <c r="P143" i="4"/>
  <c r="O143" i="4"/>
  <c r="N143" i="4"/>
  <c r="M143" i="4"/>
  <c r="L143" i="4"/>
  <c r="K143" i="4"/>
  <c r="J143" i="4"/>
  <c r="I143" i="4"/>
  <c r="H143" i="4"/>
  <c r="G143" i="4"/>
  <c r="F143" i="4"/>
  <c r="E143" i="4"/>
  <c r="CF142" i="4"/>
  <c r="CF141" i="4"/>
  <c r="CF140" i="4"/>
  <c r="CF139" i="4"/>
  <c r="CF143" i="4" s="1"/>
  <c r="CE138" i="4"/>
  <c r="CD138" i="4"/>
  <c r="CC138" i="4"/>
  <c r="CB138" i="4"/>
  <c r="CA138" i="4"/>
  <c r="BZ138" i="4"/>
  <c r="BY138" i="4"/>
  <c r="BX138" i="4"/>
  <c r="BW138" i="4"/>
  <c r="BV138" i="4"/>
  <c r="BU138" i="4"/>
  <c r="BT138" i="4"/>
  <c r="BS138" i="4"/>
  <c r="BR138" i="4"/>
  <c r="BQ138" i="4"/>
  <c r="BP138" i="4"/>
  <c r="BO138" i="4"/>
  <c r="BN138" i="4"/>
  <c r="BM138" i="4"/>
  <c r="BL138" i="4"/>
  <c r="BK138" i="4"/>
  <c r="BJ138" i="4"/>
  <c r="BI138" i="4"/>
  <c r="BH138" i="4"/>
  <c r="BG138" i="4"/>
  <c r="BF138" i="4"/>
  <c r="BE138" i="4"/>
  <c r="BD138" i="4"/>
  <c r="BC138" i="4"/>
  <c r="BB138" i="4"/>
  <c r="BA138" i="4"/>
  <c r="AZ138" i="4"/>
  <c r="AY138" i="4"/>
  <c r="AX138" i="4"/>
  <c r="AW138" i="4"/>
  <c r="AV138" i="4"/>
  <c r="AU138" i="4"/>
  <c r="AT138" i="4"/>
  <c r="AS138" i="4"/>
  <c r="AR138" i="4"/>
  <c r="AQ138" i="4"/>
  <c r="AP138" i="4"/>
  <c r="AO138" i="4"/>
  <c r="AN138" i="4"/>
  <c r="AM138" i="4"/>
  <c r="AL138" i="4"/>
  <c r="AK138" i="4"/>
  <c r="AJ138" i="4"/>
  <c r="AI138" i="4"/>
  <c r="AH138" i="4"/>
  <c r="AG138" i="4"/>
  <c r="AF138" i="4"/>
  <c r="AE138" i="4"/>
  <c r="AD138" i="4"/>
  <c r="AC138" i="4"/>
  <c r="AB138" i="4"/>
  <c r="AA138" i="4"/>
  <c r="Z138" i="4"/>
  <c r="Y138" i="4"/>
  <c r="X138" i="4"/>
  <c r="W138" i="4"/>
  <c r="V138" i="4"/>
  <c r="U138" i="4"/>
  <c r="T138" i="4"/>
  <c r="S138" i="4"/>
  <c r="R138" i="4"/>
  <c r="Q138" i="4"/>
  <c r="P138" i="4"/>
  <c r="O138" i="4"/>
  <c r="N138" i="4"/>
  <c r="M138" i="4"/>
  <c r="L138" i="4"/>
  <c r="K138" i="4"/>
  <c r="J138" i="4"/>
  <c r="I138" i="4"/>
  <c r="H138" i="4"/>
  <c r="G138" i="4"/>
  <c r="F138" i="4"/>
  <c r="E138" i="4"/>
  <c r="CF137" i="4"/>
  <c r="CF136" i="4"/>
  <c r="CF135" i="4"/>
  <c r="CF138" i="4" s="1"/>
  <c r="CF134" i="4"/>
  <c r="CE134" i="4"/>
  <c r="CD134" i="4"/>
  <c r="CC134" i="4"/>
  <c r="CB134" i="4"/>
  <c r="CA134" i="4"/>
  <c r="BZ134" i="4"/>
  <c r="BY134" i="4"/>
  <c r="BX134" i="4"/>
  <c r="BW134" i="4"/>
  <c r="BV134" i="4"/>
  <c r="BU134" i="4"/>
  <c r="BT134" i="4"/>
  <c r="BS134" i="4"/>
  <c r="BR134" i="4"/>
  <c r="BQ134" i="4"/>
  <c r="BP134" i="4"/>
  <c r="BO134" i="4"/>
  <c r="BN134" i="4"/>
  <c r="BM134" i="4"/>
  <c r="BL134" i="4"/>
  <c r="BK134" i="4"/>
  <c r="BJ134" i="4"/>
  <c r="BI134" i="4"/>
  <c r="BH134" i="4"/>
  <c r="BG134" i="4"/>
  <c r="BF134" i="4"/>
  <c r="BE134" i="4"/>
  <c r="BD134" i="4"/>
  <c r="BC134" i="4"/>
  <c r="BB134" i="4"/>
  <c r="BA134" i="4"/>
  <c r="AZ134" i="4"/>
  <c r="AY134" i="4"/>
  <c r="AX134" i="4"/>
  <c r="AW134" i="4"/>
  <c r="AV134" i="4"/>
  <c r="AU134" i="4"/>
  <c r="AT134" i="4"/>
  <c r="AS134" i="4"/>
  <c r="AR134" i="4"/>
  <c r="AQ134" i="4"/>
  <c r="AP134" i="4"/>
  <c r="AO134" i="4"/>
  <c r="AN134" i="4"/>
  <c r="AM134" i="4"/>
  <c r="AL134" i="4"/>
  <c r="AK134" i="4"/>
  <c r="AJ134" i="4"/>
  <c r="AI134" i="4"/>
  <c r="AH134" i="4"/>
  <c r="AG134" i="4"/>
  <c r="AF134" i="4"/>
  <c r="AE134" i="4"/>
  <c r="AD134" i="4"/>
  <c r="AC134" i="4"/>
  <c r="AB134" i="4"/>
  <c r="AA134" i="4"/>
  <c r="Z134" i="4"/>
  <c r="Y134" i="4"/>
  <c r="X134" i="4"/>
  <c r="W134" i="4"/>
  <c r="V134" i="4"/>
  <c r="U134" i="4"/>
  <c r="T134" i="4"/>
  <c r="S134" i="4"/>
  <c r="R134" i="4"/>
  <c r="Q134" i="4"/>
  <c r="P134" i="4"/>
  <c r="O134" i="4"/>
  <c r="N134" i="4"/>
  <c r="M134" i="4"/>
  <c r="L134" i="4"/>
  <c r="K134" i="4"/>
  <c r="J134" i="4"/>
  <c r="I134" i="4"/>
  <c r="H134" i="4"/>
  <c r="G134" i="4"/>
  <c r="F134" i="4"/>
  <c r="E134" i="4"/>
  <c r="CF133" i="4"/>
  <c r="CF132" i="4"/>
  <c r="CF131" i="4"/>
  <c r="CF130" i="4"/>
  <c r="CF129" i="4"/>
  <c r="CE128" i="4"/>
  <c r="CD128" i="4"/>
  <c r="CC128" i="4"/>
  <c r="CB128" i="4"/>
  <c r="CA128" i="4"/>
  <c r="BZ128" i="4"/>
  <c r="BY128" i="4"/>
  <c r="BX128" i="4"/>
  <c r="BW128" i="4"/>
  <c r="BV128" i="4"/>
  <c r="BU128" i="4"/>
  <c r="BT128" i="4"/>
  <c r="BS128" i="4"/>
  <c r="BR128" i="4"/>
  <c r="BQ128" i="4"/>
  <c r="BQ144" i="4" s="1"/>
  <c r="BP128" i="4"/>
  <c r="BO128" i="4"/>
  <c r="BN128" i="4"/>
  <c r="BM128" i="4"/>
  <c r="BL128" i="4"/>
  <c r="BK128" i="4"/>
  <c r="BJ128" i="4"/>
  <c r="BI128" i="4"/>
  <c r="BH128" i="4"/>
  <c r="BG128" i="4"/>
  <c r="BF128" i="4"/>
  <c r="BE128" i="4"/>
  <c r="BD128" i="4"/>
  <c r="BC128" i="4"/>
  <c r="BB128" i="4"/>
  <c r="BA128" i="4"/>
  <c r="AZ128" i="4"/>
  <c r="AY128" i="4"/>
  <c r="AX128" i="4"/>
  <c r="AW128" i="4"/>
  <c r="AV128" i="4"/>
  <c r="AU128" i="4"/>
  <c r="AT128" i="4"/>
  <c r="AS128" i="4"/>
  <c r="AR128" i="4"/>
  <c r="AQ128" i="4"/>
  <c r="AP128" i="4"/>
  <c r="AO128" i="4"/>
  <c r="AN128" i="4"/>
  <c r="AM128" i="4"/>
  <c r="AL128" i="4"/>
  <c r="AK128" i="4"/>
  <c r="AJ128" i="4"/>
  <c r="AI128" i="4"/>
  <c r="AH128" i="4"/>
  <c r="AG128" i="4"/>
  <c r="AF128" i="4"/>
  <c r="AE128" i="4"/>
  <c r="AD128" i="4"/>
  <c r="AC128" i="4"/>
  <c r="AB128" i="4"/>
  <c r="AA128" i="4"/>
  <c r="Z128" i="4"/>
  <c r="Y128" i="4"/>
  <c r="X128" i="4"/>
  <c r="W128" i="4"/>
  <c r="V128" i="4"/>
  <c r="U128" i="4"/>
  <c r="T128" i="4"/>
  <c r="S128" i="4"/>
  <c r="R128" i="4"/>
  <c r="Q128" i="4"/>
  <c r="P128" i="4"/>
  <c r="O128" i="4"/>
  <c r="N128" i="4"/>
  <c r="M128" i="4"/>
  <c r="L128" i="4"/>
  <c r="K128" i="4"/>
  <c r="J128" i="4"/>
  <c r="I128" i="4"/>
  <c r="H128" i="4"/>
  <c r="G128" i="4"/>
  <c r="F128" i="4"/>
  <c r="E128" i="4"/>
  <c r="CF127" i="4"/>
  <c r="CF126" i="4"/>
  <c r="CF125" i="4"/>
  <c r="CF124" i="4"/>
  <c r="CF123" i="4"/>
  <c r="CF122" i="4"/>
  <c r="CE122" i="4"/>
  <c r="CD122" i="4"/>
  <c r="CC122" i="4"/>
  <c r="CB122" i="4"/>
  <c r="CA122" i="4"/>
  <c r="CA144" i="4" s="1"/>
  <c r="BZ122" i="4"/>
  <c r="BY122" i="4"/>
  <c r="BX122" i="4"/>
  <c r="BW122" i="4"/>
  <c r="BV122" i="4"/>
  <c r="BU122" i="4"/>
  <c r="BT122" i="4"/>
  <c r="BS122" i="4"/>
  <c r="BR122" i="4"/>
  <c r="BQ122" i="4"/>
  <c r="BP122" i="4"/>
  <c r="BO122" i="4"/>
  <c r="BO144" i="4" s="1"/>
  <c r="BN122" i="4"/>
  <c r="BM122" i="4"/>
  <c r="BL122" i="4"/>
  <c r="BK122" i="4"/>
  <c r="BJ122" i="4"/>
  <c r="BI122" i="4"/>
  <c r="BH122" i="4"/>
  <c r="BG122" i="4"/>
  <c r="BF122" i="4"/>
  <c r="BE122" i="4"/>
  <c r="BD122" i="4"/>
  <c r="BC122" i="4"/>
  <c r="BC144" i="4" s="1"/>
  <c r="BB122" i="4"/>
  <c r="BA122" i="4"/>
  <c r="AZ122" i="4"/>
  <c r="AY122" i="4"/>
  <c r="AX122" i="4"/>
  <c r="AW122" i="4"/>
  <c r="AV122" i="4"/>
  <c r="AU122" i="4"/>
  <c r="AT122" i="4"/>
  <c r="AS122" i="4"/>
  <c r="AR122" i="4"/>
  <c r="AQ122" i="4"/>
  <c r="AQ144" i="4" s="1"/>
  <c r="AP122" i="4"/>
  <c r="AO122" i="4"/>
  <c r="AN122" i="4"/>
  <c r="AM122" i="4"/>
  <c r="AL122" i="4"/>
  <c r="AK122" i="4"/>
  <c r="AJ122" i="4"/>
  <c r="AI122" i="4"/>
  <c r="AH122" i="4"/>
  <c r="AG122" i="4"/>
  <c r="AF122" i="4"/>
  <c r="AE122" i="4"/>
  <c r="AE144" i="4" s="1"/>
  <c r="AD122" i="4"/>
  <c r="AC122" i="4"/>
  <c r="AB122" i="4"/>
  <c r="AA122" i="4"/>
  <c r="Z122" i="4"/>
  <c r="Y122" i="4"/>
  <c r="X122" i="4"/>
  <c r="W122" i="4"/>
  <c r="V122" i="4"/>
  <c r="U122" i="4"/>
  <c r="T122" i="4"/>
  <c r="S122" i="4"/>
  <c r="S144" i="4" s="1"/>
  <c r="R122" i="4"/>
  <c r="Q122" i="4"/>
  <c r="P122" i="4"/>
  <c r="O122" i="4"/>
  <c r="N122" i="4"/>
  <c r="M122" i="4"/>
  <c r="L122" i="4"/>
  <c r="K122" i="4"/>
  <c r="J122" i="4"/>
  <c r="I122" i="4"/>
  <c r="H122" i="4"/>
  <c r="G122" i="4"/>
  <c r="G144" i="4" s="1"/>
  <c r="F122" i="4"/>
  <c r="E122" i="4"/>
  <c r="CF121" i="4"/>
  <c r="CF120" i="4"/>
  <c r="CF119" i="4"/>
  <c r="BL118" i="4"/>
  <c r="AK118" i="4"/>
  <c r="Y118" i="4"/>
  <c r="CE117" i="4"/>
  <c r="CD117" i="4"/>
  <c r="CC117" i="4"/>
  <c r="CB117" i="4"/>
  <c r="CA117" i="4"/>
  <c r="BZ117" i="4"/>
  <c r="BY117" i="4"/>
  <c r="BX117" i="4"/>
  <c r="BW117" i="4"/>
  <c r="BV117" i="4"/>
  <c r="BU117" i="4"/>
  <c r="BT117" i="4"/>
  <c r="BS117" i="4"/>
  <c r="BR117" i="4"/>
  <c r="BQ117" i="4"/>
  <c r="BP117" i="4"/>
  <c r="BO117" i="4"/>
  <c r="BN117" i="4"/>
  <c r="BM117" i="4"/>
  <c r="BL117" i="4"/>
  <c r="BK117" i="4"/>
  <c r="BJ117" i="4"/>
  <c r="BI117" i="4"/>
  <c r="BH117" i="4"/>
  <c r="BG117" i="4"/>
  <c r="BF117" i="4"/>
  <c r="BE117" i="4"/>
  <c r="BD117" i="4"/>
  <c r="BC117" i="4"/>
  <c r="BB117" i="4"/>
  <c r="BA117" i="4"/>
  <c r="AZ117" i="4"/>
  <c r="AY117" i="4"/>
  <c r="AX117" i="4"/>
  <c r="AW117" i="4"/>
  <c r="AV117" i="4"/>
  <c r="AU117" i="4"/>
  <c r="AT117" i="4"/>
  <c r="AS117" i="4"/>
  <c r="AR117" i="4"/>
  <c r="AQ117" i="4"/>
  <c r="AP117" i="4"/>
  <c r="AO117" i="4"/>
  <c r="AN117" i="4"/>
  <c r="AM117" i="4"/>
  <c r="AL117" i="4"/>
  <c r="AK117" i="4"/>
  <c r="AJ117" i="4"/>
  <c r="AI117" i="4"/>
  <c r="AH117" i="4"/>
  <c r="AG117" i="4"/>
  <c r="AF117" i="4"/>
  <c r="AE117" i="4"/>
  <c r="AD117" i="4"/>
  <c r="AC117" i="4"/>
  <c r="AB117" i="4"/>
  <c r="AA117" i="4"/>
  <c r="Z117" i="4"/>
  <c r="Y117" i="4"/>
  <c r="X117" i="4"/>
  <c r="W117" i="4"/>
  <c r="V117" i="4"/>
  <c r="U117" i="4"/>
  <c r="T117" i="4"/>
  <c r="S117" i="4"/>
  <c r="R117" i="4"/>
  <c r="Q117" i="4"/>
  <c r="P117" i="4"/>
  <c r="O117" i="4"/>
  <c r="N117" i="4"/>
  <c r="M117" i="4"/>
  <c r="L117" i="4"/>
  <c r="K117" i="4"/>
  <c r="J117" i="4"/>
  <c r="I117" i="4"/>
  <c r="H117" i="4"/>
  <c r="G117" i="4"/>
  <c r="F117" i="4"/>
  <c r="E117" i="4"/>
  <c r="CF116" i="4"/>
  <c r="CF115" i="4"/>
  <c r="CF114" i="4"/>
  <c r="CF113" i="4"/>
  <c r="CF112" i="4"/>
  <c r="CE111" i="4"/>
  <c r="CE118" i="4" s="1"/>
  <c r="CD111" i="4"/>
  <c r="CC111" i="4"/>
  <c r="CB111" i="4"/>
  <c r="CA111" i="4"/>
  <c r="BZ111" i="4"/>
  <c r="BY111" i="4"/>
  <c r="BX111" i="4"/>
  <c r="BX118" i="4" s="1"/>
  <c r="BW111" i="4"/>
  <c r="BV111" i="4"/>
  <c r="BU111" i="4"/>
  <c r="BT111" i="4"/>
  <c r="BS111" i="4"/>
  <c r="BR111" i="4"/>
  <c r="BQ111" i="4"/>
  <c r="BP111" i="4"/>
  <c r="BO111" i="4"/>
  <c r="BN111" i="4"/>
  <c r="BM111" i="4"/>
  <c r="BM118" i="4" s="1"/>
  <c r="BL111" i="4"/>
  <c r="BK111" i="4"/>
  <c r="BJ111" i="4"/>
  <c r="BI111" i="4"/>
  <c r="BH111" i="4"/>
  <c r="BG111" i="4"/>
  <c r="BG118" i="4" s="1"/>
  <c r="BF111" i="4"/>
  <c r="BE111" i="4"/>
  <c r="BD111" i="4"/>
  <c r="BC111" i="4"/>
  <c r="BB111" i="4"/>
  <c r="BA111" i="4"/>
  <c r="AZ111" i="4"/>
  <c r="AZ118" i="4" s="1"/>
  <c r="AY111" i="4"/>
  <c r="AX111" i="4"/>
  <c r="AW111" i="4"/>
  <c r="AV111" i="4"/>
  <c r="AU111" i="4"/>
  <c r="AT111" i="4"/>
  <c r="AS111" i="4"/>
  <c r="AR111" i="4"/>
  <c r="AQ111" i="4"/>
  <c r="AP111" i="4"/>
  <c r="AO111" i="4"/>
  <c r="AN111" i="4"/>
  <c r="AN118" i="4" s="1"/>
  <c r="AM111" i="4"/>
  <c r="AL111" i="4"/>
  <c r="AK111" i="4"/>
  <c r="AJ111" i="4"/>
  <c r="AI111" i="4"/>
  <c r="AH111" i="4"/>
  <c r="AG111" i="4"/>
  <c r="AF111" i="4"/>
  <c r="AE111" i="4"/>
  <c r="AD111" i="4"/>
  <c r="AC111" i="4"/>
  <c r="AB111" i="4"/>
  <c r="AB118" i="4" s="1"/>
  <c r="AA111" i="4"/>
  <c r="Z111" i="4"/>
  <c r="Y111" i="4"/>
  <c r="X111" i="4"/>
  <c r="W111" i="4"/>
  <c r="V111" i="4"/>
  <c r="U111" i="4"/>
  <c r="T111" i="4"/>
  <c r="S111" i="4"/>
  <c r="R111" i="4"/>
  <c r="Q111" i="4"/>
  <c r="P111" i="4"/>
  <c r="P118" i="4" s="1"/>
  <c r="O111" i="4"/>
  <c r="N111" i="4"/>
  <c r="M111" i="4"/>
  <c r="L111" i="4"/>
  <c r="K111" i="4"/>
  <c r="J111" i="4"/>
  <c r="I111" i="4"/>
  <c r="H111" i="4"/>
  <c r="G111" i="4"/>
  <c r="F111" i="4"/>
  <c r="E111" i="4"/>
  <c r="CF110" i="4"/>
  <c r="CF109" i="4"/>
  <c r="CF111" i="4" s="1"/>
  <c r="CF108" i="4"/>
  <c r="CE107" i="4"/>
  <c r="CD107" i="4"/>
  <c r="CD118" i="4" s="1"/>
  <c r="CC107" i="4"/>
  <c r="CB107" i="4"/>
  <c r="CA107" i="4"/>
  <c r="BZ107" i="4"/>
  <c r="BY107" i="4"/>
  <c r="BX107" i="4"/>
  <c r="BW107" i="4"/>
  <c r="BV107" i="4"/>
  <c r="BU107" i="4"/>
  <c r="BT107" i="4"/>
  <c r="BT118" i="4" s="1"/>
  <c r="BS107" i="4"/>
  <c r="BR107" i="4"/>
  <c r="BR118" i="4" s="1"/>
  <c r="BQ107" i="4"/>
  <c r="BP107" i="4"/>
  <c r="BO107" i="4"/>
  <c r="BN107" i="4"/>
  <c r="BM107" i="4"/>
  <c r="BL107" i="4"/>
  <c r="BK107" i="4"/>
  <c r="BJ107" i="4"/>
  <c r="BI107" i="4"/>
  <c r="BH107" i="4"/>
  <c r="BH118" i="4" s="1"/>
  <c r="BG107" i="4"/>
  <c r="BF107" i="4"/>
  <c r="BF118" i="4" s="1"/>
  <c r="BE107" i="4"/>
  <c r="BD107" i="4"/>
  <c r="BC107" i="4"/>
  <c r="BB107" i="4"/>
  <c r="BA107" i="4"/>
  <c r="AZ107" i="4"/>
  <c r="AY107" i="4"/>
  <c r="AX107" i="4"/>
  <c r="AW107" i="4"/>
  <c r="AV107" i="4"/>
  <c r="AV118" i="4" s="1"/>
  <c r="AU107" i="4"/>
  <c r="AT107" i="4"/>
  <c r="AT118" i="4" s="1"/>
  <c r="AS107" i="4"/>
  <c r="AR107" i="4"/>
  <c r="AQ107" i="4"/>
  <c r="AP107" i="4"/>
  <c r="AO107" i="4"/>
  <c r="AN107" i="4"/>
  <c r="AM107" i="4"/>
  <c r="AL107" i="4"/>
  <c r="AK107" i="4"/>
  <c r="AJ107" i="4"/>
  <c r="AJ118" i="4" s="1"/>
  <c r="AI107" i="4"/>
  <c r="AH107" i="4"/>
  <c r="AH118" i="4" s="1"/>
  <c r="AG107" i="4"/>
  <c r="AF107" i="4"/>
  <c r="AE107" i="4"/>
  <c r="AD107" i="4"/>
  <c r="AC107" i="4"/>
  <c r="AB107" i="4"/>
  <c r="AA107" i="4"/>
  <c r="Z107" i="4"/>
  <c r="Y107" i="4"/>
  <c r="X107" i="4"/>
  <c r="X118" i="4" s="1"/>
  <c r="W107" i="4"/>
  <c r="V107" i="4"/>
  <c r="V118" i="4" s="1"/>
  <c r="U107" i="4"/>
  <c r="T107" i="4"/>
  <c r="S107" i="4"/>
  <c r="R107" i="4"/>
  <c r="Q107" i="4"/>
  <c r="P107" i="4"/>
  <c r="O107" i="4"/>
  <c r="N107" i="4"/>
  <c r="M107" i="4"/>
  <c r="M118" i="4" s="1"/>
  <c r="L107" i="4"/>
  <c r="L118" i="4" s="1"/>
  <c r="K107" i="4"/>
  <c r="J107" i="4"/>
  <c r="J118" i="4" s="1"/>
  <c r="I107" i="4"/>
  <c r="H107" i="4"/>
  <c r="G107" i="4"/>
  <c r="F107" i="4"/>
  <c r="E107" i="4"/>
  <c r="CF106" i="4"/>
  <c r="CF105" i="4"/>
  <c r="CF107" i="4" s="1"/>
  <c r="CF104" i="4"/>
  <c r="CF103" i="4"/>
  <c r="CE103" i="4"/>
  <c r="CD103" i="4"/>
  <c r="CC103" i="4"/>
  <c r="CB103" i="4"/>
  <c r="CA103" i="4"/>
  <c r="BZ103" i="4"/>
  <c r="BY103" i="4"/>
  <c r="BX103" i="4"/>
  <c r="BW103" i="4"/>
  <c r="BV103" i="4"/>
  <c r="BU103" i="4"/>
  <c r="BT103" i="4"/>
  <c r="BS103" i="4"/>
  <c r="BR103" i="4"/>
  <c r="BQ103" i="4"/>
  <c r="BP103" i="4"/>
  <c r="BO103" i="4"/>
  <c r="BN103" i="4"/>
  <c r="BM103" i="4"/>
  <c r="BL103" i="4"/>
  <c r="BK103" i="4"/>
  <c r="BJ103" i="4"/>
  <c r="BI103" i="4"/>
  <c r="BH103" i="4"/>
  <c r="BG103" i="4"/>
  <c r="BF103" i="4"/>
  <c r="BE103" i="4"/>
  <c r="BD103" i="4"/>
  <c r="BC103" i="4"/>
  <c r="BB103" i="4"/>
  <c r="BA103" i="4"/>
  <c r="AZ103" i="4"/>
  <c r="AY103" i="4"/>
  <c r="AX103" i="4"/>
  <c r="AW103" i="4"/>
  <c r="AV103" i="4"/>
  <c r="AU103" i="4"/>
  <c r="AT103" i="4"/>
  <c r="AS103" i="4"/>
  <c r="AR103" i="4"/>
  <c r="AQ103" i="4"/>
  <c r="AP103" i="4"/>
  <c r="AO103" i="4"/>
  <c r="AN103" i="4"/>
  <c r="AM103" i="4"/>
  <c r="AL103" i="4"/>
  <c r="AK103" i="4"/>
  <c r="AJ103" i="4"/>
  <c r="AI103" i="4"/>
  <c r="AH103" i="4"/>
  <c r="AG103" i="4"/>
  <c r="AF103" i="4"/>
  <c r="AE103" i="4"/>
  <c r="AD103" i="4"/>
  <c r="AC103" i="4"/>
  <c r="AB103" i="4"/>
  <c r="AA103" i="4"/>
  <c r="Z103" i="4"/>
  <c r="Y103" i="4"/>
  <c r="X103" i="4"/>
  <c r="W103" i="4"/>
  <c r="V103" i="4"/>
  <c r="U103" i="4"/>
  <c r="T103" i="4"/>
  <c r="S103" i="4"/>
  <c r="R103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E103" i="4"/>
  <c r="A102" i="4"/>
  <c r="CE99" i="4"/>
  <c r="CD99" i="4"/>
  <c r="CC99" i="4"/>
  <c r="CB99" i="4"/>
  <c r="CA99" i="4"/>
  <c r="BZ99" i="4"/>
  <c r="BY99" i="4"/>
  <c r="BX99" i="4"/>
  <c r="BW99" i="4"/>
  <c r="BV99" i="4"/>
  <c r="BU99" i="4"/>
  <c r="BT99" i="4"/>
  <c r="BS99" i="4"/>
  <c r="BR99" i="4"/>
  <c r="BQ99" i="4"/>
  <c r="BP99" i="4"/>
  <c r="BO99" i="4"/>
  <c r="BN99" i="4"/>
  <c r="BM99" i="4"/>
  <c r="BL99" i="4"/>
  <c r="BK99" i="4"/>
  <c r="BJ99" i="4"/>
  <c r="BI99" i="4"/>
  <c r="BH99" i="4"/>
  <c r="BG99" i="4"/>
  <c r="BF99" i="4"/>
  <c r="BE99" i="4"/>
  <c r="BD99" i="4"/>
  <c r="BC99" i="4"/>
  <c r="BB99" i="4"/>
  <c r="BA99" i="4"/>
  <c r="AZ99" i="4"/>
  <c r="AY99" i="4"/>
  <c r="AX99" i="4"/>
  <c r="AW99" i="4"/>
  <c r="AV99" i="4"/>
  <c r="AU99" i="4"/>
  <c r="AT99" i="4"/>
  <c r="AS99" i="4"/>
  <c r="AR99" i="4"/>
  <c r="AQ99" i="4"/>
  <c r="AP99" i="4"/>
  <c r="AO99" i="4"/>
  <c r="AN99" i="4"/>
  <c r="AM99" i="4"/>
  <c r="AL99" i="4"/>
  <c r="AK99" i="4"/>
  <c r="AJ99" i="4"/>
  <c r="AI99" i="4"/>
  <c r="AH99" i="4"/>
  <c r="AG99" i="4"/>
  <c r="AF99" i="4"/>
  <c r="AE99" i="4"/>
  <c r="AD99" i="4"/>
  <c r="AC99" i="4"/>
  <c r="AB99" i="4"/>
  <c r="AA99" i="4"/>
  <c r="Z99" i="4"/>
  <c r="Y99" i="4"/>
  <c r="X99" i="4"/>
  <c r="W99" i="4"/>
  <c r="V99" i="4"/>
  <c r="U99" i="4"/>
  <c r="T99" i="4"/>
  <c r="S99" i="4"/>
  <c r="R99" i="4"/>
  <c r="Q99" i="4"/>
  <c r="P99" i="4"/>
  <c r="O99" i="4"/>
  <c r="N99" i="4"/>
  <c r="M99" i="4"/>
  <c r="L99" i="4"/>
  <c r="K99" i="4"/>
  <c r="J99" i="4"/>
  <c r="I99" i="4"/>
  <c r="H99" i="4"/>
  <c r="G99" i="4"/>
  <c r="F99" i="4"/>
  <c r="E99" i="4"/>
  <c r="CF98" i="4"/>
  <c r="CF97" i="4"/>
  <c r="CF96" i="4"/>
  <c r="CF95" i="4"/>
  <c r="CE94" i="4"/>
  <c r="CD94" i="4"/>
  <c r="CC94" i="4"/>
  <c r="CB94" i="4"/>
  <c r="CA94" i="4"/>
  <c r="BZ94" i="4"/>
  <c r="BY94" i="4"/>
  <c r="BX94" i="4"/>
  <c r="BW94" i="4"/>
  <c r="BV94" i="4"/>
  <c r="BU94" i="4"/>
  <c r="BT94" i="4"/>
  <c r="BS94" i="4"/>
  <c r="BR94" i="4"/>
  <c r="BQ94" i="4"/>
  <c r="BP94" i="4"/>
  <c r="BO94" i="4"/>
  <c r="BN94" i="4"/>
  <c r="BM94" i="4"/>
  <c r="BL94" i="4"/>
  <c r="BK94" i="4"/>
  <c r="BJ94" i="4"/>
  <c r="BI94" i="4"/>
  <c r="BH94" i="4"/>
  <c r="BG94" i="4"/>
  <c r="BF94" i="4"/>
  <c r="BE94" i="4"/>
  <c r="BD94" i="4"/>
  <c r="BC94" i="4"/>
  <c r="BB94" i="4"/>
  <c r="BA94" i="4"/>
  <c r="AZ94" i="4"/>
  <c r="AY94" i="4"/>
  <c r="AX94" i="4"/>
  <c r="AW94" i="4"/>
  <c r="AV94" i="4"/>
  <c r="AU94" i="4"/>
  <c r="AT94" i="4"/>
  <c r="AS94" i="4"/>
  <c r="AR94" i="4"/>
  <c r="AQ94" i="4"/>
  <c r="AP94" i="4"/>
  <c r="AO94" i="4"/>
  <c r="AN94" i="4"/>
  <c r="AM94" i="4"/>
  <c r="AL94" i="4"/>
  <c r="AK94" i="4"/>
  <c r="AJ94" i="4"/>
  <c r="AI94" i="4"/>
  <c r="AH94" i="4"/>
  <c r="AG94" i="4"/>
  <c r="AF94" i="4"/>
  <c r="AE94" i="4"/>
  <c r="AD94" i="4"/>
  <c r="AC94" i="4"/>
  <c r="AB94" i="4"/>
  <c r="AA94" i="4"/>
  <c r="Z94" i="4"/>
  <c r="Y94" i="4"/>
  <c r="X94" i="4"/>
  <c r="W94" i="4"/>
  <c r="V94" i="4"/>
  <c r="U94" i="4"/>
  <c r="T94" i="4"/>
  <c r="S94" i="4"/>
  <c r="R94" i="4"/>
  <c r="Q94" i="4"/>
  <c r="P94" i="4"/>
  <c r="O94" i="4"/>
  <c r="N94" i="4"/>
  <c r="M94" i="4"/>
  <c r="L94" i="4"/>
  <c r="K94" i="4"/>
  <c r="J94" i="4"/>
  <c r="I94" i="4"/>
  <c r="H94" i="4"/>
  <c r="G94" i="4"/>
  <c r="F94" i="4"/>
  <c r="E94" i="4"/>
  <c r="CF93" i="4"/>
  <c r="CF92" i="4"/>
  <c r="CF94" i="4" s="1"/>
  <c r="CF91" i="4"/>
  <c r="CF90" i="4"/>
  <c r="CE89" i="4"/>
  <c r="CD89" i="4"/>
  <c r="CC89" i="4"/>
  <c r="CB89" i="4"/>
  <c r="CA89" i="4"/>
  <c r="BZ89" i="4"/>
  <c r="BY89" i="4"/>
  <c r="BX89" i="4"/>
  <c r="BW89" i="4"/>
  <c r="BV89" i="4"/>
  <c r="BU89" i="4"/>
  <c r="BT89" i="4"/>
  <c r="BS89" i="4"/>
  <c r="BR89" i="4"/>
  <c r="BQ89" i="4"/>
  <c r="BP89" i="4"/>
  <c r="BO89" i="4"/>
  <c r="BN89" i="4"/>
  <c r="BM89" i="4"/>
  <c r="BL89" i="4"/>
  <c r="BK89" i="4"/>
  <c r="BJ89" i="4"/>
  <c r="BI89" i="4"/>
  <c r="BH89" i="4"/>
  <c r="BG89" i="4"/>
  <c r="BF89" i="4"/>
  <c r="BE89" i="4"/>
  <c r="BD89" i="4"/>
  <c r="BC89" i="4"/>
  <c r="BB89" i="4"/>
  <c r="BA89" i="4"/>
  <c r="AZ89" i="4"/>
  <c r="AY89" i="4"/>
  <c r="AX89" i="4"/>
  <c r="AW89" i="4"/>
  <c r="AV89" i="4"/>
  <c r="AU89" i="4"/>
  <c r="AT89" i="4"/>
  <c r="AS89" i="4"/>
  <c r="AR89" i="4"/>
  <c r="AQ89" i="4"/>
  <c r="AP89" i="4"/>
  <c r="AO89" i="4"/>
  <c r="AN89" i="4"/>
  <c r="AM89" i="4"/>
  <c r="AL89" i="4"/>
  <c r="AK89" i="4"/>
  <c r="AJ89" i="4"/>
  <c r="AI89" i="4"/>
  <c r="AH89" i="4"/>
  <c r="AG89" i="4"/>
  <c r="AF89" i="4"/>
  <c r="AE89" i="4"/>
  <c r="AD89" i="4"/>
  <c r="AC89" i="4"/>
  <c r="AB89" i="4"/>
  <c r="AA89" i="4"/>
  <c r="Z89" i="4"/>
  <c r="Y89" i="4"/>
  <c r="X89" i="4"/>
  <c r="W89" i="4"/>
  <c r="V89" i="4"/>
  <c r="U89" i="4"/>
  <c r="T89" i="4"/>
  <c r="S89" i="4"/>
  <c r="R89" i="4"/>
  <c r="Q89" i="4"/>
  <c r="P89" i="4"/>
  <c r="O89" i="4"/>
  <c r="N89" i="4"/>
  <c r="M89" i="4"/>
  <c r="L89" i="4"/>
  <c r="K89" i="4"/>
  <c r="J89" i="4"/>
  <c r="I89" i="4"/>
  <c r="H89" i="4"/>
  <c r="G89" i="4"/>
  <c r="F89" i="4"/>
  <c r="E89" i="4"/>
  <c r="CF88" i="4"/>
  <c r="CF87" i="4"/>
  <c r="CF86" i="4"/>
  <c r="CF85" i="4"/>
  <c r="CE84" i="4"/>
  <c r="CD84" i="4"/>
  <c r="CC84" i="4"/>
  <c r="CB84" i="4"/>
  <c r="CA84" i="4"/>
  <c r="BZ84" i="4"/>
  <c r="BY84" i="4"/>
  <c r="BX84" i="4"/>
  <c r="BW84" i="4"/>
  <c r="BV84" i="4"/>
  <c r="BU84" i="4"/>
  <c r="BT84" i="4"/>
  <c r="BS84" i="4"/>
  <c r="BR84" i="4"/>
  <c r="BQ84" i="4"/>
  <c r="BP84" i="4"/>
  <c r="BO84" i="4"/>
  <c r="BN84" i="4"/>
  <c r="BM84" i="4"/>
  <c r="BL84" i="4"/>
  <c r="BK84" i="4"/>
  <c r="BJ84" i="4"/>
  <c r="BI84" i="4"/>
  <c r="BH84" i="4"/>
  <c r="BG84" i="4"/>
  <c r="BF84" i="4"/>
  <c r="BE84" i="4"/>
  <c r="BD84" i="4"/>
  <c r="BC84" i="4"/>
  <c r="BB84" i="4"/>
  <c r="BA84" i="4"/>
  <c r="AZ84" i="4"/>
  <c r="AY84" i="4"/>
  <c r="AX84" i="4"/>
  <c r="AW84" i="4"/>
  <c r="AV84" i="4"/>
  <c r="AU84" i="4"/>
  <c r="AT84" i="4"/>
  <c r="AS84" i="4"/>
  <c r="AR84" i="4"/>
  <c r="AQ84" i="4"/>
  <c r="AP84" i="4"/>
  <c r="AO84" i="4"/>
  <c r="AN84" i="4"/>
  <c r="AM84" i="4"/>
  <c r="AL84" i="4"/>
  <c r="AK84" i="4"/>
  <c r="AJ84" i="4"/>
  <c r="AI84" i="4"/>
  <c r="AH84" i="4"/>
  <c r="AG84" i="4"/>
  <c r="AF84" i="4"/>
  <c r="AE84" i="4"/>
  <c r="AD84" i="4"/>
  <c r="AC84" i="4"/>
  <c r="AB84" i="4"/>
  <c r="AA84" i="4"/>
  <c r="Z84" i="4"/>
  <c r="Y84" i="4"/>
  <c r="X84" i="4"/>
  <c r="W84" i="4"/>
  <c r="V84" i="4"/>
  <c r="U84" i="4"/>
  <c r="T84" i="4"/>
  <c r="S84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CF83" i="4"/>
  <c r="CF82" i="4"/>
  <c r="CF81" i="4"/>
  <c r="CE80" i="4"/>
  <c r="CD80" i="4"/>
  <c r="CC80" i="4"/>
  <c r="CB80" i="4"/>
  <c r="CA80" i="4"/>
  <c r="BZ80" i="4"/>
  <c r="BY80" i="4"/>
  <c r="BX80" i="4"/>
  <c r="BW80" i="4"/>
  <c r="BV80" i="4"/>
  <c r="BU80" i="4"/>
  <c r="BT80" i="4"/>
  <c r="BS80" i="4"/>
  <c r="BR80" i="4"/>
  <c r="BQ80" i="4"/>
  <c r="BP80" i="4"/>
  <c r="BO80" i="4"/>
  <c r="BN80" i="4"/>
  <c r="BM80" i="4"/>
  <c r="BL80" i="4"/>
  <c r="BK80" i="4"/>
  <c r="BJ80" i="4"/>
  <c r="BI80" i="4"/>
  <c r="BH80" i="4"/>
  <c r="BG80" i="4"/>
  <c r="BF80" i="4"/>
  <c r="BE80" i="4"/>
  <c r="BD80" i="4"/>
  <c r="BC80" i="4"/>
  <c r="BB80" i="4"/>
  <c r="BA80" i="4"/>
  <c r="AZ80" i="4"/>
  <c r="AY80" i="4"/>
  <c r="AX80" i="4"/>
  <c r="AW80" i="4"/>
  <c r="AV80" i="4"/>
  <c r="AU80" i="4"/>
  <c r="AT80" i="4"/>
  <c r="AS80" i="4"/>
  <c r="AR80" i="4"/>
  <c r="AQ80" i="4"/>
  <c r="AP80" i="4"/>
  <c r="AO80" i="4"/>
  <c r="AN80" i="4"/>
  <c r="AM80" i="4"/>
  <c r="AL80" i="4"/>
  <c r="AK80" i="4"/>
  <c r="AJ80" i="4"/>
  <c r="AI80" i="4"/>
  <c r="AH80" i="4"/>
  <c r="AG80" i="4"/>
  <c r="AF80" i="4"/>
  <c r="AE80" i="4"/>
  <c r="AD80" i="4"/>
  <c r="AC80" i="4"/>
  <c r="AB80" i="4"/>
  <c r="AA80" i="4"/>
  <c r="Z80" i="4"/>
  <c r="Y80" i="4"/>
  <c r="X80" i="4"/>
  <c r="W80" i="4"/>
  <c r="V80" i="4"/>
  <c r="U80" i="4"/>
  <c r="T80" i="4"/>
  <c r="S80" i="4"/>
  <c r="R80" i="4"/>
  <c r="Q80" i="4"/>
  <c r="P80" i="4"/>
  <c r="O80" i="4"/>
  <c r="N80" i="4"/>
  <c r="M80" i="4"/>
  <c r="L80" i="4"/>
  <c r="K80" i="4"/>
  <c r="J80" i="4"/>
  <c r="I80" i="4"/>
  <c r="H80" i="4"/>
  <c r="G80" i="4"/>
  <c r="F80" i="4"/>
  <c r="E80" i="4"/>
  <c r="CF79" i="4"/>
  <c r="CF78" i="4"/>
  <c r="CF80" i="4" s="1"/>
  <c r="CF77" i="4"/>
  <c r="CE77" i="4"/>
  <c r="CD77" i="4"/>
  <c r="CC77" i="4"/>
  <c r="CB77" i="4"/>
  <c r="CA77" i="4"/>
  <c r="BZ77" i="4"/>
  <c r="BY77" i="4"/>
  <c r="BX77" i="4"/>
  <c r="BW77" i="4"/>
  <c r="BV77" i="4"/>
  <c r="BU77" i="4"/>
  <c r="BT77" i="4"/>
  <c r="BS77" i="4"/>
  <c r="BR77" i="4"/>
  <c r="BQ77" i="4"/>
  <c r="BP77" i="4"/>
  <c r="BO77" i="4"/>
  <c r="BN77" i="4"/>
  <c r="BM77" i="4"/>
  <c r="BL77" i="4"/>
  <c r="BK77" i="4"/>
  <c r="BJ77" i="4"/>
  <c r="BI77" i="4"/>
  <c r="BH77" i="4"/>
  <c r="BG77" i="4"/>
  <c r="BF77" i="4"/>
  <c r="BE77" i="4"/>
  <c r="BD77" i="4"/>
  <c r="BC77" i="4"/>
  <c r="BB77" i="4"/>
  <c r="BA77" i="4"/>
  <c r="AZ77" i="4"/>
  <c r="AY77" i="4"/>
  <c r="AX77" i="4"/>
  <c r="AW77" i="4"/>
  <c r="AV77" i="4"/>
  <c r="AU77" i="4"/>
  <c r="AT77" i="4"/>
  <c r="AS77" i="4"/>
  <c r="AR77" i="4"/>
  <c r="AQ77" i="4"/>
  <c r="AP77" i="4"/>
  <c r="AO77" i="4"/>
  <c r="AN77" i="4"/>
  <c r="AM77" i="4"/>
  <c r="AL77" i="4"/>
  <c r="AK77" i="4"/>
  <c r="AJ77" i="4"/>
  <c r="AI77" i="4"/>
  <c r="AH77" i="4"/>
  <c r="AG77" i="4"/>
  <c r="AF77" i="4"/>
  <c r="AE77" i="4"/>
  <c r="AD77" i="4"/>
  <c r="AC77" i="4"/>
  <c r="AB77" i="4"/>
  <c r="AA77" i="4"/>
  <c r="Z77" i="4"/>
  <c r="Y77" i="4"/>
  <c r="X77" i="4"/>
  <c r="W77" i="4"/>
  <c r="V77" i="4"/>
  <c r="U77" i="4"/>
  <c r="T77" i="4"/>
  <c r="S77" i="4"/>
  <c r="R77" i="4"/>
  <c r="Q77" i="4"/>
  <c r="P77" i="4"/>
  <c r="O77" i="4"/>
  <c r="N77" i="4"/>
  <c r="M77" i="4"/>
  <c r="L77" i="4"/>
  <c r="K77" i="4"/>
  <c r="J77" i="4"/>
  <c r="I77" i="4"/>
  <c r="H77" i="4"/>
  <c r="G77" i="4"/>
  <c r="F77" i="4"/>
  <c r="E77" i="4"/>
  <c r="CF76" i="4"/>
  <c r="CF75" i="4"/>
  <c r="CF74" i="4"/>
  <c r="CE73" i="4"/>
  <c r="CD73" i="4"/>
  <c r="CC73" i="4"/>
  <c r="CB73" i="4"/>
  <c r="CA73" i="4"/>
  <c r="BZ73" i="4"/>
  <c r="BY73" i="4"/>
  <c r="BX73" i="4"/>
  <c r="BW73" i="4"/>
  <c r="BV73" i="4"/>
  <c r="BU73" i="4"/>
  <c r="BT73" i="4"/>
  <c r="BS73" i="4"/>
  <c r="BR73" i="4"/>
  <c r="BQ73" i="4"/>
  <c r="BP73" i="4"/>
  <c r="BO73" i="4"/>
  <c r="BN73" i="4"/>
  <c r="BM73" i="4"/>
  <c r="BL73" i="4"/>
  <c r="BK73" i="4"/>
  <c r="BJ73" i="4"/>
  <c r="BI73" i="4"/>
  <c r="BH73" i="4"/>
  <c r="BG73" i="4"/>
  <c r="BF73" i="4"/>
  <c r="BE73" i="4"/>
  <c r="BD73" i="4"/>
  <c r="BC73" i="4"/>
  <c r="BB73" i="4"/>
  <c r="BA73" i="4"/>
  <c r="AZ73" i="4"/>
  <c r="AY73" i="4"/>
  <c r="AX73" i="4"/>
  <c r="AW73" i="4"/>
  <c r="AV73" i="4"/>
  <c r="AU73" i="4"/>
  <c r="AT73" i="4"/>
  <c r="AS73" i="4"/>
  <c r="AR73" i="4"/>
  <c r="AQ73" i="4"/>
  <c r="AP73" i="4"/>
  <c r="AO73" i="4"/>
  <c r="AN73" i="4"/>
  <c r="AM73" i="4"/>
  <c r="AL73" i="4"/>
  <c r="AK73" i="4"/>
  <c r="AJ73" i="4"/>
  <c r="AI73" i="4"/>
  <c r="AH73" i="4"/>
  <c r="AG73" i="4"/>
  <c r="AF73" i="4"/>
  <c r="AE73" i="4"/>
  <c r="AD73" i="4"/>
  <c r="AC73" i="4"/>
  <c r="AB73" i="4"/>
  <c r="AA73" i="4"/>
  <c r="Z73" i="4"/>
  <c r="Y73" i="4"/>
  <c r="X73" i="4"/>
  <c r="W73" i="4"/>
  <c r="V73" i="4"/>
  <c r="U73" i="4"/>
  <c r="T73" i="4"/>
  <c r="S73" i="4"/>
  <c r="R73" i="4"/>
  <c r="Q73" i="4"/>
  <c r="P73" i="4"/>
  <c r="O73" i="4"/>
  <c r="N73" i="4"/>
  <c r="M73" i="4"/>
  <c r="L73" i="4"/>
  <c r="K73" i="4"/>
  <c r="J73" i="4"/>
  <c r="I73" i="4"/>
  <c r="H73" i="4"/>
  <c r="G73" i="4"/>
  <c r="F73" i="4"/>
  <c r="E73" i="4"/>
  <c r="CF72" i="4"/>
  <c r="CF71" i="4"/>
  <c r="CE70" i="4"/>
  <c r="CD70" i="4"/>
  <c r="CC70" i="4"/>
  <c r="CB70" i="4"/>
  <c r="CA70" i="4"/>
  <c r="BZ70" i="4"/>
  <c r="BY70" i="4"/>
  <c r="BX70" i="4"/>
  <c r="BW70" i="4"/>
  <c r="BV70" i="4"/>
  <c r="BU70" i="4"/>
  <c r="BT70" i="4"/>
  <c r="BS70" i="4"/>
  <c r="BR70" i="4"/>
  <c r="BQ70" i="4"/>
  <c r="BP70" i="4"/>
  <c r="BO70" i="4"/>
  <c r="BN70" i="4"/>
  <c r="BM70" i="4"/>
  <c r="BL70" i="4"/>
  <c r="BK70" i="4"/>
  <c r="BJ70" i="4"/>
  <c r="BI70" i="4"/>
  <c r="BH70" i="4"/>
  <c r="BG70" i="4"/>
  <c r="BF70" i="4"/>
  <c r="BE70" i="4"/>
  <c r="BD70" i="4"/>
  <c r="BC70" i="4"/>
  <c r="BB70" i="4"/>
  <c r="BA70" i="4"/>
  <c r="AZ70" i="4"/>
  <c r="AY70" i="4"/>
  <c r="AX70" i="4"/>
  <c r="AW70" i="4"/>
  <c r="AV70" i="4"/>
  <c r="AU70" i="4"/>
  <c r="AT70" i="4"/>
  <c r="AS70" i="4"/>
  <c r="AR70" i="4"/>
  <c r="AQ70" i="4"/>
  <c r="AP70" i="4"/>
  <c r="AO70" i="4"/>
  <c r="AN70" i="4"/>
  <c r="AM70" i="4"/>
  <c r="AL70" i="4"/>
  <c r="AK70" i="4"/>
  <c r="AJ70" i="4"/>
  <c r="AI70" i="4"/>
  <c r="AH70" i="4"/>
  <c r="AG70" i="4"/>
  <c r="AF70" i="4"/>
  <c r="AE70" i="4"/>
  <c r="AD70" i="4"/>
  <c r="AC70" i="4"/>
  <c r="AB70" i="4"/>
  <c r="AA70" i="4"/>
  <c r="Z70" i="4"/>
  <c r="Y70" i="4"/>
  <c r="X70" i="4"/>
  <c r="W70" i="4"/>
  <c r="V70" i="4"/>
  <c r="U70" i="4"/>
  <c r="T70" i="4"/>
  <c r="S70" i="4"/>
  <c r="R70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CF69" i="4"/>
  <c r="CF68" i="4"/>
  <c r="CF67" i="4"/>
  <c r="CE66" i="4"/>
  <c r="CD66" i="4"/>
  <c r="CC66" i="4"/>
  <c r="CB66" i="4"/>
  <c r="CA66" i="4"/>
  <c r="BZ66" i="4"/>
  <c r="BY66" i="4"/>
  <c r="BX66" i="4"/>
  <c r="BW66" i="4"/>
  <c r="BV66" i="4"/>
  <c r="BU66" i="4"/>
  <c r="BT66" i="4"/>
  <c r="BS66" i="4"/>
  <c r="BR66" i="4"/>
  <c r="BQ66" i="4"/>
  <c r="BP66" i="4"/>
  <c r="BO66" i="4"/>
  <c r="BN66" i="4"/>
  <c r="BM66" i="4"/>
  <c r="BL66" i="4"/>
  <c r="BK66" i="4"/>
  <c r="BJ66" i="4"/>
  <c r="BI66" i="4"/>
  <c r="BH66" i="4"/>
  <c r="BG66" i="4"/>
  <c r="BF66" i="4"/>
  <c r="BE66" i="4"/>
  <c r="BD66" i="4"/>
  <c r="BC66" i="4"/>
  <c r="BB66" i="4"/>
  <c r="BA66" i="4"/>
  <c r="AZ66" i="4"/>
  <c r="AY66" i="4"/>
  <c r="AX66" i="4"/>
  <c r="AW66" i="4"/>
  <c r="AV66" i="4"/>
  <c r="AU66" i="4"/>
  <c r="AT66" i="4"/>
  <c r="AS66" i="4"/>
  <c r="AR66" i="4"/>
  <c r="AQ66" i="4"/>
  <c r="AP66" i="4"/>
  <c r="AO66" i="4"/>
  <c r="AN66" i="4"/>
  <c r="AM66" i="4"/>
  <c r="AL66" i="4"/>
  <c r="AK66" i="4"/>
  <c r="AJ66" i="4"/>
  <c r="AI66" i="4"/>
  <c r="AH66" i="4"/>
  <c r="AG66" i="4"/>
  <c r="AF66" i="4"/>
  <c r="AE66" i="4"/>
  <c r="AD66" i="4"/>
  <c r="AC66" i="4"/>
  <c r="AB66" i="4"/>
  <c r="AA66" i="4"/>
  <c r="Z66" i="4"/>
  <c r="Y66" i="4"/>
  <c r="X66" i="4"/>
  <c r="W66" i="4"/>
  <c r="V66" i="4"/>
  <c r="U66" i="4"/>
  <c r="T66" i="4"/>
  <c r="S66" i="4"/>
  <c r="R66" i="4"/>
  <c r="Q66" i="4"/>
  <c r="P66" i="4"/>
  <c r="O66" i="4"/>
  <c r="N66" i="4"/>
  <c r="M66" i="4"/>
  <c r="L66" i="4"/>
  <c r="K66" i="4"/>
  <c r="J66" i="4"/>
  <c r="I66" i="4"/>
  <c r="H66" i="4"/>
  <c r="G66" i="4"/>
  <c r="F66" i="4"/>
  <c r="E66" i="4"/>
  <c r="CF65" i="4"/>
  <c r="CF64" i="4"/>
  <c r="CF63" i="4"/>
  <c r="CE62" i="4"/>
  <c r="CD62" i="4"/>
  <c r="CC62" i="4"/>
  <c r="CB62" i="4"/>
  <c r="CA62" i="4"/>
  <c r="BZ62" i="4"/>
  <c r="BY62" i="4"/>
  <c r="BX62" i="4"/>
  <c r="BW62" i="4"/>
  <c r="BV62" i="4"/>
  <c r="BU62" i="4"/>
  <c r="BT62" i="4"/>
  <c r="BS62" i="4"/>
  <c r="BR62" i="4"/>
  <c r="BQ62" i="4"/>
  <c r="BP62" i="4"/>
  <c r="BO62" i="4"/>
  <c r="BN62" i="4"/>
  <c r="BM62" i="4"/>
  <c r="BL62" i="4"/>
  <c r="BK62" i="4"/>
  <c r="BJ62" i="4"/>
  <c r="BI62" i="4"/>
  <c r="BH62" i="4"/>
  <c r="BG62" i="4"/>
  <c r="BF62" i="4"/>
  <c r="BE62" i="4"/>
  <c r="BD62" i="4"/>
  <c r="BC62" i="4"/>
  <c r="BB62" i="4"/>
  <c r="BA62" i="4"/>
  <c r="AZ62" i="4"/>
  <c r="AY62" i="4"/>
  <c r="AX62" i="4"/>
  <c r="AW62" i="4"/>
  <c r="AV62" i="4"/>
  <c r="AU62" i="4"/>
  <c r="AT62" i="4"/>
  <c r="AS62" i="4"/>
  <c r="AR62" i="4"/>
  <c r="AQ62" i="4"/>
  <c r="AP62" i="4"/>
  <c r="AO62" i="4"/>
  <c r="AN62" i="4"/>
  <c r="AM62" i="4"/>
  <c r="AL62" i="4"/>
  <c r="AK62" i="4"/>
  <c r="AJ62" i="4"/>
  <c r="AI62" i="4"/>
  <c r="AH62" i="4"/>
  <c r="AG62" i="4"/>
  <c r="AF62" i="4"/>
  <c r="AE62" i="4"/>
  <c r="AD62" i="4"/>
  <c r="AC62" i="4"/>
  <c r="AB62" i="4"/>
  <c r="AA62" i="4"/>
  <c r="Z62" i="4"/>
  <c r="Y62" i="4"/>
  <c r="X62" i="4"/>
  <c r="W62" i="4"/>
  <c r="V62" i="4"/>
  <c r="U62" i="4"/>
  <c r="T62" i="4"/>
  <c r="S62" i="4"/>
  <c r="R62" i="4"/>
  <c r="Q62" i="4"/>
  <c r="P62" i="4"/>
  <c r="O62" i="4"/>
  <c r="N62" i="4"/>
  <c r="M62" i="4"/>
  <c r="L62" i="4"/>
  <c r="K62" i="4"/>
  <c r="J62" i="4"/>
  <c r="I62" i="4"/>
  <c r="H62" i="4"/>
  <c r="G62" i="4"/>
  <c r="F62" i="4"/>
  <c r="E62" i="4"/>
  <c r="CF61" i="4"/>
  <c r="CF60" i="4"/>
  <c r="CF62" i="4" s="1"/>
  <c r="CE59" i="4"/>
  <c r="CD59" i="4"/>
  <c r="CC59" i="4"/>
  <c r="CB59" i="4"/>
  <c r="CA59" i="4"/>
  <c r="BZ59" i="4"/>
  <c r="BY59" i="4"/>
  <c r="BX59" i="4"/>
  <c r="BW59" i="4"/>
  <c r="BV59" i="4"/>
  <c r="BU59" i="4"/>
  <c r="BT59" i="4"/>
  <c r="BS59" i="4"/>
  <c r="BR59" i="4"/>
  <c r="BQ59" i="4"/>
  <c r="BP59" i="4"/>
  <c r="BO59" i="4"/>
  <c r="BN59" i="4"/>
  <c r="BM59" i="4"/>
  <c r="BL59" i="4"/>
  <c r="BK59" i="4"/>
  <c r="BJ59" i="4"/>
  <c r="BI59" i="4"/>
  <c r="BH59" i="4"/>
  <c r="BG59" i="4"/>
  <c r="BF59" i="4"/>
  <c r="BE59" i="4"/>
  <c r="BD59" i="4"/>
  <c r="BC59" i="4"/>
  <c r="BB59" i="4"/>
  <c r="BA59" i="4"/>
  <c r="AZ59" i="4"/>
  <c r="AY59" i="4"/>
  <c r="AX59" i="4"/>
  <c r="AW59" i="4"/>
  <c r="AV59" i="4"/>
  <c r="AU59" i="4"/>
  <c r="AT59" i="4"/>
  <c r="AS59" i="4"/>
  <c r="AR59" i="4"/>
  <c r="AQ59" i="4"/>
  <c r="AP59" i="4"/>
  <c r="AO59" i="4"/>
  <c r="AN59" i="4"/>
  <c r="AM59" i="4"/>
  <c r="AL59" i="4"/>
  <c r="AK59" i="4"/>
  <c r="AJ59" i="4"/>
  <c r="AI59" i="4"/>
  <c r="AH59" i="4"/>
  <c r="AG59" i="4"/>
  <c r="AF59" i="4"/>
  <c r="AE59" i="4"/>
  <c r="AD59" i="4"/>
  <c r="AC59" i="4"/>
  <c r="AB59" i="4"/>
  <c r="AA59" i="4"/>
  <c r="Z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CF58" i="4"/>
  <c r="CF57" i="4"/>
  <c r="CF59" i="4" s="1"/>
  <c r="CE56" i="4"/>
  <c r="CD56" i="4"/>
  <c r="CC56" i="4"/>
  <c r="CB56" i="4"/>
  <c r="CA56" i="4"/>
  <c r="BZ56" i="4"/>
  <c r="BY56" i="4"/>
  <c r="BX56" i="4"/>
  <c r="BW56" i="4"/>
  <c r="BV56" i="4"/>
  <c r="BU56" i="4"/>
  <c r="BT56" i="4"/>
  <c r="BS56" i="4"/>
  <c r="BR56" i="4"/>
  <c r="BQ56" i="4"/>
  <c r="BP56" i="4"/>
  <c r="BO56" i="4"/>
  <c r="BN56" i="4"/>
  <c r="BM56" i="4"/>
  <c r="BL56" i="4"/>
  <c r="BK56" i="4"/>
  <c r="BJ56" i="4"/>
  <c r="BI56" i="4"/>
  <c r="BH56" i="4"/>
  <c r="BG56" i="4"/>
  <c r="BF56" i="4"/>
  <c r="BE56" i="4"/>
  <c r="BD56" i="4"/>
  <c r="BC56" i="4"/>
  <c r="BB56" i="4"/>
  <c r="BA56" i="4"/>
  <c r="AZ56" i="4"/>
  <c r="AY56" i="4"/>
  <c r="AX56" i="4"/>
  <c r="AW56" i="4"/>
  <c r="AV56" i="4"/>
  <c r="AU56" i="4"/>
  <c r="AT56" i="4"/>
  <c r="AS56" i="4"/>
  <c r="AR56" i="4"/>
  <c r="AQ56" i="4"/>
  <c r="AP56" i="4"/>
  <c r="AO56" i="4"/>
  <c r="AN56" i="4"/>
  <c r="AM56" i="4"/>
  <c r="AL56" i="4"/>
  <c r="AK56" i="4"/>
  <c r="AJ56" i="4"/>
  <c r="AI56" i="4"/>
  <c r="AH56" i="4"/>
  <c r="AG56" i="4"/>
  <c r="AF56" i="4"/>
  <c r="AE56" i="4"/>
  <c r="AD56" i="4"/>
  <c r="AC56" i="4"/>
  <c r="AB56" i="4"/>
  <c r="AA56" i="4"/>
  <c r="Z56" i="4"/>
  <c r="Y56" i="4"/>
  <c r="X56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CF55" i="4"/>
  <c r="CF54" i="4"/>
  <c r="CF56" i="4" s="1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CF52" i="4"/>
  <c r="CF51" i="4"/>
  <c r="CF50" i="4"/>
  <c r="CF49" i="4"/>
  <c r="CE48" i="4"/>
  <c r="CD48" i="4"/>
  <c r="CC48" i="4"/>
  <c r="CB48" i="4"/>
  <c r="CA48" i="4"/>
  <c r="BZ48" i="4"/>
  <c r="BY48" i="4"/>
  <c r="BX48" i="4"/>
  <c r="BW48" i="4"/>
  <c r="BV48" i="4"/>
  <c r="BU48" i="4"/>
  <c r="BT48" i="4"/>
  <c r="BS48" i="4"/>
  <c r="BR48" i="4"/>
  <c r="BQ48" i="4"/>
  <c r="BP48" i="4"/>
  <c r="BO48" i="4"/>
  <c r="BN48" i="4"/>
  <c r="BM48" i="4"/>
  <c r="BL48" i="4"/>
  <c r="BK48" i="4"/>
  <c r="BJ48" i="4"/>
  <c r="BI48" i="4"/>
  <c r="BH48" i="4"/>
  <c r="BG48" i="4"/>
  <c r="BF48" i="4"/>
  <c r="BE48" i="4"/>
  <c r="BD48" i="4"/>
  <c r="BC48" i="4"/>
  <c r="BB48" i="4"/>
  <c r="BA48" i="4"/>
  <c r="AZ48" i="4"/>
  <c r="AY48" i="4"/>
  <c r="AX48" i="4"/>
  <c r="AW48" i="4"/>
  <c r="AV48" i="4"/>
  <c r="AU48" i="4"/>
  <c r="AT48" i="4"/>
  <c r="AS48" i="4"/>
  <c r="AR48" i="4"/>
  <c r="AQ48" i="4"/>
  <c r="AP48" i="4"/>
  <c r="AO48" i="4"/>
  <c r="AN48" i="4"/>
  <c r="AM48" i="4"/>
  <c r="AL48" i="4"/>
  <c r="AK48" i="4"/>
  <c r="AJ48" i="4"/>
  <c r="AI48" i="4"/>
  <c r="AH48" i="4"/>
  <c r="AG48" i="4"/>
  <c r="AF48" i="4"/>
  <c r="AE48" i="4"/>
  <c r="AD48" i="4"/>
  <c r="AC48" i="4"/>
  <c r="AB48" i="4"/>
  <c r="AA48" i="4"/>
  <c r="Z48" i="4"/>
  <c r="Y48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CF47" i="4"/>
  <c r="CF46" i="4"/>
  <c r="CF45" i="4"/>
  <c r="CF48" i="4" s="1"/>
  <c r="CE44" i="4"/>
  <c r="CD44" i="4"/>
  <c r="CC44" i="4"/>
  <c r="CB44" i="4"/>
  <c r="CA44" i="4"/>
  <c r="BZ44" i="4"/>
  <c r="BY44" i="4"/>
  <c r="BX44" i="4"/>
  <c r="BW44" i="4"/>
  <c r="BV44" i="4"/>
  <c r="BU44" i="4"/>
  <c r="BT44" i="4"/>
  <c r="BS44" i="4"/>
  <c r="BR44" i="4"/>
  <c r="BQ44" i="4"/>
  <c r="BP44" i="4"/>
  <c r="BO44" i="4"/>
  <c r="BN44" i="4"/>
  <c r="BM44" i="4"/>
  <c r="BL44" i="4"/>
  <c r="BK44" i="4"/>
  <c r="BJ44" i="4"/>
  <c r="BI44" i="4"/>
  <c r="BH44" i="4"/>
  <c r="BG44" i="4"/>
  <c r="BF44" i="4"/>
  <c r="BE44" i="4"/>
  <c r="BD44" i="4"/>
  <c r="BC44" i="4"/>
  <c r="BB44" i="4"/>
  <c r="BA44" i="4"/>
  <c r="AZ44" i="4"/>
  <c r="AY44" i="4"/>
  <c r="AX44" i="4"/>
  <c r="AW44" i="4"/>
  <c r="AV44" i="4"/>
  <c r="AU44" i="4"/>
  <c r="AT44" i="4"/>
  <c r="AS44" i="4"/>
  <c r="AR44" i="4"/>
  <c r="AQ44" i="4"/>
  <c r="AP44" i="4"/>
  <c r="AO44" i="4"/>
  <c r="AN44" i="4"/>
  <c r="AM44" i="4"/>
  <c r="AL44" i="4"/>
  <c r="AK44" i="4"/>
  <c r="AJ44" i="4"/>
  <c r="AI44" i="4"/>
  <c r="AH44" i="4"/>
  <c r="AG44" i="4"/>
  <c r="AF44" i="4"/>
  <c r="AE44" i="4"/>
  <c r="AD44" i="4"/>
  <c r="AC44" i="4"/>
  <c r="AB44" i="4"/>
  <c r="AA44" i="4"/>
  <c r="Z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CF43" i="4"/>
  <c r="CF44" i="4" s="1"/>
  <c r="CF42" i="4"/>
  <c r="CF41" i="4"/>
  <c r="CF39" i="4"/>
  <c r="CE38" i="4"/>
  <c r="CD38" i="4"/>
  <c r="CC38" i="4"/>
  <c r="CB38" i="4"/>
  <c r="CA38" i="4"/>
  <c r="BZ38" i="4"/>
  <c r="BY38" i="4"/>
  <c r="BX38" i="4"/>
  <c r="BW38" i="4"/>
  <c r="BV38" i="4"/>
  <c r="BU38" i="4"/>
  <c r="BT38" i="4"/>
  <c r="BS38" i="4"/>
  <c r="BR38" i="4"/>
  <c r="BQ38" i="4"/>
  <c r="BP38" i="4"/>
  <c r="BO38" i="4"/>
  <c r="BN38" i="4"/>
  <c r="BM38" i="4"/>
  <c r="BL38" i="4"/>
  <c r="BK38" i="4"/>
  <c r="BJ38" i="4"/>
  <c r="BI38" i="4"/>
  <c r="BH38" i="4"/>
  <c r="BG38" i="4"/>
  <c r="BF38" i="4"/>
  <c r="BE38" i="4"/>
  <c r="BD38" i="4"/>
  <c r="BC38" i="4"/>
  <c r="BB38" i="4"/>
  <c r="BA38" i="4"/>
  <c r="AZ38" i="4"/>
  <c r="AY38" i="4"/>
  <c r="AX38" i="4"/>
  <c r="AW38" i="4"/>
  <c r="AV38" i="4"/>
  <c r="AU38" i="4"/>
  <c r="AT38" i="4"/>
  <c r="AS38" i="4"/>
  <c r="AR38" i="4"/>
  <c r="AQ38" i="4"/>
  <c r="AP38" i="4"/>
  <c r="AO38" i="4"/>
  <c r="AN38" i="4"/>
  <c r="AM38" i="4"/>
  <c r="AL38" i="4"/>
  <c r="AK38" i="4"/>
  <c r="AJ38" i="4"/>
  <c r="AI38" i="4"/>
  <c r="AH38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CF37" i="4"/>
  <c r="CF36" i="4"/>
  <c r="CF35" i="4"/>
  <c r="CF34" i="4"/>
  <c r="CF33" i="4"/>
  <c r="CF32" i="4"/>
  <c r="CF31" i="4"/>
  <c r="CE30" i="4"/>
  <c r="CD30" i="4"/>
  <c r="CC30" i="4"/>
  <c r="CB30" i="4"/>
  <c r="CA30" i="4"/>
  <c r="BZ30" i="4"/>
  <c r="BY30" i="4"/>
  <c r="BX30" i="4"/>
  <c r="BW30" i="4"/>
  <c r="BV30" i="4"/>
  <c r="BU30" i="4"/>
  <c r="BU40" i="4" s="1"/>
  <c r="BT30" i="4"/>
  <c r="BS30" i="4"/>
  <c r="BR30" i="4"/>
  <c r="BQ30" i="4"/>
  <c r="BP30" i="4"/>
  <c r="BO30" i="4"/>
  <c r="BN30" i="4"/>
  <c r="BM30" i="4"/>
  <c r="BL30" i="4"/>
  <c r="BK30" i="4"/>
  <c r="BJ30" i="4"/>
  <c r="BI30" i="4"/>
  <c r="BI40" i="4" s="1"/>
  <c r="BH30" i="4"/>
  <c r="BG30" i="4"/>
  <c r="BF30" i="4"/>
  <c r="BE30" i="4"/>
  <c r="BD30" i="4"/>
  <c r="BC30" i="4"/>
  <c r="BB30" i="4"/>
  <c r="BA30" i="4"/>
  <c r="AZ30" i="4"/>
  <c r="AY30" i="4"/>
  <c r="AX30" i="4"/>
  <c r="AW30" i="4"/>
  <c r="AV30" i="4"/>
  <c r="AU30" i="4"/>
  <c r="AT30" i="4"/>
  <c r="AS30" i="4"/>
  <c r="AR30" i="4"/>
  <c r="AQ30" i="4"/>
  <c r="AP30" i="4"/>
  <c r="AO30" i="4"/>
  <c r="AN30" i="4"/>
  <c r="AM30" i="4"/>
  <c r="AL30" i="4"/>
  <c r="AK30" i="4"/>
  <c r="AJ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CF29" i="4"/>
  <c r="CF28" i="4"/>
  <c r="CF30" i="4" s="1"/>
  <c r="CE27" i="4"/>
  <c r="CD27" i="4"/>
  <c r="CC27" i="4"/>
  <c r="CB27" i="4"/>
  <c r="CA27" i="4"/>
  <c r="CA40" i="4" s="1"/>
  <c r="BZ27" i="4"/>
  <c r="BY27" i="4"/>
  <c r="BX27" i="4"/>
  <c r="BW27" i="4"/>
  <c r="BV27" i="4"/>
  <c r="BU27" i="4"/>
  <c r="BT27" i="4"/>
  <c r="BT40" i="4" s="1"/>
  <c r="BS27" i="4"/>
  <c r="BR27" i="4"/>
  <c r="BQ27" i="4"/>
  <c r="BP27" i="4"/>
  <c r="BO27" i="4"/>
  <c r="BO40" i="4" s="1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Q40" i="4" s="1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G40" i="4" s="1"/>
  <c r="F27" i="4"/>
  <c r="E27" i="4"/>
  <c r="CF26" i="4"/>
  <c r="CF25" i="4"/>
  <c r="CF24" i="4"/>
  <c r="CF23" i="4"/>
  <c r="CE22" i="4"/>
  <c r="CD22" i="4"/>
  <c r="CC22" i="4"/>
  <c r="CB22" i="4"/>
  <c r="CA22" i="4"/>
  <c r="BZ22" i="4"/>
  <c r="BY22" i="4"/>
  <c r="BX22" i="4"/>
  <c r="BW22" i="4"/>
  <c r="BV22" i="4"/>
  <c r="BU22" i="4"/>
  <c r="BT22" i="4"/>
  <c r="BS22" i="4"/>
  <c r="BR22" i="4"/>
  <c r="BQ22" i="4"/>
  <c r="BP22" i="4"/>
  <c r="BO22" i="4"/>
  <c r="BN22" i="4"/>
  <c r="BM22" i="4"/>
  <c r="BL22" i="4"/>
  <c r="BK22" i="4"/>
  <c r="BJ22" i="4"/>
  <c r="BI22" i="4"/>
  <c r="BH22" i="4"/>
  <c r="BG22" i="4"/>
  <c r="BF22" i="4"/>
  <c r="BE22" i="4"/>
  <c r="BD22" i="4"/>
  <c r="BC22" i="4"/>
  <c r="BB22" i="4"/>
  <c r="BA22" i="4"/>
  <c r="AZ22" i="4"/>
  <c r="AY22" i="4"/>
  <c r="AX22" i="4"/>
  <c r="AW22" i="4"/>
  <c r="AV22" i="4"/>
  <c r="AU22" i="4"/>
  <c r="AT22" i="4"/>
  <c r="AS22" i="4"/>
  <c r="AR22" i="4"/>
  <c r="AQ22" i="4"/>
  <c r="AP22" i="4"/>
  <c r="AP40" i="4" s="1"/>
  <c r="AO22" i="4"/>
  <c r="AN22" i="4"/>
  <c r="AM22" i="4"/>
  <c r="AL22" i="4"/>
  <c r="AK22" i="4"/>
  <c r="AJ22" i="4"/>
  <c r="AI22" i="4"/>
  <c r="AI40" i="4" s="1"/>
  <c r="AH22" i="4"/>
  <c r="AG22" i="4"/>
  <c r="AF22" i="4"/>
  <c r="AE22" i="4"/>
  <c r="AD22" i="4"/>
  <c r="AC22" i="4"/>
  <c r="AB22" i="4"/>
  <c r="AA22" i="4"/>
  <c r="Z22" i="4"/>
  <c r="Y22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CF21" i="4"/>
  <c r="CF20" i="4"/>
  <c r="CE18" i="4"/>
  <c r="CD18" i="4"/>
  <c r="CC18" i="4"/>
  <c r="CB18" i="4"/>
  <c r="CA18" i="4"/>
  <c r="BZ18" i="4"/>
  <c r="BY18" i="4"/>
  <c r="BX18" i="4"/>
  <c r="BW18" i="4"/>
  <c r="BV18" i="4"/>
  <c r="BU18" i="4"/>
  <c r="BT18" i="4"/>
  <c r="BS18" i="4"/>
  <c r="BR18" i="4"/>
  <c r="BQ18" i="4"/>
  <c r="BP18" i="4"/>
  <c r="BO18" i="4"/>
  <c r="BN18" i="4"/>
  <c r="BM18" i="4"/>
  <c r="BL18" i="4"/>
  <c r="BK18" i="4"/>
  <c r="BJ18" i="4"/>
  <c r="BI18" i="4"/>
  <c r="BH18" i="4"/>
  <c r="BG18" i="4"/>
  <c r="BF18" i="4"/>
  <c r="BE18" i="4"/>
  <c r="BD18" i="4"/>
  <c r="BC18" i="4"/>
  <c r="BB18" i="4"/>
  <c r="BA18" i="4"/>
  <c r="AZ18" i="4"/>
  <c r="AY18" i="4"/>
  <c r="AX18" i="4"/>
  <c r="AW18" i="4"/>
  <c r="AV18" i="4"/>
  <c r="AU18" i="4"/>
  <c r="AT18" i="4"/>
  <c r="AS18" i="4"/>
  <c r="AR18" i="4"/>
  <c r="AQ18" i="4"/>
  <c r="AP18" i="4"/>
  <c r="AO18" i="4"/>
  <c r="AN18" i="4"/>
  <c r="AM18" i="4"/>
  <c r="AL18" i="4"/>
  <c r="AK18" i="4"/>
  <c r="AJ18" i="4"/>
  <c r="AI18" i="4"/>
  <c r="AH18" i="4"/>
  <c r="AG18" i="4"/>
  <c r="AF18" i="4"/>
  <c r="AE18" i="4"/>
  <c r="AD18" i="4"/>
  <c r="AC18" i="4"/>
  <c r="AB18" i="4"/>
  <c r="AA18" i="4"/>
  <c r="Z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CF17" i="4"/>
  <c r="CF16" i="4"/>
  <c r="CF18" i="4" s="1"/>
  <c r="CE15" i="4"/>
  <c r="CD15" i="4"/>
  <c r="CC15" i="4"/>
  <c r="CB15" i="4"/>
  <c r="CA15" i="4"/>
  <c r="BZ15" i="4"/>
  <c r="BY15" i="4"/>
  <c r="BX15" i="4"/>
  <c r="BW15" i="4"/>
  <c r="BV15" i="4"/>
  <c r="BU15" i="4"/>
  <c r="BT15" i="4"/>
  <c r="BS15" i="4"/>
  <c r="BR15" i="4"/>
  <c r="BQ15" i="4"/>
  <c r="BP15" i="4"/>
  <c r="BO15" i="4"/>
  <c r="BN15" i="4"/>
  <c r="BM15" i="4"/>
  <c r="BL15" i="4"/>
  <c r="BK15" i="4"/>
  <c r="BJ15" i="4"/>
  <c r="BI15" i="4"/>
  <c r="BH15" i="4"/>
  <c r="BG15" i="4"/>
  <c r="BF15" i="4"/>
  <c r="BE15" i="4"/>
  <c r="BD15" i="4"/>
  <c r="BC15" i="4"/>
  <c r="BB15" i="4"/>
  <c r="BA15" i="4"/>
  <c r="AZ15" i="4"/>
  <c r="AY15" i="4"/>
  <c r="AX15" i="4"/>
  <c r="AW15" i="4"/>
  <c r="AV15" i="4"/>
  <c r="AU15" i="4"/>
  <c r="AT15" i="4"/>
  <c r="AS15" i="4"/>
  <c r="AR15" i="4"/>
  <c r="AQ15" i="4"/>
  <c r="AP15" i="4"/>
  <c r="AO15" i="4"/>
  <c r="AN15" i="4"/>
  <c r="AM15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CF14" i="4"/>
  <c r="CF13" i="4"/>
  <c r="CF12" i="4"/>
  <c r="CE12" i="4"/>
  <c r="CD12" i="4"/>
  <c r="CC12" i="4"/>
  <c r="CB12" i="4"/>
  <c r="CA12" i="4"/>
  <c r="BZ12" i="4"/>
  <c r="BY12" i="4"/>
  <c r="BX12" i="4"/>
  <c r="BW12" i="4"/>
  <c r="BV12" i="4"/>
  <c r="BU12" i="4"/>
  <c r="BT12" i="4"/>
  <c r="BS12" i="4"/>
  <c r="BR12" i="4"/>
  <c r="BQ12" i="4"/>
  <c r="BP12" i="4"/>
  <c r="BO12" i="4"/>
  <c r="BN12" i="4"/>
  <c r="BM12" i="4"/>
  <c r="BL12" i="4"/>
  <c r="BK12" i="4"/>
  <c r="BJ12" i="4"/>
  <c r="BI12" i="4"/>
  <c r="BH12" i="4"/>
  <c r="BG12" i="4"/>
  <c r="BF12" i="4"/>
  <c r="BE12" i="4"/>
  <c r="BD12" i="4"/>
  <c r="BC12" i="4"/>
  <c r="BB12" i="4"/>
  <c r="BA12" i="4"/>
  <c r="AZ12" i="4"/>
  <c r="AY12" i="4"/>
  <c r="AX12" i="4"/>
  <c r="AW12" i="4"/>
  <c r="AV12" i="4"/>
  <c r="AU12" i="4"/>
  <c r="AT12" i="4"/>
  <c r="AS12" i="4"/>
  <c r="AR12" i="4"/>
  <c r="AQ12" i="4"/>
  <c r="AP12" i="4"/>
  <c r="AO12" i="4"/>
  <c r="AN12" i="4"/>
  <c r="AM12" i="4"/>
  <c r="AL12" i="4"/>
  <c r="AK12" i="4"/>
  <c r="AJ12" i="4"/>
  <c r="AI12" i="4"/>
  <c r="AH12" i="4"/>
  <c r="AG12" i="4"/>
  <c r="AF12" i="4"/>
  <c r="AE12" i="4"/>
  <c r="AD12" i="4"/>
  <c r="AC12" i="4"/>
  <c r="AB12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CF11" i="4"/>
  <c r="CF10" i="4"/>
  <c r="CE9" i="4"/>
  <c r="CD9" i="4"/>
  <c r="CC9" i="4"/>
  <c r="CB9" i="4"/>
  <c r="CA9" i="4"/>
  <c r="BZ9" i="4"/>
  <c r="BY9" i="4"/>
  <c r="BX9" i="4"/>
  <c r="BW9" i="4"/>
  <c r="BV9" i="4"/>
  <c r="BU9" i="4"/>
  <c r="BT9" i="4"/>
  <c r="BS9" i="4"/>
  <c r="BR9" i="4"/>
  <c r="BQ9" i="4"/>
  <c r="BP9" i="4"/>
  <c r="BO9" i="4"/>
  <c r="BO19" i="4" s="1"/>
  <c r="BN9" i="4"/>
  <c r="BN19" i="4" s="1"/>
  <c r="BM9" i="4"/>
  <c r="BL9" i="4"/>
  <c r="BK9" i="4"/>
  <c r="BJ9" i="4"/>
  <c r="BI9" i="4"/>
  <c r="BH9" i="4"/>
  <c r="BG9" i="4"/>
  <c r="BF9" i="4"/>
  <c r="BE9" i="4"/>
  <c r="BD9" i="4"/>
  <c r="BC9" i="4"/>
  <c r="BB9" i="4"/>
  <c r="BA9" i="4"/>
  <c r="AZ9" i="4"/>
  <c r="AY9" i="4"/>
  <c r="AX9" i="4"/>
  <c r="AW9" i="4"/>
  <c r="AV9" i="4"/>
  <c r="AU9" i="4"/>
  <c r="AT9" i="4"/>
  <c r="AS9" i="4"/>
  <c r="AR9" i="4"/>
  <c r="AQ9" i="4"/>
  <c r="AQ19" i="4" s="1"/>
  <c r="AP9" i="4"/>
  <c r="AO9" i="4"/>
  <c r="AN9" i="4"/>
  <c r="AM9" i="4"/>
  <c r="AL9" i="4"/>
  <c r="AK9" i="4"/>
  <c r="AJ9" i="4"/>
  <c r="AI9" i="4"/>
  <c r="AH9" i="4"/>
  <c r="AG9" i="4"/>
  <c r="AF9" i="4"/>
  <c r="AE9" i="4"/>
  <c r="AE19" i="4" s="1"/>
  <c r="AD9" i="4"/>
  <c r="AD19" i="4" s="1"/>
  <c r="AC9" i="4"/>
  <c r="AB9" i="4"/>
  <c r="AA9" i="4"/>
  <c r="Z9" i="4"/>
  <c r="Y9" i="4"/>
  <c r="X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CF8" i="4"/>
  <c r="CF7" i="4"/>
  <c r="CF9" i="4" s="1"/>
  <c r="CF6" i="4"/>
  <c r="CF5" i="4"/>
  <c r="CF4" i="4"/>
  <c r="AJ144" i="4" l="1"/>
  <c r="BH144" i="4"/>
  <c r="AO100" i="4"/>
  <c r="N118" i="4"/>
  <c r="AL118" i="4"/>
  <c r="BV118" i="4"/>
  <c r="AU144" i="4"/>
  <c r="X144" i="4"/>
  <c r="AB100" i="4"/>
  <c r="R197" i="5"/>
  <c r="AF40" i="4"/>
  <c r="BQ197" i="5"/>
  <c r="CD197" i="5"/>
  <c r="K144" i="4"/>
  <c r="W144" i="4"/>
  <c r="AI144" i="4"/>
  <c r="BG144" i="4"/>
  <c r="AY197" i="5"/>
  <c r="Y197" i="5"/>
  <c r="L144" i="4"/>
  <c r="AV144" i="4"/>
  <c r="BT144" i="4"/>
  <c r="AA197" i="5"/>
  <c r="O197" i="5"/>
  <c r="BL100" i="4"/>
  <c r="F100" i="4"/>
  <c r="AP100" i="4"/>
  <c r="AD197" i="5"/>
  <c r="BX197" i="5"/>
  <c r="S197" i="5"/>
  <c r="AA118" i="4"/>
  <c r="K158" i="4"/>
  <c r="T100" i="4"/>
  <c r="AL144" i="4"/>
  <c r="BJ144" i="4"/>
  <c r="AS40" i="4"/>
  <c r="U100" i="4"/>
  <c r="E118" i="4"/>
  <c r="Q118" i="4"/>
  <c r="AC118" i="4"/>
  <c r="AO118" i="4"/>
  <c r="BA118" i="4"/>
  <c r="BY118" i="4"/>
  <c r="O144" i="4"/>
  <c r="AM144" i="4"/>
  <c r="AN197" i="5"/>
  <c r="BR40" i="4"/>
  <c r="O100" i="4"/>
  <c r="AD100" i="4"/>
  <c r="P144" i="4"/>
  <c r="AZ144" i="4"/>
  <c r="BX144" i="4"/>
  <c r="Y171" i="4"/>
  <c r="AW171" i="4"/>
  <c r="L19" i="4"/>
  <c r="K40" i="4"/>
  <c r="AU40" i="4"/>
  <c r="BG40" i="4"/>
  <c r="BS40" i="4"/>
  <c r="AO144" i="4"/>
  <c r="Z171" i="4"/>
  <c r="AL171" i="4"/>
  <c r="BJ171" i="4"/>
  <c r="P197" i="5"/>
  <c r="BZ197" i="5"/>
  <c r="BY197" i="5"/>
  <c r="L40" i="4"/>
  <c r="AV40" i="4"/>
  <c r="AK40" i="4"/>
  <c r="CF53" i="4"/>
  <c r="CF100" i="4" s="1"/>
  <c r="CB100" i="4"/>
  <c r="CF89" i="4"/>
  <c r="CF99" i="4"/>
  <c r="F144" i="4"/>
  <c r="R144" i="4"/>
  <c r="AD144" i="4"/>
  <c r="AP144" i="4"/>
  <c r="BB144" i="4"/>
  <c r="BN144" i="4"/>
  <c r="BZ144" i="4"/>
  <c r="E144" i="4"/>
  <c r="Q144" i="4"/>
  <c r="BY144" i="4"/>
  <c r="P158" i="4"/>
  <c r="AN158" i="4"/>
  <c r="BL158" i="4"/>
  <c r="BX158" i="4"/>
  <c r="CF162" i="4"/>
  <c r="AA171" i="4"/>
  <c r="BK171" i="4"/>
  <c r="BW171" i="4"/>
  <c r="BV197" i="5"/>
  <c r="BN197" i="5"/>
  <c r="BM197" i="5"/>
  <c r="BC40" i="4"/>
  <c r="O118" i="4"/>
  <c r="BK118" i="4"/>
  <c r="W158" i="4"/>
  <c r="N144" i="4"/>
  <c r="BV144" i="4"/>
  <c r="J40" i="4"/>
  <c r="CF73" i="4"/>
  <c r="AB144" i="4"/>
  <c r="BL144" i="4"/>
  <c r="BR197" i="5"/>
  <c r="Y40" i="4"/>
  <c r="E158" i="4"/>
  <c r="AO158" i="4"/>
  <c r="BY158" i="4"/>
  <c r="BA197" i="5"/>
  <c r="AR144" i="4"/>
  <c r="I158" i="4"/>
  <c r="U158" i="4"/>
  <c r="AG158" i="4"/>
  <c r="AS158" i="4"/>
  <c r="BE158" i="4"/>
  <c r="BQ158" i="4"/>
  <c r="CC158" i="4"/>
  <c r="E171" i="4"/>
  <c r="Q171" i="4"/>
  <c r="AC171" i="4"/>
  <c r="AO171" i="4"/>
  <c r="BA171" i="4"/>
  <c r="BM171" i="4"/>
  <c r="BY171" i="4"/>
  <c r="AX197" i="5"/>
  <c r="BB197" i="5"/>
  <c r="J197" i="5"/>
  <c r="AE40" i="4"/>
  <c r="AQ100" i="4"/>
  <c r="AM118" i="4"/>
  <c r="AY118" i="4"/>
  <c r="BW118" i="4"/>
  <c r="AI158" i="4"/>
  <c r="BF197" i="5"/>
  <c r="AC19" i="4"/>
  <c r="BM19" i="4"/>
  <c r="Z144" i="4"/>
  <c r="AX144" i="4"/>
  <c r="AZ197" i="5"/>
  <c r="BT197" i="5"/>
  <c r="V197" i="5"/>
  <c r="U40" i="4"/>
  <c r="AG40" i="4"/>
  <c r="CC100" i="4"/>
  <c r="AH40" i="4"/>
  <c r="AM100" i="4"/>
  <c r="R100" i="4"/>
  <c r="BN100" i="4"/>
  <c r="AN144" i="4"/>
  <c r="AB197" i="5"/>
  <c r="M40" i="4"/>
  <c r="AW40" i="4"/>
  <c r="Q158" i="4"/>
  <c r="AC158" i="4"/>
  <c r="BA158" i="4"/>
  <c r="BM158" i="4"/>
  <c r="BJ197" i="5"/>
  <c r="R19" i="4"/>
  <c r="CF84" i="4"/>
  <c r="BL19" i="4"/>
  <c r="G19" i="4"/>
  <c r="S19" i="4"/>
  <c r="S197" i="4" s="1"/>
  <c r="BC19" i="4"/>
  <c r="BC197" i="4" s="1"/>
  <c r="CF22" i="4"/>
  <c r="AA100" i="4"/>
  <c r="AI118" i="4"/>
  <c r="BI118" i="4"/>
  <c r="BU118" i="4"/>
  <c r="I144" i="4"/>
  <c r="U144" i="4"/>
  <c r="AG144" i="4"/>
  <c r="AS144" i="4"/>
  <c r="BE144" i="4"/>
  <c r="CC144" i="4"/>
  <c r="H144" i="4"/>
  <c r="T144" i="4"/>
  <c r="AF144" i="4"/>
  <c r="BD144" i="4"/>
  <c r="CB144" i="4"/>
  <c r="S158" i="4"/>
  <c r="BF158" i="4"/>
  <c r="F171" i="4"/>
  <c r="R171" i="4"/>
  <c r="AD171" i="4"/>
  <c r="AP171" i="4"/>
  <c r="BB171" i="4"/>
  <c r="BN171" i="4"/>
  <c r="BZ171" i="4"/>
  <c r="AL197" i="5"/>
  <c r="Q197" i="5"/>
  <c r="G197" i="5"/>
  <c r="CF197" i="5"/>
  <c r="CA197" i="5"/>
  <c r="BO197" i="5"/>
  <c r="BC197" i="5"/>
  <c r="AQ197" i="5"/>
  <c r="AO197" i="5"/>
  <c r="BL197" i="5"/>
  <c r="AC197" i="5"/>
  <c r="S40" i="4"/>
  <c r="P100" i="4"/>
  <c r="AN100" i="4"/>
  <c r="AZ100" i="4"/>
  <c r="CA100" i="4"/>
  <c r="CF70" i="4"/>
  <c r="T40" i="4"/>
  <c r="AR40" i="4"/>
  <c r="BP40" i="4"/>
  <c r="CB40" i="4"/>
  <c r="CC40" i="4"/>
  <c r="X40" i="4"/>
  <c r="AJ40" i="4"/>
  <c r="BH40" i="4"/>
  <c r="H158" i="4"/>
  <c r="T158" i="4"/>
  <c r="AF158" i="4"/>
  <c r="AR158" i="4"/>
  <c r="BD158" i="4"/>
  <c r="BP158" i="4"/>
  <c r="CB158" i="4"/>
  <c r="AP19" i="4"/>
  <c r="AR100" i="4"/>
  <c r="F158" i="4"/>
  <c r="R158" i="4"/>
  <c r="AD158" i="4"/>
  <c r="AP158" i="4"/>
  <c r="BB158" i="4"/>
  <c r="BN158" i="4"/>
  <c r="BZ158" i="4"/>
  <c r="H171" i="4"/>
  <c r="T171" i="4"/>
  <c r="AF171" i="4"/>
  <c r="AR171" i="4"/>
  <c r="BD171" i="4"/>
  <c r="BP171" i="4"/>
  <c r="CB171" i="4"/>
  <c r="CE40" i="4"/>
  <c r="F118" i="4"/>
  <c r="R118" i="4"/>
  <c r="AD118" i="4"/>
  <c r="AP118" i="4"/>
  <c r="BB118" i="4"/>
  <c r="BN118" i="4"/>
  <c r="BZ118" i="4"/>
  <c r="J144" i="4"/>
  <c r="V144" i="4"/>
  <c r="AH144" i="4"/>
  <c r="AT144" i="4"/>
  <c r="BF144" i="4"/>
  <c r="BR144" i="4"/>
  <c r="CD144" i="4"/>
  <c r="G158" i="4"/>
  <c r="AE158" i="4"/>
  <c r="AQ158" i="4"/>
  <c r="BC158" i="4"/>
  <c r="BO158" i="4"/>
  <c r="CA158" i="4"/>
  <c r="I171" i="4"/>
  <c r="U171" i="4"/>
  <c r="AG171" i="4"/>
  <c r="AS171" i="4"/>
  <c r="BE171" i="4"/>
  <c r="BQ171" i="4"/>
  <c r="CC171" i="4"/>
  <c r="CA19" i="4"/>
  <c r="AT40" i="4"/>
  <c r="AB19" i="4"/>
  <c r="W40" i="4"/>
  <c r="CF66" i="4"/>
  <c r="AS100" i="4"/>
  <c r="G118" i="4"/>
  <c r="S118" i="4"/>
  <c r="AE118" i="4"/>
  <c r="AQ118" i="4"/>
  <c r="AQ197" i="4" s="1"/>
  <c r="BC118" i="4"/>
  <c r="BO118" i="4"/>
  <c r="CA118" i="4"/>
  <c r="BS144" i="4"/>
  <c r="CE144" i="4"/>
  <c r="H19" i="4"/>
  <c r="CC19" i="4"/>
  <c r="AY100" i="4"/>
  <c r="BK100" i="4"/>
  <c r="E100" i="4"/>
  <c r="AC100" i="4"/>
  <c r="BA100" i="4"/>
  <c r="BM100" i="4"/>
  <c r="G100" i="4"/>
  <c r="S100" i="4"/>
  <c r="AE100" i="4"/>
  <c r="BO100" i="4"/>
  <c r="K171" i="4"/>
  <c r="V40" i="4"/>
  <c r="BP19" i="4"/>
  <c r="I19" i="4"/>
  <c r="X19" i="4"/>
  <c r="AT19" i="4"/>
  <c r="BR19" i="4"/>
  <c r="CD19" i="4"/>
  <c r="CF15" i="4"/>
  <c r="AY19" i="4"/>
  <c r="CF27" i="4"/>
  <c r="CD40" i="4"/>
  <c r="BK19" i="4"/>
  <c r="T19" i="4"/>
  <c r="T197" i="4" s="1"/>
  <c r="BE19" i="4"/>
  <c r="BT19" i="4"/>
  <c r="J19" i="4"/>
  <c r="I100" i="4"/>
  <c r="AU158" i="4"/>
  <c r="BG158" i="4"/>
  <c r="BS158" i="4"/>
  <c r="CE158" i="4"/>
  <c r="BD19" i="4"/>
  <c r="U19" i="4"/>
  <c r="BH19" i="4"/>
  <c r="N40" i="4"/>
  <c r="BJ40" i="4"/>
  <c r="H100" i="4"/>
  <c r="AM40" i="4"/>
  <c r="BK40" i="4"/>
  <c r="BQ100" i="4"/>
  <c r="BB100" i="4"/>
  <c r="BZ100" i="4"/>
  <c r="K118" i="4"/>
  <c r="W118" i="4"/>
  <c r="AU118" i="4"/>
  <c r="BS118" i="4"/>
  <c r="AA144" i="4"/>
  <c r="AY144" i="4"/>
  <c r="BW144" i="4"/>
  <c r="CF128" i="4"/>
  <c r="CF144" i="4" s="1"/>
  <c r="AA19" i="4"/>
  <c r="AR19" i="4"/>
  <c r="AR197" i="4" s="1"/>
  <c r="AS19" i="4"/>
  <c r="AJ19" i="4"/>
  <c r="V19" i="4"/>
  <c r="AX40" i="4"/>
  <c r="BD100" i="4"/>
  <c r="O40" i="4"/>
  <c r="AY40" i="4"/>
  <c r="BW40" i="4"/>
  <c r="BE100" i="4"/>
  <c r="AB40" i="4"/>
  <c r="BL40" i="4"/>
  <c r="BL197" i="4" s="1"/>
  <c r="H40" i="4"/>
  <c r="BC100" i="4"/>
  <c r="M158" i="4"/>
  <c r="Y158" i="4"/>
  <c r="AK158" i="4"/>
  <c r="AW158" i="4"/>
  <c r="BI158" i="4"/>
  <c r="BU158" i="4"/>
  <c r="AB158" i="4"/>
  <c r="AZ158" i="4"/>
  <c r="F19" i="4"/>
  <c r="BZ19" i="4"/>
  <c r="O19" i="4"/>
  <c r="BF40" i="4"/>
  <c r="AF19" i="4"/>
  <c r="CB19" i="4"/>
  <c r="AG19" i="4"/>
  <c r="BQ19" i="4"/>
  <c r="AV19" i="4"/>
  <c r="AH19" i="4"/>
  <c r="BF19" i="4"/>
  <c r="Z40" i="4"/>
  <c r="AL40" i="4"/>
  <c r="BV40" i="4"/>
  <c r="AF100" i="4"/>
  <c r="BP100" i="4"/>
  <c r="AG100" i="4"/>
  <c r="AA40" i="4"/>
  <c r="BB19" i="4"/>
  <c r="P40" i="4"/>
  <c r="AN40" i="4"/>
  <c r="AZ40" i="4"/>
  <c r="BX40" i="4"/>
  <c r="BD40" i="4"/>
  <c r="BX100" i="4"/>
  <c r="I40" i="4"/>
  <c r="BE40" i="4"/>
  <c r="BQ40" i="4"/>
  <c r="Q100" i="4"/>
  <c r="BY100" i="4"/>
  <c r="AW118" i="4"/>
  <c r="Z118" i="4"/>
  <c r="AX118" i="4"/>
  <c r="BJ118" i="4"/>
  <c r="CF117" i="4"/>
  <c r="AC144" i="4"/>
  <c r="BA144" i="4"/>
  <c r="BM144" i="4"/>
  <c r="N158" i="4"/>
  <c r="Z158" i="4"/>
  <c r="AL158" i="4"/>
  <c r="AX158" i="4"/>
  <c r="BJ158" i="4"/>
  <c r="BV158" i="4"/>
  <c r="K19" i="4"/>
  <c r="AI19" i="4"/>
  <c r="BS19" i="4"/>
  <c r="J171" i="4"/>
  <c r="V171" i="4"/>
  <c r="AH171" i="4"/>
  <c r="AT171" i="4"/>
  <c r="BF171" i="4"/>
  <c r="BR171" i="4"/>
  <c r="CD171" i="4"/>
  <c r="CF19" i="4"/>
  <c r="M19" i="4"/>
  <c r="AK19" i="4"/>
  <c r="BI19" i="4"/>
  <c r="BU19" i="4"/>
  <c r="BU197" i="4" s="1"/>
  <c r="P19" i="4"/>
  <c r="AZ19" i="4"/>
  <c r="AE197" i="4"/>
  <c r="W171" i="4"/>
  <c r="AI171" i="4"/>
  <c r="BG171" i="4"/>
  <c r="CE171" i="4"/>
  <c r="W19" i="4"/>
  <c r="AU19" i="4"/>
  <c r="BG19" i="4"/>
  <c r="CE19" i="4"/>
  <c r="AM19" i="4"/>
  <c r="BW19" i="4"/>
  <c r="AN19" i="4"/>
  <c r="BX19" i="4"/>
  <c r="BX197" i="4" s="1"/>
  <c r="E40" i="4"/>
  <c r="Q40" i="4"/>
  <c r="AC40" i="4"/>
  <c r="AO40" i="4"/>
  <c r="BA40" i="4"/>
  <c r="BM40" i="4"/>
  <c r="BY40" i="4"/>
  <c r="CF118" i="4"/>
  <c r="E19" i="4"/>
  <c r="Q19" i="4"/>
  <c r="AO19" i="4"/>
  <c r="BA19" i="4"/>
  <c r="BY19" i="4"/>
  <c r="CF171" i="4"/>
  <c r="BW100" i="4"/>
  <c r="F192" i="4"/>
  <c r="CF191" i="4"/>
  <c r="CF192" i="4" s="1"/>
  <c r="Y19" i="4"/>
  <c r="AW19" i="4"/>
  <c r="F40" i="4"/>
  <c r="R40" i="4"/>
  <c r="AD40" i="4"/>
  <c r="AD197" i="4" s="1"/>
  <c r="BB40" i="4"/>
  <c r="BN40" i="4"/>
  <c r="BZ40" i="4"/>
  <c r="H118" i="4"/>
  <c r="T118" i="4"/>
  <c r="AF118" i="4"/>
  <c r="AR118" i="4"/>
  <c r="BD118" i="4"/>
  <c r="BP118" i="4"/>
  <c r="CB118" i="4"/>
  <c r="N19" i="4"/>
  <c r="Z19" i="4"/>
  <c r="AL19" i="4"/>
  <c r="AL197" i="4" s="1"/>
  <c r="AX19" i="4"/>
  <c r="BJ19" i="4"/>
  <c r="BV19" i="4"/>
  <c r="I118" i="4"/>
  <c r="U118" i="4"/>
  <c r="AG118" i="4"/>
  <c r="AS118" i="4"/>
  <c r="BE118" i="4"/>
  <c r="BQ118" i="4"/>
  <c r="CC118" i="4"/>
  <c r="CC197" i="4" s="1"/>
  <c r="M144" i="4"/>
  <c r="Y144" i="4"/>
  <c r="AK144" i="4"/>
  <c r="AW144" i="4"/>
  <c r="BI144" i="4"/>
  <c r="BU144" i="4"/>
  <c r="CF158" i="4"/>
  <c r="J100" i="4"/>
  <c r="V100" i="4"/>
  <c r="AH100" i="4"/>
  <c r="AT100" i="4"/>
  <c r="BF100" i="4"/>
  <c r="BR100" i="4"/>
  <c r="BR197" i="4" s="1"/>
  <c r="CD100" i="4"/>
  <c r="CD197" i="4" s="1"/>
  <c r="K100" i="4"/>
  <c r="W100" i="4"/>
  <c r="AI100" i="4"/>
  <c r="AU100" i="4"/>
  <c r="BG100" i="4"/>
  <c r="BS100" i="4"/>
  <c r="CE100" i="4"/>
  <c r="L100" i="4"/>
  <c r="L197" i="4" s="1"/>
  <c r="X100" i="4"/>
  <c r="AJ100" i="4"/>
  <c r="AJ197" i="4" s="1"/>
  <c r="AV100" i="4"/>
  <c r="AV197" i="4" s="1"/>
  <c r="BH100" i="4"/>
  <c r="BT100" i="4"/>
  <c r="CF178" i="4"/>
  <c r="Y100" i="4"/>
  <c r="AW100" i="4"/>
  <c r="BU100" i="4"/>
  <c r="O158" i="4"/>
  <c r="AA158" i="4"/>
  <c r="AM158" i="4"/>
  <c r="AY158" i="4"/>
  <c r="BK158" i="4"/>
  <c r="BW158" i="4"/>
  <c r="M100" i="4"/>
  <c r="AK100" i="4"/>
  <c r="BI100" i="4"/>
  <c r="CF38" i="4"/>
  <c r="N100" i="4"/>
  <c r="Z100" i="4"/>
  <c r="AL100" i="4"/>
  <c r="AX100" i="4"/>
  <c r="BJ100" i="4"/>
  <c r="BV100" i="4"/>
  <c r="Z197" i="4" l="1"/>
  <c r="R197" i="4"/>
  <c r="CE197" i="4"/>
  <c r="AI197" i="4"/>
  <c r="BG197" i="4"/>
  <c r="O197" i="4"/>
  <c r="BK197" i="4"/>
  <c r="AC197" i="4"/>
  <c r="AB197" i="4"/>
  <c r="BP197" i="4"/>
  <c r="AU197" i="4"/>
  <c r="H197" i="4"/>
  <c r="CF40" i="4"/>
  <c r="BF197" i="4"/>
  <c r="E197" i="4"/>
  <c r="F197" i="4"/>
  <c r="BS197" i="4"/>
  <c r="AS197" i="4"/>
  <c r="BE197" i="4"/>
  <c r="AA197" i="4"/>
  <c r="BB197" i="4"/>
  <c r="CB197" i="4"/>
  <c r="CA197" i="4"/>
  <c r="AF197" i="4"/>
  <c r="G197" i="4"/>
  <c r="BO197" i="4"/>
  <c r="N197" i="4"/>
  <c r="AP197" i="4"/>
  <c r="Q197" i="4"/>
  <c r="U197" i="4"/>
  <c r="AN197" i="4"/>
  <c r="AY197" i="4"/>
  <c r="BV197" i="4"/>
  <c r="AH197" i="4"/>
  <c r="BQ197" i="4"/>
  <c r="AG197" i="4"/>
  <c r="I197" i="4"/>
  <c r="BT197" i="4"/>
  <c r="BM197" i="4"/>
  <c r="X197" i="4"/>
  <c r="AT197" i="4"/>
  <c r="BD197" i="4"/>
  <c r="BJ197" i="4"/>
  <c r="BZ197" i="4"/>
  <c r="AZ197" i="4"/>
  <c r="V197" i="4"/>
  <c r="BH197" i="4"/>
  <c r="AX197" i="4"/>
  <c r="BN197" i="4"/>
  <c r="P197" i="4"/>
  <c r="J197" i="4"/>
  <c r="W197" i="4"/>
  <c r="BI197" i="4"/>
  <c r="BW197" i="4"/>
  <c r="AK197" i="4"/>
  <c r="AW197" i="4"/>
  <c r="BY197" i="4"/>
  <c r="AM197" i="4"/>
  <c r="M197" i="4"/>
  <c r="K197" i="4"/>
  <c r="Y197" i="4"/>
  <c r="BA197" i="4"/>
  <c r="CF197" i="4"/>
  <c r="AO197" i="4"/>
  <c r="CF204" i="3"/>
  <c r="CF203" i="3"/>
  <c r="CE196" i="3"/>
  <c r="CD196" i="3"/>
  <c r="CC196" i="3"/>
  <c r="CB196" i="3"/>
  <c r="CA196" i="3"/>
  <c r="BZ196" i="3"/>
  <c r="BY196" i="3"/>
  <c r="BX196" i="3"/>
  <c r="BW196" i="3"/>
  <c r="BV196" i="3"/>
  <c r="BU196" i="3"/>
  <c r="BT196" i="3"/>
  <c r="BS196" i="3"/>
  <c r="BR196" i="3"/>
  <c r="BQ196" i="3"/>
  <c r="BP196" i="3"/>
  <c r="BO196" i="3"/>
  <c r="BN196" i="3"/>
  <c r="BM196" i="3"/>
  <c r="BL196" i="3"/>
  <c r="BK196" i="3"/>
  <c r="BJ196" i="3"/>
  <c r="BI196" i="3"/>
  <c r="BH196" i="3"/>
  <c r="BG196" i="3"/>
  <c r="BF196" i="3"/>
  <c r="BE196" i="3"/>
  <c r="BD196" i="3"/>
  <c r="BC196" i="3"/>
  <c r="BB196" i="3"/>
  <c r="BA196" i="3"/>
  <c r="AZ196" i="3"/>
  <c r="AY196" i="3"/>
  <c r="AX196" i="3"/>
  <c r="AW196" i="3"/>
  <c r="AV196" i="3"/>
  <c r="AU196" i="3"/>
  <c r="AT196" i="3"/>
  <c r="AS196" i="3"/>
  <c r="AR196" i="3"/>
  <c r="AQ196" i="3"/>
  <c r="AP196" i="3"/>
  <c r="AO196" i="3"/>
  <c r="AN196" i="3"/>
  <c r="AM196" i="3"/>
  <c r="AL196" i="3"/>
  <c r="AK196" i="3"/>
  <c r="AJ196" i="3"/>
  <c r="AI196" i="3"/>
  <c r="AH196" i="3"/>
  <c r="AG196" i="3"/>
  <c r="AF196" i="3"/>
  <c r="AE196" i="3"/>
  <c r="AD196" i="3"/>
  <c r="AC196" i="3"/>
  <c r="AB196" i="3"/>
  <c r="AA196" i="3"/>
  <c r="Z196" i="3"/>
  <c r="Y196" i="3"/>
  <c r="X196" i="3"/>
  <c r="W196" i="3"/>
  <c r="V196" i="3"/>
  <c r="U196" i="3"/>
  <c r="T196" i="3"/>
  <c r="S196" i="3"/>
  <c r="R196" i="3"/>
  <c r="Q196" i="3"/>
  <c r="P196" i="3"/>
  <c r="O196" i="3"/>
  <c r="N196" i="3"/>
  <c r="M196" i="3"/>
  <c r="L196" i="3"/>
  <c r="K196" i="3"/>
  <c r="J196" i="3"/>
  <c r="I196" i="3"/>
  <c r="H196" i="3"/>
  <c r="G196" i="3"/>
  <c r="F196" i="3"/>
  <c r="E196" i="3"/>
  <c r="CF195" i="3"/>
  <c r="CF194" i="3"/>
  <c r="CF193" i="3"/>
  <c r="AN192" i="3"/>
  <c r="AB192" i="3"/>
  <c r="P192" i="3"/>
  <c r="CE191" i="3"/>
  <c r="CE192" i="3" s="1"/>
  <c r="CD191" i="3"/>
  <c r="CD192" i="3" s="1"/>
  <c r="CC191" i="3"/>
  <c r="CC192" i="3" s="1"/>
  <c r="CB191" i="3"/>
  <c r="CB192" i="3" s="1"/>
  <c r="CA191" i="3"/>
  <c r="CA192" i="3" s="1"/>
  <c r="BZ191" i="3"/>
  <c r="BZ192" i="3" s="1"/>
  <c r="BY191" i="3"/>
  <c r="BY192" i="3" s="1"/>
  <c r="BX191" i="3"/>
  <c r="BX192" i="3" s="1"/>
  <c r="BW191" i="3"/>
  <c r="BW192" i="3" s="1"/>
  <c r="BV191" i="3"/>
  <c r="BV192" i="3" s="1"/>
  <c r="BU191" i="3"/>
  <c r="BU192" i="3" s="1"/>
  <c r="BT191" i="3"/>
  <c r="BT192" i="3" s="1"/>
  <c r="BS191" i="3"/>
  <c r="BS192" i="3" s="1"/>
  <c r="BR191" i="3"/>
  <c r="BR192" i="3" s="1"/>
  <c r="BQ191" i="3"/>
  <c r="BQ192" i="3" s="1"/>
  <c r="BP191" i="3"/>
  <c r="BP192" i="3" s="1"/>
  <c r="BO191" i="3"/>
  <c r="BO192" i="3" s="1"/>
  <c r="BN191" i="3"/>
  <c r="BN192" i="3" s="1"/>
  <c r="BM191" i="3"/>
  <c r="BM192" i="3" s="1"/>
  <c r="BL191" i="3"/>
  <c r="BL192" i="3" s="1"/>
  <c r="BK191" i="3"/>
  <c r="BK192" i="3" s="1"/>
  <c r="BJ191" i="3"/>
  <c r="BJ192" i="3" s="1"/>
  <c r="BI191" i="3"/>
  <c r="BI192" i="3" s="1"/>
  <c r="BH191" i="3"/>
  <c r="BH192" i="3" s="1"/>
  <c r="BG191" i="3"/>
  <c r="BG192" i="3" s="1"/>
  <c r="BF191" i="3"/>
  <c r="BF192" i="3" s="1"/>
  <c r="BE191" i="3"/>
  <c r="BE192" i="3" s="1"/>
  <c r="BD191" i="3"/>
  <c r="BD192" i="3" s="1"/>
  <c r="BC191" i="3"/>
  <c r="BC192" i="3" s="1"/>
  <c r="BB191" i="3"/>
  <c r="BB192" i="3" s="1"/>
  <c r="BA191" i="3"/>
  <c r="BA192" i="3" s="1"/>
  <c r="AZ191" i="3"/>
  <c r="AZ192" i="3" s="1"/>
  <c r="AY191" i="3"/>
  <c r="AY192" i="3" s="1"/>
  <c r="AX191" i="3"/>
  <c r="AX192" i="3" s="1"/>
  <c r="AW191" i="3"/>
  <c r="AW192" i="3" s="1"/>
  <c r="AV191" i="3"/>
  <c r="AV192" i="3" s="1"/>
  <c r="AU191" i="3"/>
  <c r="AU192" i="3" s="1"/>
  <c r="AT191" i="3"/>
  <c r="AT192" i="3" s="1"/>
  <c r="AS191" i="3"/>
  <c r="AS192" i="3" s="1"/>
  <c r="AR191" i="3"/>
  <c r="AR192" i="3" s="1"/>
  <c r="AQ191" i="3"/>
  <c r="AQ192" i="3" s="1"/>
  <c r="AP191" i="3"/>
  <c r="AP192" i="3" s="1"/>
  <c r="AO191" i="3"/>
  <c r="AO192" i="3" s="1"/>
  <c r="AN191" i="3"/>
  <c r="AM191" i="3"/>
  <c r="AM192" i="3" s="1"/>
  <c r="AL191" i="3"/>
  <c r="AL192" i="3" s="1"/>
  <c r="AK191" i="3"/>
  <c r="AK192" i="3" s="1"/>
  <c r="AJ191" i="3"/>
  <c r="AJ192" i="3" s="1"/>
  <c r="AI191" i="3"/>
  <c r="AI192" i="3" s="1"/>
  <c r="AH191" i="3"/>
  <c r="AH192" i="3" s="1"/>
  <c r="AG191" i="3"/>
  <c r="AG192" i="3" s="1"/>
  <c r="AF191" i="3"/>
  <c r="AF192" i="3" s="1"/>
  <c r="AE191" i="3"/>
  <c r="AE192" i="3" s="1"/>
  <c r="AD191" i="3"/>
  <c r="AD192" i="3" s="1"/>
  <c r="AC191" i="3"/>
  <c r="AC192" i="3" s="1"/>
  <c r="AB191" i="3"/>
  <c r="AA191" i="3"/>
  <c r="AA192" i="3" s="1"/>
  <c r="Z191" i="3"/>
  <c r="Z192" i="3" s="1"/>
  <c r="Y191" i="3"/>
  <c r="Y192" i="3" s="1"/>
  <c r="X191" i="3"/>
  <c r="X192" i="3" s="1"/>
  <c r="W191" i="3"/>
  <c r="W192" i="3" s="1"/>
  <c r="V191" i="3"/>
  <c r="V192" i="3" s="1"/>
  <c r="U191" i="3"/>
  <c r="U192" i="3" s="1"/>
  <c r="T191" i="3"/>
  <c r="T192" i="3" s="1"/>
  <c r="S191" i="3"/>
  <c r="S192" i="3" s="1"/>
  <c r="R191" i="3"/>
  <c r="R192" i="3" s="1"/>
  <c r="Q191" i="3"/>
  <c r="Q192" i="3" s="1"/>
  <c r="P191" i="3"/>
  <c r="O191" i="3"/>
  <c r="O192" i="3" s="1"/>
  <c r="N191" i="3"/>
  <c r="N192" i="3" s="1"/>
  <c r="M191" i="3"/>
  <c r="M192" i="3" s="1"/>
  <c r="L191" i="3"/>
  <c r="L192" i="3" s="1"/>
  <c r="K191" i="3"/>
  <c r="K192" i="3" s="1"/>
  <c r="J191" i="3"/>
  <c r="J192" i="3" s="1"/>
  <c r="I191" i="3"/>
  <c r="I192" i="3" s="1"/>
  <c r="H191" i="3"/>
  <c r="H192" i="3" s="1"/>
  <c r="G191" i="3"/>
  <c r="G192" i="3" s="1"/>
  <c r="F191" i="3"/>
  <c r="E191" i="3"/>
  <c r="E192" i="3" s="1"/>
  <c r="CF190" i="3"/>
  <c r="CF189" i="3"/>
  <c r="CF188" i="3"/>
  <c r="CF187" i="3"/>
  <c r="CF186" i="3"/>
  <c r="CF185" i="3"/>
  <c r="CF184" i="3"/>
  <c r="CF183" i="3"/>
  <c r="CF182" i="3"/>
  <c r="CF181" i="3"/>
  <c r="CF180" i="3"/>
  <c r="CF179" i="3"/>
  <c r="BZ178" i="3"/>
  <c r="BC178" i="3"/>
  <c r="BB178" i="3"/>
  <c r="AN178" i="3"/>
  <c r="CF177" i="3"/>
  <c r="CF176" i="3"/>
  <c r="CF175" i="3"/>
  <c r="CE175" i="3"/>
  <c r="CE178" i="3" s="1"/>
  <c r="CD175" i="3"/>
  <c r="CD178" i="3" s="1"/>
  <c r="CC175" i="3"/>
  <c r="CC178" i="3" s="1"/>
  <c r="CB175" i="3"/>
  <c r="CB178" i="3" s="1"/>
  <c r="CA175" i="3"/>
  <c r="CA178" i="3" s="1"/>
  <c r="BZ175" i="3"/>
  <c r="BY175" i="3"/>
  <c r="BY178" i="3" s="1"/>
  <c r="BX175" i="3"/>
  <c r="BX178" i="3" s="1"/>
  <c r="BW175" i="3"/>
  <c r="BW178" i="3" s="1"/>
  <c r="BV175" i="3"/>
  <c r="BV178" i="3" s="1"/>
  <c r="BU175" i="3"/>
  <c r="BU178" i="3" s="1"/>
  <c r="BT175" i="3"/>
  <c r="BT178" i="3" s="1"/>
  <c r="BS175" i="3"/>
  <c r="BS178" i="3" s="1"/>
  <c r="BR175" i="3"/>
  <c r="BR178" i="3" s="1"/>
  <c r="BQ175" i="3"/>
  <c r="BQ178" i="3" s="1"/>
  <c r="BP175" i="3"/>
  <c r="BP178" i="3" s="1"/>
  <c r="BO175" i="3"/>
  <c r="BO178" i="3" s="1"/>
  <c r="BN175" i="3"/>
  <c r="BN178" i="3" s="1"/>
  <c r="BM175" i="3"/>
  <c r="BM178" i="3" s="1"/>
  <c r="BL175" i="3"/>
  <c r="BL178" i="3" s="1"/>
  <c r="BK175" i="3"/>
  <c r="BK178" i="3" s="1"/>
  <c r="BJ175" i="3"/>
  <c r="BJ178" i="3" s="1"/>
  <c r="BI175" i="3"/>
  <c r="BI178" i="3" s="1"/>
  <c r="BH175" i="3"/>
  <c r="BH178" i="3" s="1"/>
  <c r="BG175" i="3"/>
  <c r="BG178" i="3" s="1"/>
  <c r="BF175" i="3"/>
  <c r="BF178" i="3" s="1"/>
  <c r="BE175" i="3"/>
  <c r="BE178" i="3" s="1"/>
  <c r="BD175" i="3"/>
  <c r="BD178" i="3" s="1"/>
  <c r="BC175" i="3"/>
  <c r="BB175" i="3"/>
  <c r="BA175" i="3"/>
  <c r="BA178" i="3" s="1"/>
  <c r="AZ175" i="3"/>
  <c r="AZ178" i="3" s="1"/>
  <c r="AY175" i="3"/>
  <c r="AY178" i="3" s="1"/>
  <c r="AX175" i="3"/>
  <c r="AX178" i="3" s="1"/>
  <c r="AW175" i="3"/>
  <c r="AW178" i="3" s="1"/>
  <c r="AV175" i="3"/>
  <c r="AV178" i="3" s="1"/>
  <c r="AU175" i="3"/>
  <c r="AU178" i="3" s="1"/>
  <c r="AT175" i="3"/>
  <c r="AT178" i="3" s="1"/>
  <c r="AS175" i="3"/>
  <c r="AS178" i="3" s="1"/>
  <c r="AR175" i="3"/>
  <c r="AR178" i="3" s="1"/>
  <c r="AQ175" i="3"/>
  <c r="AQ178" i="3" s="1"/>
  <c r="AP175" i="3"/>
  <c r="AP178" i="3" s="1"/>
  <c r="AO175" i="3"/>
  <c r="AO178" i="3" s="1"/>
  <c r="AN175" i="3"/>
  <c r="AM175" i="3"/>
  <c r="AM178" i="3" s="1"/>
  <c r="AL175" i="3"/>
  <c r="AL178" i="3" s="1"/>
  <c r="AK175" i="3"/>
  <c r="AK178" i="3" s="1"/>
  <c r="AJ175" i="3"/>
  <c r="AJ178" i="3" s="1"/>
  <c r="AI175" i="3"/>
  <c r="AI178" i="3" s="1"/>
  <c r="AH175" i="3"/>
  <c r="AH178" i="3" s="1"/>
  <c r="AG175" i="3"/>
  <c r="AG178" i="3" s="1"/>
  <c r="AF175" i="3"/>
  <c r="AF178" i="3" s="1"/>
  <c r="AE175" i="3"/>
  <c r="AE178" i="3" s="1"/>
  <c r="AD175" i="3"/>
  <c r="AD178" i="3" s="1"/>
  <c r="AC175" i="3"/>
  <c r="AC178" i="3" s="1"/>
  <c r="AB175" i="3"/>
  <c r="AB178" i="3" s="1"/>
  <c r="AA175" i="3"/>
  <c r="AA178" i="3" s="1"/>
  <c r="Z175" i="3"/>
  <c r="Z178" i="3" s="1"/>
  <c r="Y175" i="3"/>
  <c r="Y178" i="3" s="1"/>
  <c r="X175" i="3"/>
  <c r="X178" i="3" s="1"/>
  <c r="W175" i="3"/>
  <c r="W178" i="3" s="1"/>
  <c r="V175" i="3"/>
  <c r="V178" i="3" s="1"/>
  <c r="U175" i="3"/>
  <c r="U178" i="3" s="1"/>
  <c r="T175" i="3"/>
  <c r="T178" i="3" s="1"/>
  <c r="S175" i="3"/>
  <c r="S178" i="3" s="1"/>
  <c r="R175" i="3"/>
  <c r="R178" i="3" s="1"/>
  <c r="Q175" i="3"/>
  <c r="Q178" i="3" s="1"/>
  <c r="P175" i="3"/>
  <c r="P178" i="3" s="1"/>
  <c r="O175" i="3"/>
  <c r="O178" i="3" s="1"/>
  <c r="N175" i="3"/>
  <c r="N178" i="3" s="1"/>
  <c r="M175" i="3"/>
  <c r="M178" i="3" s="1"/>
  <c r="L175" i="3"/>
  <c r="L178" i="3" s="1"/>
  <c r="K175" i="3"/>
  <c r="K178" i="3" s="1"/>
  <c r="J175" i="3"/>
  <c r="J178" i="3" s="1"/>
  <c r="I175" i="3"/>
  <c r="I178" i="3" s="1"/>
  <c r="H175" i="3"/>
  <c r="H178" i="3" s="1"/>
  <c r="G175" i="3"/>
  <c r="G178" i="3" s="1"/>
  <c r="F175" i="3"/>
  <c r="F178" i="3" s="1"/>
  <c r="E175" i="3"/>
  <c r="E178" i="3" s="1"/>
  <c r="CF174" i="3"/>
  <c r="CF173" i="3"/>
  <c r="CF172" i="3"/>
  <c r="CE170" i="3"/>
  <c r="CD170" i="3"/>
  <c r="CC170" i="3"/>
  <c r="CB170" i="3"/>
  <c r="CA170" i="3"/>
  <c r="BZ170" i="3"/>
  <c r="BY170" i="3"/>
  <c r="BX170" i="3"/>
  <c r="BW170" i="3"/>
  <c r="BV170" i="3"/>
  <c r="BU170" i="3"/>
  <c r="BT170" i="3"/>
  <c r="BS170" i="3"/>
  <c r="BR170" i="3"/>
  <c r="BQ170" i="3"/>
  <c r="BP170" i="3"/>
  <c r="BO170" i="3"/>
  <c r="BN170" i="3"/>
  <c r="BM170" i="3"/>
  <c r="BL170" i="3"/>
  <c r="BK170" i="3"/>
  <c r="BJ170" i="3"/>
  <c r="BI170" i="3"/>
  <c r="BH170" i="3"/>
  <c r="BG170" i="3"/>
  <c r="BF170" i="3"/>
  <c r="BE170" i="3"/>
  <c r="BD170" i="3"/>
  <c r="BC170" i="3"/>
  <c r="BB170" i="3"/>
  <c r="BA170" i="3"/>
  <c r="AZ170" i="3"/>
  <c r="AY170" i="3"/>
  <c r="AX170" i="3"/>
  <c r="AW170" i="3"/>
  <c r="AV170" i="3"/>
  <c r="AU170" i="3"/>
  <c r="AT170" i="3"/>
  <c r="AS170" i="3"/>
  <c r="AR170" i="3"/>
  <c r="AQ170" i="3"/>
  <c r="AP170" i="3"/>
  <c r="AO170" i="3"/>
  <c r="AN170" i="3"/>
  <c r="AM170" i="3"/>
  <c r="AL170" i="3"/>
  <c r="AK170" i="3"/>
  <c r="AJ170" i="3"/>
  <c r="AI170" i="3"/>
  <c r="AH170" i="3"/>
  <c r="AG170" i="3"/>
  <c r="AF170" i="3"/>
  <c r="AE170" i="3"/>
  <c r="AD170" i="3"/>
  <c r="AC170" i="3"/>
  <c r="AB170" i="3"/>
  <c r="AA170" i="3"/>
  <c r="Z170" i="3"/>
  <c r="Y170" i="3"/>
  <c r="X170" i="3"/>
  <c r="W170" i="3"/>
  <c r="V170" i="3"/>
  <c r="U170" i="3"/>
  <c r="T170" i="3"/>
  <c r="S170" i="3"/>
  <c r="R170" i="3"/>
  <c r="Q170" i="3"/>
  <c r="P170" i="3"/>
  <c r="O170" i="3"/>
  <c r="N170" i="3"/>
  <c r="M170" i="3"/>
  <c r="L170" i="3"/>
  <c r="K170" i="3"/>
  <c r="J170" i="3"/>
  <c r="I170" i="3"/>
  <c r="H170" i="3"/>
  <c r="G170" i="3"/>
  <c r="F170" i="3"/>
  <c r="E170" i="3"/>
  <c r="CF169" i="3"/>
  <c r="CF168" i="3"/>
  <c r="CF170" i="3" s="1"/>
  <c r="CF167" i="3"/>
  <c r="CF166" i="3"/>
  <c r="CE165" i="3"/>
  <c r="CE171" i="3" s="1"/>
  <c r="CD165" i="3"/>
  <c r="CC165" i="3"/>
  <c r="CB165" i="3"/>
  <c r="CA165" i="3"/>
  <c r="BZ165" i="3"/>
  <c r="BY165" i="3"/>
  <c r="BX165" i="3"/>
  <c r="BW165" i="3"/>
  <c r="BV165" i="3"/>
  <c r="BU165" i="3"/>
  <c r="BT165" i="3"/>
  <c r="BS165" i="3"/>
  <c r="BR165" i="3"/>
  <c r="BQ165" i="3"/>
  <c r="BP165" i="3"/>
  <c r="BO165" i="3"/>
  <c r="BN165" i="3"/>
  <c r="BM165" i="3"/>
  <c r="BL165" i="3"/>
  <c r="BK165" i="3"/>
  <c r="BJ165" i="3"/>
  <c r="BI165" i="3"/>
  <c r="BH165" i="3"/>
  <c r="BG165" i="3"/>
  <c r="BF165" i="3"/>
  <c r="BE165" i="3"/>
  <c r="BD165" i="3"/>
  <c r="BC165" i="3"/>
  <c r="BB165" i="3"/>
  <c r="BA165" i="3"/>
  <c r="AZ165" i="3"/>
  <c r="AY165" i="3"/>
  <c r="AX165" i="3"/>
  <c r="AW165" i="3"/>
  <c r="AV165" i="3"/>
  <c r="AU165" i="3"/>
  <c r="AT165" i="3"/>
  <c r="AS165" i="3"/>
  <c r="AR165" i="3"/>
  <c r="AQ165" i="3"/>
  <c r="AP165" i="3"/>
  <c r="AO165" i="3"/>
  <c r="AN165" i="3"/>
  <c r="AM165" i="3"/>
  <c r="AL165" i="3"/>
  <c r="AK165" i="3"/>
  <c r="AJ165" i="3"/>
  <c r="AI165" i="3"/>
  <c r="AH165" i="3"/>
  <c r="AG165" i="3"/>
  <c r="AF165" i="3"/>
  <c r="AE165" i="3"/>
  <c r="AD165" i="3"/>
  <c r="AC165" i="3"/>
  <c r="AB165" i="3"/>
  <c r="AA165" i="3"/>
  <c r="Z165" i="3"/>
  <c r="Y165" i="3"/>
  <c r="X165" i="3"/>
  <c r="W165" i="3"/>
  <c r="V165" i="3"/>
  <c r="U165" i="3"/>
  <c r="T165" i="3"/>
  <c r="S165" i="3"/>
  <c r="R165" i="3"/>
  <c r="Q165" i="3"/>
  <c r="P165" i="3"/>
  <c r="O165" i="3"/>
  <c r="N165" i="3"/>
  <c r="M165" i="3"/>
  <c r="L165" i="3"/>
  <c r="K165" i="3"/>
  <c r="J165" i="3"/>
  <c r="I165" i="3"/>
  <c r="H165" i="3"/>
  <c r="G165" i="3"/>
  <c r="F165" i="3"/>
  <c r="E165" i="3"/>
  <c r="CF164" i="3"/>
  <c r="CF163" i="3"/>
  <c r="CE162" i="3"/>
  <c r="CD162" i="3"/>
  <c r="CC162" i="3"/>
  <c r="CB162" i="3"/>
  <c r="CA162" i="3"/>
  <c r="BZ162" i="3"/>
  <c r="BY162" i="3"/>
  <c r="BX162" i="3"/>
  <c r="BW162" i="3"/>
  <c r="BV162" i="3"/>
  <c r="BU162" i="3"/>
  <c r="BT162" i="3"/>
  <c r="BS162" i="3"/>
  <c r="BR162" i="3"/>
  <c r="BQ162" i="3"/>
  <c r="BP162" i="3"/>
  <c r="BO162" i="3"/>
  <c r="BN162" i="3"/>
  <c r="BM162" i="3"/>
  <c r="BL162" i="3"/>
  <c r="BK162" i="3"/>
  <c r="BJ162" i="3"/>
  <c r="BI162" i="3"/>
  <c r="BH162" i="3"/>
  <c r="BG162" i="3"/>
  <c r="BF162" i="3"/>
  <c r="BE162" i="3"/>
  <c r="BD162" i="3"/>
  <c r="BC162" i="3"/>
  <c r="BB162" i="3"/>
  <c r="BA162" i="3"/>
  <c r="AZ162" i="3"/>
  <c r="AY162" i="3"/>
  <c r="AX162" i="3"/>
  <c r="AW162" i="3"/>
  <c r="AV162" i="3"/>
  <c r="AU162" i="3"/>
  <c r="AT162" i="3"/>
  <c r="AS162" i="3"/>
  <c r="AR162" i="3"/>
  <c r="AQ162" i="3"/>
  <c r="AP162" i="3"/>
  <c r="AO162" i="3"/>
  <c r="AN162" i="3"/>
  <c r="AN171" i="3" s="1"/>
  <c r="AM162" i="3"/>
  <c r="AL162" i="3"/>
  <c r="AK162" i="3"/>
  <c r="AJ162" i="3"/>
  <c r="AI162" i="3"/>
  <c r="AH162" i="3"/>
  <c r="AG162" i="3"/>
  <c r="AF162" i="3"/>
  <c r="AE162" i="3"/>
  <c r="AD162" i="3"/>
  <c r="AC162" i="3"/>
  <c r="AB162" i="3"/>
  <c r="AB171" i="3" s="1"/>
  <c r="AA162" i="3"/>
  <c r="Z162" i="3"/>
  <c r="Y162" i="3"/>
  <c r="X162" i="3"/>
  <c r="W162" i="3"/>
  <c r="V162" i="3"/>
  <c r="U162" i="3"/>
  <c r="T162" i="3"/>
  <c r="S162" i="3"/>
  <c r="R162" i="3"/>
  <c r="Q162" i="3"/>
  <c r="P162" i="3"/>
  <c r="O162" i="3"/>
  <c r="N162" i="3"/>
  <c r="M162" i="3"/>
  <c r="L162" i="3"/>
  <c r="K162" i="3"/>
  <c r="J162" i="3"/>
  <c r="I162" i="3"/>
  <c r="H162" i="3"/>
  <c r="G162" i="3"/>
  <c r="F162" i="3"/>
  <c r="E162" i="3"/>
  <c r="CF161" i="3"/>
  <c r="CF160" i="3"/>
  <c r="CF159" i="3"/>
  <c r="CF157" i="3"/>
  <c r="CF156" i="3"/>
  <c r="CF155" i="3"/>
  <c r="CE154" i="3"/>
  <c r="CD154" i="3"/>
  <c r="CC154" i="3"/>
  <c r="CC158" i="3" s="1"/>
  <c r="CB154" i="3"/>
  <c r="CB158" i="3" s="1"/>
  <c r="CA154" i="3"/>
  <c r="BZ154" i="3"/>
  <c r="BY154" i="3"/>
  <c r="BX154" i="3"/>
  <c r="BW154" i="3"/>
  <c r="BV154" i="3"/>
  <c r="BU154" i="3"/>
  <c r="BT154" i="3"/>
  <c r="BS154" i="3"/>
  <c r="BR154" i="3"/>
  <c r="BQ154" i="3"/>
  <c r="BQ158" i="3" s="1"/>
  <c r="BP154" i="3"/>
  <c r="BP158" i="3" s="1"/>
  <c r="BO154" i="3"/>
  <c r="BN154" i="3"/>
  <c r="BM154" i="3"/>
  <c r="BL154" i="3"/>
  <c r="BK154" i="3"/>
  <c r="BJ154" i="3"/>
  <c r="BI154" i="3"/>
  <c r="BH154" i="3"/>
  <c r="BG154" i="3"/>
  <c r="BF154" i="3"/>
  <c r="BE154" i="3"/>
  <c r="BE158" i="3" s="1"/>
  <c r="BD154" i="3"/>
  <c r="BD158" i="3" s="1"/>
  <c r="BC154" i="3"/>
  <c r="BB154" i="3"/>
  <c r="BA154" i="3"/>
  <c r="AZ154" i="3"/>
  <c r="AY154" i="3"/>
  <c r="AX154" i="3"/>
  <c r="AW154" i="3"/>
  <c r="AV154" i="3"/>
  <c r="AU154" i="3"/>
  <c r="AT154" i="3"/>
  <c r="AS154" i="3"/>
  <c r="AS158" i="3" s="1"/>
  <c r="AR154" i="3"/>
  <c r="AR158" i="3" s="1"/>
  <c r="AQ154" i="3"/>
  <c r="AP154" i="3"/>
  <c r="AO154" i="3"/>
  <c r="AN154" i="3"/>
  <c r="AM154" i="3"/>
  <c r="AL154" i="3"/>
  <c r="AK154" i="3"/>
  <c r="AJ154" i="3"/>
  <c r="AI154" i="3"/>
  <c r="AH154" i="3"/>
  <c r="AG154" i="3"/>
  <c r="AG158" i="3" s="1"/>
  <c r="AF154" i="3"/>
  <c r="AF158" i="3" s="1"/>
  <c r="AE154" i="3"/>
  <c r="AD154" i="3"/>
  <c r="AC154" i="3"/>
  <c r="AB154" i="3"/>
  <c r="AA154" i="3"/>
  <c r="Z154" i="3"/>
  <c r="Y154" i="3"/>
  <c r="X154" i="3"/>
  <c r="W154" i="3"/>
  <c r="V154" i="3"/>
  <c r="U154" i="3"/>
  <c r="U158" i="3" s="1"/>
  <c r="T154" i="3"/>
  <c r="T158" i="3" s="1"/>
  <c r="S154" i="3"/>
  <c r="R154" i="3"/>
  <c r="Q154" i="3"/>
  <c r="P154" i="3"/>
  <c r="O154" i="3"/>
  <c r="N154" i="3"/>
  <c r="M154" i="3"/>
  <c r="L154" i="3"/>
  <c r="K154" i="3"/>
  <c r="J154" i="3"/>
  <c r="I154" i="3"/>
  <c r="I158" i="3" s="1"/>
  <c r="H154" i="3"/>
  <c r="H158" i="3" s="1"/>
  <c r="G154" i="3"/>
  <c r="F154" i="3"/>
  <c r="E154" i="3"/>
  <c r="CF153" i="3"/>
  <c r="CF152" i="3"/>
  <c r="CE151" i="3"/>
  <c r="CD151" i="3"/>
  <c r="CD158" i="3" s="1"/>
  <c r="CC151" i="3"/>
  <c r="CB151" i="3"/>
  <c r="CA151" i="3"/>
  <c r="BZ151" i="3"/>
  <c r="BZ158" i="3" s="1"/>
  <c r="BY151" i="3"/>
  <c r="BX151" i="3"/>
  <c r="BW151" i="3"/>
  <c r="BV151" i="3"/>
  <c r="BU151" i="3"/>
  <c r="BT151" i="3"/>
  <c r="BS151" i="3"/>
  <c r="BR151" i="3"/>
  <c r="BR158" i="3" s="1"/>
  <c r="BQ151" i="3"/>
  <c r="BP151" i="3"/>
  <c r="BO151" i="3"/>
  <c r="BN151" i="3"/>
  <c r="BN158" i="3" s="1"/>
  <c r="BM151" i="3"/>
  <c r="BL151" i="3"/>
  <c r="BK151" i="3"/>
  <c r="BJ151" i="3"/>
  <c r="BI151" i="3"/>
  <c r="BH151" i="3"/>
  <c r="BG151" i="3"/>
  <c r="BF151" i="3"/>
  <c r="BE151" i="3"/>
  <c r="BD151" i="3"/>
  <c r="BC151" i="3"/>
  <c r="BB151" i="3"/>
  <c r="BB158" i="3" s="1"/>
  <c r="BA151" i="3"/>
  <c r="AZ151" i="3"/>
  <c r="AZ158" i="3" s="1"/>
  <c r="AY151" i="3"/>
  <c r="AX151" i="3"/>
  <c r="AW151" i="3"/>
  <c r="AV151" i="3"/>
  <c r="AU151" i="3"/>
  <c r="AT151" i="3"/>
  <c r="AS151" i="3"/>
  <c r="AR151" i="3"/>
  <c r="AQ151" i="3"/>
  <c r="AP151" i="3"/>
  <c r="AP158" i="3" s="1"/>
  <c r="AO151" i="3"/>
  <c r="AN151" i="3"/>
  <c r="AM151" i="3"/>
  <c r="AL151" i="3"/>
  <c r="AK151" i="3"/>
  <c r="AJ151" i="3"/>
  <c r="AI151" i="3"/>
  <c r="AH151" i="3"/>
  <c r="AG151" i="3"/>
  <c r="AF151" i="3"/>
  <c r="AE151" i="3"/>
  <c r="AD151" i="3"/>
  <c r="AD158" i="3" s="1"/>
  <c r="AC151" i="3"/>
  <c r="AB151" i="3"/>
  <c r="AA151" i="3"/>
  <c r="Z151" i="3"/>
  <c r="Y151" i="3"/>
  <c r="X151" i="3"/>
  <c r="W151" i="3"/>
  <c r="V151" i="3"/>
  <c r="U151" i="3"/>
  <c r="T151" i="3"/>
  <c r="S151" i="3"/>
  <c r="R151" i="3"/>
  <c r="R158" i="3" s="1"/>
  <c r="Q151" i="3"/>
  <c r="P151" i="3"/>
  <c r="O151" i="3"/>
  <c r="N151" i="3"/>
  <c r="M151" i="3"/>
  <c r="L151" i="3"/>
  <c r="K151" i="3"/>
  <c r="J151" i="3"/>
  <c r="I151" i="3"/>
  <c r="H151" i="3"/>
  <c r="G151" i="3"/>
  <c r="F151" i="3"/>
  <c r="F158" i="3" s="1"/>
  <c r="E151" i="3"/>
  <c r="CF150" i="3"/>
  <c r="CF149" i="3"/>
  <c r="CF148" i="3"/>
  <c r="CF147" i="3"/>
  <c r="CF146" i="3"/>
  <c r="CF145" i="3"/>
  <c r="CE143" i="3"/>
  <c r="CD143" i="3"/>
  <c r="CC143" i="3"/>
  <c r="CB143" i="3"/>
  <c r="CA143" i="3"/>
  <c r="BZ143" i="3"/>
  <c r="BY143" i="3"/>
  <c r="BX143" i="3"/>
  <c r="BW143" i="3"/>
  <c r="BV143" i="3"/>
  <c r="BU143" i="3"/>
  <c r="BT143" i="3"/>
  <c r="BS143" i="3"/>
  <c r="BR143" i="3"/>
  <c r="BQ143" i="3"/>
  <c r="BP143" i="3"/>
  <c r="BO143" i="3"/>
  <c r="BO144" i="3" s="1"/>
  <c r="BN143" i="3"/>
  <c r="BM143" i="3"/>
  <c r="BL143" i="3"/>
  <c r="BK143" i="3"/>
  <c r="BJ143" i="3"/>
  <c r="BI143" i="3"/>
  <c r="BH143" i="3"/>
  <c r="BG143" i="3"/>
  <c r="BF143" i="3"/>
  <c r="BE143" i="3"/>
  <c r="BD143" i="3"/>
  <c r="BC143" i="3"/>
  <c r="BB143" i="3"/>
  <c r="BA143" i="3"/>
  <c r="AZ143" i="3"/>
  <c r="AY143" i="3"/>
  <c r="AX143" i="3"/>
  <c r="AW143" i="3"/>
  <c r="AV143" i="3"/>
  <c r="AU143" i="3"/>
  <c r="AT143" i="3"/>
  <c r="AS143" i="3"/>
  <c r="AR143" i="3"/>
  <c r="AQ143" i="3"/>
  <c r="AP143" i="3"/>
  <c r="AO143" i="3"/>
  <c r="AN143" i="3"/>
  <c r="AM143" i="3"/>
  <c r="AL143" i="3"/>
  <c r="AK143" i="3"/>
  <c r="AJ143" i="3"/>
  <c r="AI143" i="3"/>
  <c r="AH143" i="3"/>
  <c r="AG143" i="3"/>
  <c r="AF143" i="3"/>
  <c r="AE143" i="3"/>
  <c r="AD143" i="3"/>
  <c r="AC143" i="3"/>
  <c r="AB143" i="3"/>
  <c r="AA143" i="3"/>
  <c r="Z143" i="3"/>
  <c r="Y143" i="3"/>
  <c r="X143" i="3"/>
  <c r="W143" i="3"/>
  <c r="V143" i="3"/>
  <c r="U143" i="3"/>
  <c r="T143" i="3"/>
  <c r="S143" i="3"/>
  <c r="R143" i="3"/>
  <c r="Q143" i="3"/>
  <c r="P143" i="3"/>
  <c r="O143" i="3"/>
  <c r="N143" i="3"/>
  <c r="M143" i="3"/>
  <c r="L143" i="3"/>
  <c r="K143" i="3"/>
  <c r="J143" i="3"/>
  <c r="I143" i="3"/>
  <c r="H143" i="3"/>
  <c r="G143" i="3"/>
  <c r="F143" i="3"/>
  <c r="E143" i="3"/>
  <c r="CF142" i="3"/>
  <c r="CF141" i="3"/>
  <c r="CF140" i="3"/>
  <c r="CF139" i="3"/>
  <c r="CE138" i="3"/>
  <c r="CD138" i="3"/>
  <c r="CC138" i="3"/>
  <c r="CB138" i="3"/>
  <c r="CA138" i="3"/>
  <c r="BZ138" i="3"/>
  <c r="BY138" i="3"/>
  <c r="BX138" i="3"/>
  <c r="BW138" i="3"/>
  <c r="BV138" i="3"/>
  <c r="BU138" i="3"/>
  <c r="BT138" i="3"/>
  <c r="BS138" i="3"/>
  <c r="BR138" i="3"/>
  <c r="BQ138" i="3"/>
  <c r="BP138" i="3"/>
  <c r="BO138" i="3"/>
  <c r="BN138" i="3"/>
  <c r="BM138" i="3"/>
  <c r="BL138" i="3"/>
  <c r="BK138" i="3"/>
  <c r="BJ138" i="3"/>
  <c r="BI138" i="3"/>
  <c r="BH138" i="3"/>
  <c r="BG138" i="3"/>
  <c r="BF138" i="3"/>
  <c r="BE138" i="3"/>
  <c r="BD138" i="3"/>
  <c r="BC138" i="3"/>
  <c r="BB138" i="3"/>
  <c r="BA138" i="3"/>
  <c r="AZ138" i="3"/>
  <c r="AY138" i="3"/>
  <c r="AX138" i="3"/>
  <c r="AW138" i="3"/>
  <c r="AV138" i="3"/>
  <c r="AU138" i="3"/>
  <c r="AT138" i="3"/>
  <c r="AS138" i="3"/>
  <c r="AR138" i="3"/>
  <c r="AQ138" i="3"/>
  <c r="AP138" i="3"/>
  <c r="AO138" i="3"/>
  <c r="AN138" i="3"/>
  <c r="AM138" i="3"/>
  <c r="AL138" i="3"/>
  <c r="AK138" i="3"/>
  <c r="AJ138" i="3"/>
  <c r="AI138" i="3"/>
  <c r="AH138" i="3"/>
  <c r="AG138" i="3"/>
  <c r="AF138" i="3"/>
  <c r="AE138" i="3"/>
  <c r="AD138" i="3"/>
  <c r="AC138" i="3"/>
  <c r="AB138" i="3"/>
  <c r="AA138" i="3"/>
  <c r="Z138" i="3"/>
  <c r="Y138" i="3"/>
  <c r="X138" i="3"/>
  <c r="W138" i="3"/>
  <c r="V138" i="3"/>
  <c r="U138" i="3"/>
  <c r="T138" i="3"/>
  <c r="S138" i="3"/>
  <c r="R138" i="3"/>
  <c r="Q138" i="3"/>
  <c r="P138" i="3"/>
  <c r="O138" i="3"/>
  <c r="N138" i="3"/>
  <c r="M138" i="3"/>
  <c r="L138" i="3"/>
  <c r="K138" i="3"/>
  <c r="J138" i="3"/>
  <c r="I138" i="3"/>
  <c r="H138" i="3"/>
  <c r="G138" i="3"/>
  <c r="F138" i="3"/>
  <c r="E138" i="3"/>
  <c r="CF137" i="3"/>
  <c r="CF136" i="3"/>
  <c r="CF135" i="3"/>
  <c r="CE134" i="3"/>
  <c r="CD134" i="3"/>
  <c r="CC134" i="3"/>
  <c r="CB134" i="3"/>
  <c r="CA134" i="3"/>
  <c r="BZ134" i="3"/>
  <c r="BY134" i="3"/>
  <c r="BX134" i="3"/>
  <c r="BW134" i="3"/>
  <c r="BV134" i="3"/>
  <c r="BU134" i="3"/>
  <c r="BT134" i="3"/>
  <c r="BS134" i="3"/>
  <c r="BR134" i="3"/>
  <c r="BQ134" i="3"/>
  <c r="BP134" i="3"/>
  <c r="BO134" i="3"/>
  <c r="BN134" i="3"/>
  <c r="BM134" i="3"/>
  <c r="BL134" i="3"/>
  <c r="BK134" i="3"/>
  <c r="BJ134" i="3"/>
  <c r="BI134" i="3"/>
  <c r="BH134" i="3"/>
  <c r="BG134" i="3"/>
  <c r="BF134" i="3"/>
  <c r="BE134" i="3"/>
  <c r="BD134" i="3"/>
  <c r="BC134" i="3"/>
  <c r="BB134" i="3"/>
  <c r="BA134" i="3"/>
  <c r="AZ134" i="3"/>
  <c r="AY134" i="3"/>
  <c r="AX134" i="3"/>
  <c r="AW134" i="3"/>
  <c r="AV134" i="3"/>
  <c r="AU134" i="3"/>
  <c r="AT134" i="3"/>
  <c r="AS134" i="3"/>
  <c r="AR134" i="3"/>
  <c r="AQ134" i="3"/>
  <c r="AP134" i="3"/>
  <c r="AO134" i="3"/>
  <c r="AN134" i="3"/>
  <c r="AM134" i="3"/>
  <c r="AL134" i="3"/>
  <c r="AK134" i="3"/>
  <c r="AJ134" i="3"/>
  <c r="AI134" i="3"/>
  <c r="AH134" i="3"/>
  <c r="AG134" i="3"/>
  <c r="AF134" i="3"/>
  <c r="AE134" i="3"/>
  <c r="AD134" i="3"/>
  <c r="AC134" i="3"/>
  <c r="AB134" i="3"/>
  <c r="AA134" i="3"/>
  <c r="Z134" i="3"/>
  <c r="Y134" i="3"/>
  <c r="X134" i="3"/>
  <c r="W134" i="3"/>
  <c r="V134" i="3"/>
  <c r="U134" i="3"/>
  <c r="T134" i="3"/>
  <c r="S134" i="3"/>
  <c r="R134" i="3"/>
  <c r="Q134" i="3"/>
  <c r="P134" i="3"/>
  <c r="O134" i="3"/>
  <c r="N134" i="3"/>
  <c r="M134" i="3"/>
  <c r="L134" i="3"/>
  <c r="K134" i="3"/>
  <c r="J134" i="3"/>
  <c r="I134" i="3"/>
  <c r="H134" i="3"/>
  <c r="G134" i="3"/>
  <c r="F134" i="3"/>
  <c r="E134" i="3"/>
  <c r="CF133" i="3"/>
  <c r="CF132" i="3"/>
  <c r="CF131" i="3"/>
  <c r="CF130" i="3"/>
  <c r="CF129" i="3"/>
  <c r="CE128" i="3"/>
  <c r="CD128" i="3"/>
  <c r="CC128" i="3"/>
  <c r="CB128" i="3"/>
  <c r="CA128" i="3"/>
  <c r="BZ128" i="3"/>
  <c r="BY128" i="3"/>
  <c r="BX128" i="3"/>
  <c r="BW128" i="3"/>
  <c r="BV128" i="3"/>
  <c r="BU128" i="3"/>
  <c r="BT128" i="3"/>
  <c r="BS128" i="3"/>
  <c r="BR128" i="3"/>
  <c r="BQ128" i="3"/>
  <c r="BP128" i="3"/>
  <c r="BO128" i="3"/>
  <c r="BN128" i="3"/>
  <c r="BM128" i="3"/>
  <c r="BL128" i="3"/>
  <c r="BK128" i="3"/>
  <c r="BJ128" i="3"/>
  <c r="BI128" i="3"/>
  <c r="BH128" i="3"/>
  <c r="BG128" i="3"/>
  <c r="BF128" i="3"/>
  <c r="BE128" i="3"/>
  <c r="BD128" i="3"/>
  <c r="BC128" i="3"/>
  <c r="BB128" i="3"/>
  <c r="BA128" i="3"/>
  <c r="AZ128" i="3"/>
  <c r="AY128" i="3"/>
  <c r="AX128" i="3"/>
  <c r="AW128" i="3"/>
  <c r="AV128" i="3"/>
  <c r="AU128" i="3"/>
  <c r="AT128" i="3"/>
  <c r="AS128" i="3"/>
  <c r="AR128" i="3"/>
  <c r="AQ128" i="3"/>
  <c r="AP128" i="3"/>
  <c r="AO128" i="3"/>
  <c r="AN128" i="3"/>
  <c r="AM128" i="3"/>
  <c r="AL128" i="3"/>
  <c r="AK128" i="3"/>
  <c r="AJ128" i="3"/>
  <c r="AI128" i="3"/>
  <c r="AH128" i="3"/>
  <c r="AG128" i="3"/>
  <c r="AF128" i="3"/>
  <c r="AE128" i="3"/>
  <c r="AD128" i="3"/>
  <c r="AC128" i="3"/>
  <c r="AB128" i="3"/>
  <c r="AA128" i="3"/>
  <c r="Z128" i="3"/>
  <c r="Y128" i="3"/>
  <c r="X128" i="3"/>
  <c r="W128" i="3"/>
  <c r="V128" i="3"/>
  <c r="U128" i="3"/>
  <c r="T128" i="3"/>
  <c r="S128" i="3"/>
  <c r="R128" i="3"/>
  <c r="Q128" i="3"/>
  <c r="P128" i="3"/>
  <c r="O128" i="3"/>
  <c r="N128" i="3"/>
  <c r="M128" i="3"/>
  <c r="L128" i="3"/>
  <c r="K128" i="3"/>
  <c r="J128" i="3"/>
  <c r="I128" i="3"/>
  <c r="H128" i="3"/>
  <c r="G128" i="3"/>
  <c r="F128" i="3"/>
  <c r="E128" i="3"/>
  <c r="CF127" i="3"/>
  <c r="CF126" i="3"/>
  <c r="CF125" i="3"/>
  <c r="CF124" i="3"/>
  <c r="CF123" i="3"/>
  <c r="CE122" i="3"/>
  <c r="CD122" i="3"/>
  <c r="CC122" i="3"/>
  <c r="CB122" i="3"/>
  <c r="CA122" i="3"/>
  <c r="BZ122" i="3"/>
  <c r="BY122" i="3"/>
  <c r="BX122" i="3"/>
  <c r="BW122" i="3"/>
  <c r="BV122" i="3"/>
  <c r="BU122" i="3"/>
  <c r="BT122" i="3"/>
  <c r="BS122" i="3"/>
  <c r="BR122" i="3"/>
  <c r="BQ122" i="3"/>
  <c r="BP122" i="3"/>
  <c r="BO122" i="3"/>
  <c r="BN122" i="3"/>
  <c r="BM122" i="3"/>
  <c r="BL122" i="3"/>
  <c r="BK122" i="3"/>
  <c r="BJ122" i="3"/>
  <c r="BI122" i="3"/>
  <c r="BH122" i="3"/>
  <c r="BG122" i="3"/>
  <c r="BF122" i="3"/>
  <c r="BE122" i="3"/>
  <c r="BD122" i="3"/>
  <c r="BC122" i="3"/>
  <c r="BB122" i="3"/>
  <c r="BA122" i="3"/>
  <c r="AZ122" i="3"/>
  <c r="AY122" i="3"/>
  <c r="AX122" i="3"/>
  <c r="AW122" i="3"/>
  <c r="AV122" i="3"/>
  <c r="AU122" i="3"/>
  <c r="AT122" i="3"/>
  <c r="AS122" i="3"/>
  <c r="AR122" i="3"/>
  <c r="AQ122" i="3"/>
  <c r="AP122" i="3"/>
  <c r="AO122" i="3"/>
  <c r="AN122" i="3"/>
  <c r="AM122" i="3"/>
  <c r="AL122" i="3"/>
  <c r="AK122" i="3"/>
  <c r="AJ122" i="3"/>
  <c r="AI122" i="3"/>
  <c r="AH122" i="3"/>
  <c r="AG122" i="3"/>
  <c r="AF122" i="3"/>
  <c r="AE122" i="3"/>
  <c r="AD122" i="3"/>
  <c r="AC122" i="3"/>
  <c r="AB122" i="3"/>
  <c r="AA122" i="3"/>
  <c r="Z122" i="3"/>
  <c r="Y122" i="3"/>
  <c r="X122" i="3"/>
  <c r="W122" i="3"/>
  <c r="V122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CF121" i="3"/>
  <c r="CF120" i="3"/>
  <c r="CF119" i="3"/>
  <c r="CE117" i="3"/>
  <c r="CD117" i="3"/>
  <c r="CC117" i="3"/>
  <c r="CB117" i="3"/>
  <c r="CA117" i="3"/>
  <c r="BZ117" i="3"/>
  <c r="BY117" i="3"/>
  <c r="BX117" i="3"/>
  <c r="BW117" i="3"/>
  <c r="BV117" i="3"/>
  <c r="BU117" i="3"/>
  <c r="BT117" i="3"/>
  <c r="BS117" i="3"/>
  <c r="BR117" i="3"/>
  <c r="BQ117" i="3"/>
  <c r="BP117" i="3"/>
  <c r="BO117" i="3"/>
  <c r="BN117" i="3"/>
  <c r="BM117" i="3"/>
  <c r="BL117" i="3"/>
  <c r="BK117" i="3"/>
  <c r="BJ117" i="3"/>
  <c r="BI117" i="3"/>
  <c r="BH117" i="3"/>
  <c r="BG117" i="3"/>
  <c r="BF117" i="3"/>
  <c r="BE117" i="3"/>
  <c r="BD117" i="3"/>
  <c r="BC117" i="3"/>
  <c r="BB117" i="3"/>
  <c r="BA117" i="3"/>
  <c r="AZ117" i="3"/>
  <c r="AY117" i="3"/>
  <c r="AX117" i="3"/>
  <c r="AW117" i="3"/>
  <c r="AV117" i="3"/>
  <c r="AU117" i="3"/>
  <c r="AT117" i="3"/>
  <c r="AS117" i="3"/>
  <c r="AR117" i="3"/>
  <c r="AQ117" i="3"/>
  <c r="AP117" i="3"/>
  <c r="AO117" i="3"/>
  <c r="AN117" i="3"/>
  <c r="AM117" i="3"/>
  <c r="AL117" i="3"/>
  <c r="AK117" i="3"/>
  <c r="AJ117" i="3"/>
  <c r="AI117" i="3"/>
  <c r="AH117" i="3"/>
  <c r="AG117" i="3"/>
  <c r="AF117" i="3"/>
  <c r="AE117" i="3"/>
  <c r="AD117" i="3"/>
  <c r="AC117" i="3"/>
  <c r="AB117" i="3"/>
  <c r="AA117" i="3"/>
  <c r="Z117" i="3"/>
  <c r="Y117" i="3"/>
  <c r="X117" i="3"/>
  <c r="W117" i="3"/>
  <c r="V117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CF116" i="3"/>
  <c r="CF115" i="3"/>
  <c r="CF114" i="3"/>
  <c r="CF113" i="3"/>
  <c r="CF112" i="3"/>
  <c r="CE111" i="3"/>
  <c r="CD111" i="3"/>
  <c r="CC111" i="3"/>
  <c r="CB111" i="3"/>
  <c r="CA111" i="3"/>
  <c r="BZ111" i="3"/>
  <c r="BY111" i="3"/>
  <c r="BX111" i="3"/>
  <c r="BW111" i="3"/>
  <c r="BV111" i="3"/>
  <c r="BU111" i="3"/>
  <c r="BT111" i="3"/>
  <c r="BS111" i="3"/>
  <c r="BR111" i="3"/>
  <c r="BQ111" i="3"/>
  <c r="BP111" i="3"/>
  <c r="BO111" i="3"/>
  <c r="BN111" i="3"/>
  <c r="BM111" i="3"/>
  <c r="BL111" i="3"/>
  <c r="BK111" i="3"/>
  <c r="BJ111" i="3"/>
  <c r="BI111" i="3"/>
  <c r="BH111" i="3"/>
  <c r="BG111" i="3"/>
  <c r="BF111" i="3"/>
  <c r="BE111" i="3"/>
  <c r="BD111" i="3"/>
  <c r="BC111" i="3"/>
  <c r="BB111" i="3"/>
  <c r="BA111" i="3"/>
  <c r="AZ111" i="3"/>
  <c r="AY111" i="3"/>
  <c r="AX111" i="3"/>
  <c r="AW111" i="3"/>
  <c r="AV111" i="3"/>
  <c r="AU111" i="3"/>
  <c r="AT111" i="3"/>
  <c r="AS111" i="3"/>
  <c r="AR111" i="3"/>
  <c r="AQ111" i="3"/>
  <c r="AP111" i="3"/>
  <c r="AO111" i="3"/>
  <c r="AN111" i="3"/>
  <c r="AM111" i="3"/>
  <c r="AL111" i="3"/>
  <c r="AK111" i="3"/>
  <c r="AJ111" i="3"/>
  <c r="AI111" i="3"/>
  <c r="AH111" i="3"/>
  <c r="AG111" i="3"/>
  <c r="AF111" i="3"/>
  <c r="AE111" i="3"/>
  <c r="AD111" i="3"/>
  <c r="AC111" i="3"/>
  <c r="AB111" i="3"/>
  <c r="AA111" i="3"/>
  <c r="AA118" i="3" s="1"/>
  <c r="Z111" i="3"/>
  <c r="Z118" i="3" s="1"/>
  <c r="Y111" i="3"/>
  <c r="X111" i="3"/>
  <c r="W111" i="3"/>
  <c r="V111" i="3"/>
  <c r="U111" i="3"/>
  <c r="T111" i="3"/>
  <c r="S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CF110" i="3"/>
  <c r="CF109" i="3"/>
  <c r="CF108" i="3"/>
  <c r="CE107" i="3"/>
  <c r="CD107" i="3"/>
  <c r="CC107" i="3"/>
  <c r="CB107" i="3"/>
  <c r="CA107" i="3"/>
  <c r="BZ107" i="3"/>
  <c r="BY107" i="3"/>
  <c r="BX107" i="3"/>
  <c r="BW107" i="3"/>
  <c r="BV107" i="3"/>
  <c r="BU107" i="3"/>
  <c r="BT107" i="3"/>
  <c r="BS107" i="3"/>
  <c r="BR107" i="3"/>
  <c r="BQ107" i="3"/>
  <c r="BP107" i="3"/>
  <c r="BO107" i="3"/>
  <c r="BN107" i="3"/>
  <c r="BM107" i="3"/>
  <c r="BL107" i="3"/>
  <c r="BK107" i="3"/>
  <c r="BJ107" i="3"/>
  <c r="BI107" i="3"/>
  <c r="BI118" i="3" s="1"/>
  <c r="BH107" i="3"/>
  <c r="BG107" i="3"/>
  <c r="BF107" i="3"/>
  <c r="BE107" i="3"/>
  <c r="BD107" i="3"/>
  <c r="BC107" i="3"/>
  <c r="BB107" i="3"/>
  <c r="BB118" i="3" s="1"/>
  <c r="BA107" i="3"/>
  <c r="AZ107" i="3"/>
  <c r="AY107" i="3"/>
  <c r="AX107" i="3"/>
  <c r="AW107" i="3"/>
  <c r="AV107" i="3"/>
  <c r="AU107" i="3"/>
  <c r="AT107" i="3"/>
  <c r="AS107" i="3"/>
  <c r="AR107" i="3"/>
  <c r="AQ107" i="3"/>
  <c r="AP107" i="3"/>
  <c r="AO107" i="3"/>
  <c r="AN107" i="3"/>
  <c r="AM107" i="3"/>
  <c r="AL107" i="3"/>
  <c r="AK107" i="3"/>
  <c r="AJ107" i="3"/>
  <c r="AI107" i="3"/>
  <c r="AH107" i="3"/>
  <c r="AG107" i="3"/>
  <c r="AF107" i="3"/>
  <c r="AE107" i="3"/>
  <c r="AD107" i="3"/>
  <c r="AC107" i="3"/>
  <c r="AB107" i="3"/>
  <c r="AA107" i="3"/>
  <c r="Z107" i="3"/>
  <c r="Y107" i="3"/>
  <c r="Y118" i="3" s="1"/>
  <c r="X107" i="3"/>
  <c r="W107" i="3"/>
  <c r="V107" i="3"/>
  <c r="U107" i="3"/>
  <c r="T107" i="3"/>
  <c r="S107" i="3"/>
  <c r="R107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E107" i="3"/>
  <c r="E118" i="3" s="1"/>
  <c r="CF106" i="3"/>
  <c r="CF105" i="3"/>
  <c r="CF107" i="3" s="1"/>
  <c r="CF104" i="3"/>
  <c r="CF103" i="3"/>
  <c r="CE103" i="3"/>
  <c r="CD103" i="3"/>
  <c r="CC103" i="3"/>
  <c r="CB103" i="3"/>
  <c r="CA103" i="3"/>
  <c r="BZ103" i="3"/>
  <c r="BY103" i="3"/>
  <c r="BX103" i="3"/>
  <c r="BW103" i="3"/>
  <c r="BV103" i="3"/>
  <c r="BU103" i="3"/>
  <c r="BT103" i="3"/>
  <c r="BS103" i="3"/>
  <c r="BR103" i="3"/>
  <c r="BQ103" i="3"/>
  <c r="BP103" i="3"/>
  <c r="BO103" i="3"/>
  <c r="BN103" i="3"/>
  <c r="BM103" i="3"/>
  <c r="BL103" i="3"/>
  <c r="BK103" i="3"/>
  <c r="BJ103" i="3"/>
  <c r="BI103" i="3"/>
  <c r="BH103" i="3"/>
  <c r="BG103" i="3"/>
  <c r="BF103" i="3"/>
  <c r="BE103" i="3"/>
  <c r="BD103" i="3"/>
  <c r="BC103" i="3"/>
  <c r="BB103" i="3"/>
  <c r="BA103" i="3"/>
  <c r="AZ103" i="3"/>
  <c r="AY103" i="3"/>
  <c r="AX103" i="3"/>
  <c r="AW103" i="3"/>
  <c r="AV103" i="3"/>
  <c r="AU103" i="3"/>
  <c r="AT103" i="3"/>
  <c r="AS103" i="3"/>
  <c r="AR103" i="3"/>
  <c r="AQ103" i="3"/>
  <c r="AP103" i="3"/>
  <c r="AO103" i="3"/>
  <c r="AN103" i="3"/>
  <c r="AM103" i="3"/>
  <c r="AL103" i="3"/>
  <c r="AK103" i="3"/>
  <c r="AJ103" i="3"/>
  <c r="AI103" i="3"/>
  <c r="AH103" i="3"/>
  <c r="AG103" i="3"/>
  <c r="AF103" i="3"/>
  <c r="AE103" i="3"/>
  <c r="AD103" i="3"/>
  <c r="AC103" i="3"/>
  <c r="AB103" i="3"/>
  <c r="AA103" i="3"/>
  <c r="Z103" i="3"/>
  <c r="Y103" i="3"/>
  <c r="X103" i="3"/>
  <c r="W103" i="3"/>
  <c r="V103" i="3"/>
  <c r="U103" i="3"/>
  <c r="T103" i="3"/>
  <c r="S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A102" i="3"/>
  <c r="CE99" i="3"/>
  <c r="CD99" i="3"/>
  <c r="CC99" i="3"/>
  <c r="CB99" i="3"/>
  <c r="CA99" i="3"/>
  <c r="BZ99" i="3"/>
  <c r="BY99" i="3"/>
  <c r="BX99" i="3"/>
  <c r="BW99" i="3"/>
  <c r="BV99" i="3"/>
  <c r="BU99" i="3"/>
  <c r="BT99" i="3"/>
  <c r="BS99" i="3"/>
  <c r="BR99" i="3"/>
  <c r="BQ99" i="3"/>
  <c r="BP99" i="3"/>
  <c r="BO99" i="3"/>
  <c r="BN99" i="3"/>
  <c r="BM99" i="3"/>
  <c r="BL99" i="3"/>
  <c r="BK99" i="3"/>
  <c r="BJ99" i="3"/>
  <c r="BI99" i="3"/>
  <c r="BH99" i="3"/>
  <c r="BG99" i="3"/>
  <c r="BF99" i="3"/>
  <c r="BE99" i="3"/>
  <c r="BD99" i="3"/>
  <c r="BC99" i="3"/>
  <c r="BB99" i="3"/>
  <c r="BA99" i="3"/>
  <c r="AZ99" i="3"/>
  <c r="AY99" i="3"/>
  <c r="AX99" i="3"/>
  <c r="AW99" i="3"/>
  <c r="AV99" i="3"/>
  <c r="AU99" i="3"/>
  <c r="AT99" i="3"/>
  <c r="AS99" i="3"/>
  <c r="AR99" i="3"/>
  <c r="AQ99" i="3"/>
  <c r="AP99" i="3"/>
  <c r="AO99" i="3"/>
  <c r="AN99" i="3"/>
  <c r="AM99" i="3"/>
  <c r="AL99" i="3"/>
  <c r="AK99" i="3"/>
  <c r="AJ99" i="3"/>
  <c r="AI99" i="3"/>
  <c r="AH99" i="3"/>
  <c r="AG99" i="3"/>
  <c r="AF99" i="3"/>
  <c r="AE99" i="3"/>
  <c r="AD99" i="3"/>
  <c r="AC99" i="3"/>
  <c r="AB99" i="3"/>
  <c r="AA99" i="3"/>
  <c r="Z99" i="3"/>
  <c r="Y99" i="3"/>
  <c r="X99" i="3"/>
  <c r="W99" i="3"/>
  <c r="V99" i="3"/>
  <c r="U99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CF98" i="3"/>
  <c r="CF99" i="3" s="1"/>
  <c r="CF97" i="3"/>
  <c r="CF96" i="3"/>
  <c r="CF95" i="3"/>
  <c r="CE94" i="3"/>
  <c r="CD94" i="3"/>
  <c r="CC94" i="3"/>
  <c r="CB94" i="3"/>
  <c r="CA94" i="3"/>
  <c r="BZ94" i="3"/>
  <c r="BY94" i="3"/>
  <c r="BX94" i="3"/>
  <c r="BW94" i="3"/>
  <c r="BV94" i="3"/>
  <c r="BU94" i="3"/>
  <c r="BT94" i="3"/>
  <c r="BS94" i="3"/>
  <c r="BR94" i="3"/>
  <c r="BQ94" i="3"/>
  <c r="BP94" i="3"/>
  <c r="BO94" i="3"/>
  <c r="BN94" i="3"/>
  <c r="BM94" i="3"/>
  <c r="BL94" i="3"/>
  <c r="BK94" i="3"/>
  <c r="BJ94" i="3"/>
  <c r="BI94" i="3"/>
  <c r="BH94" i="3"/>
  <c r="BG94" i="3"/>
  <c r="BF94" i="3"/>
  <c r="BE94" i="3"/>
  <c r="BD94" i="3"/>
  <c r="BC94" i="3"/>
  <c r="BB94" i="3"/>
  <c r="BA94" i="3"/>
  <c r="AZ94" i="3"/>
  <c r="AY94" i="3"/>
  <c r="AX94" i="3"/>
  <c r="AW94" i="3"/>
  <c r="AV94" i="3"/>
  <c r="AU94" i="3"/>
  <c r="AT94" i="3"/>
  <c r="AS94" i="3"/>
  <c r="AR94" i="3"/>
  <c r="AQ94" i="3"/>
  <c r="AP94" i="3"/>
  <c r="AO94" i="3"/>
  <c r="AN94" i="3"/>
  <c r="AM94" i="3"/>
  <c r="AL94" i="3"/>
  <c r="AK94" i="3"/>
  <c r="AJ94" i="3"/>
  <c r="AI94" i="3"/>
  <c r="AH94" i="3"/>
  <c r="AG94" i="3"/>
  <c r="AF94" i="3"/>
  <c r="AE94" i="3"/>
  <c r="AD94" i="3"/>
  <c r="AC94" i="3"/>
  <c r="AB94" i="3"/>
  <c r="AA94" i="3"/>
  <c r="Z94" i="3"/>
  <c r="Y94" i="3"/>
  <c r="X94" i="3"/>
  <c r="W94" i="3"/>
  <c r="V94" i="3"/>
  <c r="U94" i="3"/>
  <c r="T94" i="3"/>
  <c r="S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CF93" i="3"/>
  <c r="CF92" i="3"/>
  <c r="CF91" i="3"/>
  <c r="CF90" i="3"/>
  <c r="CE89" i="3"/>
  <c r="CD89" i="3"/>
  <c r="CC89" i="3"/>
  <c r="CB89" i="3"/>
  <c r="CA89" i="3"/>
  <c r="BZ89" i="3"/>
  <c r="BY89" i="3"/>
  <c r="BX89" i="3"/>
  <c r="BW89" i="3"/>
  <c r="BV89" i="3"/>
  <c r="BU89" i="3"/>
  <c r="BT89" i="3"/>
  <c r="BS89" i="3"/>
  <c r="BR89" i="3"/>
  <c r="BQ89" i="3"/>
  <c r="BP89" i="3"/>
  <c r="BO89" i="3"/>
  <c r="BN89" i="3"/>
  <c r="BM89" i="3"/>
  <c r="BL89" i="3"/>
  <c r="BK89" i="3"/>
  <c r="BJ89" i="3"/>
  <c r="BI89" i="3"/>
  <c r="BH89" i="3"/>
  <c r="BG89" i="3"/>
  <c r="BF89" i="3"/>
  <c r="BE89" i="3"/>
  <c r="BD89" i="3"/>
  <c r="BC89" i="3"/>
  <c r="BB89" i="3"/>
  <c r="BA89" i="3"/>
  <c r="AZ89" i="3"/>
  <c r="AY89" i="3"/>
  <c r="AX89" i="3"/>
  <c r="AW89" i="3"/>
  <c r="AV89" i="3"/>
  <c r="AU89" i="3"/>
  <c r="AT89" i="3"/>
  <c r="AS89" i="3"/>
  <c r="AR89" i="3"/>
  <c r="AQ89" i="3"/>
  <c r="AP89" i="3"/>
  <c r="AO89" i="3"/>
  <c r="AN89" i="3"/>
  <c r="AM89" i="3"/>
  <c r="AL89" i="3"/>
  <c r="AK89" i="3"/>
  <c r="AJ89" i="3"/>
  <c r="AI89" i="3"/>
  <c r="AH89" i="3"/>
  <c r="AG89" i="3"/>
  <c r="AF89" i="3"/>
  <c r="AE89" i="3"/>
  <c r="AD89" i="3"/>
  <c r="AC89" i="3"/>
  <c r="AB89" i="3"/>
  <c r="AA89" i="3"/>
  <c r="Z89" i="3"/>
  <c r="Y89" i="3"/>
  <c r="X89" i="3"/>
  <c r="W89" i="3"/>
  <c r="V89" i="3"/>
  <c r="U89" i="3"/>
  <c r="T89" i="3"/>
  <c r="S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CF88" i="3"/>
  <c r="CF87" i="3"/>
  <c r="CF86" i="3"/>
  <c r="CF89" i="3" s="1"/>
  <c r="CF85" i="3"/>
  <c r="CE84" i="3"/>
  <c r="CD84" i="3"/>
  <c r="CC84" i="3"/>
  <c r="CB84" i="3"/>
  <c r="CA84" i="3"/>
  <c r="BZ84" i="3"/>
  <c r="BY84" i="3"/>
  <c r="BX84" i="3"/>
  <c r="BW84" i="3"/>
  <c r="BV84" i="3"/>
  <c r="BU84" i="3"/>
  <c r="BT84" i="3"/>
  <c r="BS84" i="3"/>
  <c r="BR84" i="3"/>
  <c r="BQ84" i="3"/>
  <c r="BP84" i="3"/>
  <c r="BO84" i="3"/>
  <c r="BN84" i="3"/>
  <c r="BM84" i="3"/>
  <c r="BL84" i="3"/>
  <c r="BK84" i="3"/>
  <c r="BJ84" i="3"/>
  <c r="BI84" i="3"/>
  <c r="BH84" i="3"/>
  <c r="BG84" i="3"/>
  <c r="BF84" i="3"/>
  <c r="BE84" i="3"/>
  <c r="BD84" i="3"/>
  <c r="BC84" i="3"/>
  <c r="BB84" i="3"/>
  <c r="BA84" i="3"/>
  <c r="AZ84" i="3"/>
  <c r="AY84" i="3"/>
  <c r="AX84" i="3"/>
  <c r="AW84" i="3"/>
  <c r="AV84" i="3"/>
  <c r="AU84" i="3"/>
  <c r="AT84" i="3"/>
  <c r="AS84" i="3"/>
  <c r="AR84" i="3"/>
  <c r="AQ84" i="3"/>
  <c r="AP84" i="3"/>
  <c r="AO84" i="3"/>
  <c r="AN84" i="3"/>
  <c r="AM84" i="3"/>
  <c r="AL84" i="3"/>
  <c r="AK84" i="3"/>
  <c r="AJ84" i="3"/>
  <c r="AI84" i="3"/>
  <c r="AH84" i="3"/>
  <c r="AG84" i="3"/>
  <c r="AF84" i="3"/>
  <c r="AE84" i="3"/>
  <c r="AD84" i="3"/>
  <c r="AC84" i="3"/>
  <c r="AB84" i="3"/>
  <c r="AA84" i="3"/>
  <c r="Z84" i="3"/>
  <c r="Y84" i="3"/>
  <c r="X84" i="3"/>
  <c r="W84" i="3"/>
  <c r="V84" i="3"/>
  <c r="U84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CF83" i="3"/>
  <c r="CF82" i="3"/>
  <c r="CF81" i="3"/>
  <c r="CE80" i="3"/>
  <c r="CD80" i="3"/>
  <c r="CC80" i="3"/>
  <c r="CB80" i="3"/>
  <c r="CA80" i="3"/>
  <c r="BZ80" i="3"/>
  <c r="BY80" i="3"/>
  <c r="BX80" i="3"/>
  <c r="BW80" i="3"/>
  <c r="BV80" i="3"/>
  <c r="BU80" i="3"/>
  <c r="BT80" i="3"/>
  <c r="BS80" i="3"/>
  <c r="BR80" i="3"/>
  <c r="BQ80" i="3"/>
  <c r="BP80" i="3"/>
  <c r="BO80" i="3"/>
  <c r="BN80" i="3"/>
  <c r="BM80" i="3"/>
  <c r="BL80" i="3"/>
  <c r="BK80" i="3"/>
  <c r="BJ80" i="3"/>
  <c r="BI80" i="3"/>
  <c r="BH80" i="3"/>
  <c r="BG80" i="3"/>
  <c r="BF80" i="3"/>
  <c r="BE80" i="3"/>
  <c r="BD80" i="3"/>
  <c r="BC80" i="3"/>
  <c r="BB80" i="3"/>
  <c r="BA80" i="3"/>
  <c r="AZ80" i="3"/>
  <c r="AY80" i="3"/>
  <c r="AX80" i="3"/>
  <c r="AW80" i="3"/>
  <c r="AV80" i="3"/>
  <c r="AU80" i="3"/>
  <c r="AT80" i="3"/>
  <c r="AS80" i="3"/>
  <c r="AR80" i="3"/>
  <c r="AQ80" i="3"/>
  <c r="AP80" i="3"/>
  <c r="AO80" i="3"/>
  <c r="AN80" i="3"/>
  <c r="AM80" i="3"/>
  <c r="AL80" i="3"/>
  <c r="AK80" i="3"/>
  <c r="AJ80" i="3"/>
  <c r="AI80" i="3"/>
  <c r="AH80" i="3"/>
  <c r="AG80" i="3"/>
  <c r="AF80" i="3"/>
  <c r="AE80" i="3"/>
  <c r="AD80" i="3"/>
  <c r="AC80" i="3"/>
  <c r="AB80" i="3"/>
  <c r="AA80" i="3"/>
  <c r="Z80" i="3"/>
  <c r="Y80" i="3"/>
  <c r="X80" i="3"/>
  <c r="W80" i="3"/>
  <c r="V80" i="3"/>
  <c r="U80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CF79" i="3"/>
  <c r="CF78" i="3"/>
  <c r="CE77" i="3"/>
  <c r="CD77" i="3"/>
  <c r="CC77" i="3"/>
  <c r="CB77" i="3"/>
  <c r="CA77" i="3"/>
  <c r="BZ77" i="3"/>
  <c r="BY77" i="3"/>
  <c r="BX77" i="3"/>
  <c r="BW77" i="3"/>
  <c r="BV77" i="3"/>
  <c r="BU77" i="3"/>
  <c r="BT77" i="3"/>
  <c r="BS77" i="3"/>
  <c r="BR77" i="3"/>
  <c r="BQ77" i="3"/>
  <c r="BP77" i="3"/>
  <c r="BO77" i="3"/>
  <c r="BN77" i="3"/>
  <c r="BM77" i="3"/>
  <c r="BL77" i="3"/>
  <c r="BK77" i="3"/>
  <c r="BJ77" i="3"/>
  <c r="BI77" i="3"/>
  <c r="BH77" i="3"/>
  <c r="BG77" i="3"/>
  <c r="BF77" i="3"/>
  <c r="BE77" i="3"/>
  <c r="BD77" i="3"/>
  <c r="BC77" i="3"/>
  <c r="BB77" i="3"/>
  <c r="BA77" i="3"/>
  <c r="AZ77" i="3"/>
  <c r="AY77" i="3"/>
  <c r="AX77" i="3"/>
  <c r="AW77" i="3"/>
  <c r="AV77" i="3"/>
  <c r="AU77" i="3"/>
  <c r="AT77" i="3"/>
  <c r="AS77" i="3"/>
  <c r="AR77" i="3"/>
  <c r="AQ77" i="3"/>
  <c r="AP77" i="3"/>
  <c r="AO77" i="3"/>
  <c r="AN77" i="3"/>
  <c r="AM77" i="3"/>
  <c r="AL77" i="3"/>
  <c r="AK77" i="3"/>
  <c r="AJ77" i="3"/>
  <c r="AI77" i="3"/>
  <c r="AH77" i="3"/>
  <c r="AG77" i="3"/>
  <c r="AF77" i="3"/>
  <c r="AE77" i="3"/>
  <c r="AD77" i="3"/>
  <c r="AC77" i="3"/>
  <c r="AB77" i="3"/>
  <c r="AA77" i="3"/>
  <c r="Z77" i="3"/>
  <c r="Y77" i="3"/>
  <c r="X77" i="3"/>
  <c r="W77" i="3"/>
  <c r="V77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CF76" i="3"/>
  <c r="CF75" i="3"/>
  <c r="CF74" i="3"/>
  <c r="CF77" i="3" s="1"/>
  <c r="CF73" i="3"/>
  <c r="CE73" i="3"/>
  <c r="CD73" i="3"/>
  <c r="CC73" i="3"/>
  <c r="CB73" i="3"/>
  <c r="CA73" i="3"/>
  <c r="BZ73" i="3"/>
  <c r="BY73" i="3"/>
  <c r="BX73" i="3"/>
  <c r="BW73" i="3"/>
  <c r="BV73" i="3"/>
  <c r="BU73" i="3"/>
  <c r="BT73" i="3"/>
  <c r="BS73" i="3"/>
  <c r="BR73" i="3"/>
  <c r="BQ73" i="3"/>
  <c r="BP73" i="3"/>
  <c r="BO73" i="3"/>
  <c r="BN73" i="3"/>
  <c r="BM73" i="3"/>
  <c r="BL73" i="3"/>
  <c r="BK73" i="3"/>
  <c r="BJ73" i="3"/>
  <c r="BI73" i="3"/>
  <c r="BH73" i="3"/>
  <c r="BG73" i="3"/>
  <c r="BF73" i="3"/>
  <c r="BE73" i="3"/>
  <c r="BD73" i="3"/>
  <c r="BC73" i="3"/>
  <c r="BB73" i="3"/>
  <c r="BA73" i="3"/>
  <c r="AZ73" i="3"/>
  <c r="AY73" i="3"/>
  <c r="AX73" i="3"/>
  <c r="AW73" i="3"/>
  <c r="AV73" i="3"/>
  <c r="AU73" i="3"/>
  <c r="AT73" i="3"/>
  <c r="AS73" i="3"/>
  <c r="AR73" i="3"/>
  <c r="AQ73" i="3"/>
  <c r="AP73" i="3"/>
  <c r="AO73" i="3"/>
  <c r="AN73" i="3"/>
  <c r="AM73" i="3"/>
  <c r="AL73" i="3"/>
  <c r="AK73" i="3"/>
  <c r="AJ73" i="3"/>
  <c r="AI73" i="3"/>
  <c r="AH73" i="3"/>
  <c r="AG73" i="3"/>
  <c r="AF73" i="3"/>
  <c r="AE73" i="3"/>
  <c r="AD73" i="3"/>
  <c r="AC73" i="3"/>
  <c r="AB73" i="3"/>
  <c r="AA73" i="3"/>
  <c r="Z73" i="3"/>
  <c r="Y73" i="3"/>
  <c r="X73" i="3"/>
  <c r="W73" i="3"/>
  <c r="V73" i="3"/>
  <c r="U73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CF72" i="3"/>
  <c r="CF71" i="3"/>
  <c r="CE70" i="3"/>
  <c r="CD70" i="3"/>
  <c r="CC70" i="3"/>
  <c r="CB70" i="3"/>
  <c r="CA70" i="3"/>
  <c r="BZ70" i="3"/>
  <c r="BY70" i="3"/>
  <c r="BX70" i="3"/>
  <c r="BW70" i="3"/>
  <c r="BV70" i="3"/>
  <c r="BU70" i="3"/>
  <c r="BT70" i="3"/>
  <c r="BS70" i="3"/>
  <c r="BR70" i="3"/>
  <c r="BQ70" i="3"/>
  <c r="BP70" i="3"/>
  <c r="BO70" i="3"/>
  <c r="BN70" i="3"/>
  <c r="BM70" i="3"/>
  <c r="BL70" i="3"/>
  <c r="BK70" i="3"/>
  <c r="BJ70" i="3"/>
  <c r="BI70" i="3"/>
  <c r="BH70" i="3"/>
  <c r="BG70" i="3"/>
  <c r="BF70" i="3"/>
  <c r="BE70" i="3"/>
  <c r="BD70" i="3"/>
  <c r="BC70" i="3"/>
  <c r="BB70" i="3"/>
  <c r="BA70" i="3"/>
  <c r="AZ70" i="3"/>
  <c r="AY70" i="3"/>
  <c r="AX70" i="3"/>
  <c r="AW70" i="3"/>
  <c r="AV70" i="3"/>
  <c r="AU70" i="3"/>
  <c r="AT70" i="3"/>
  <c r="AS70" i="3"/>
  <c r="AR70" i="3"/>
  <c r="AQ70" i="3"/>
  <c r="AP70" i="3"/>
  <c r="AO70" i="3"/>
  <c r="AN70" i="3"/>
  <c r="AM70" i="3"/>
  <c r="AL70" i="3"/>
  <c r="AK70" i="3"/>
  <c r="AJ70" i="3"/>
  <c r="AI70" i="3"/>
  <c r="AH70" i="3"/>
  <c r="AG70" i="3"/>
  <c r="AF70" i="3"/>
  <c r="AE70" i="3"/>
  <c r="AD70" i="3"/>
  <c r="AC70" i="3"/>
  <c r="AB70" i="3"/>
  <c r="AA70" i="3"/>
  <c r="Z70" i="3"/>
  <c r="Y70" i="3"/>
  <c r="X70" i="3"/>
  <c r="W70" i="3"/>
  <c r="V70" i="3"/>
  <c r="U70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CF69" i="3"/>
  <c r="CF68" i="3"/>
  <c r="CF67" i="3"/>
  <c r="CE66" i="3"/>
  <c r="CD66" i="3"/>
  <c r="CC66" i="3"/>
  <c r="CB66" i="3"/>
  <c r="CA66" i="3"/>
  <c r="BZ66" i="3"/>
  <c r="BY66" i="3"/>
  <c r="BX66" i="3"/>
  <c r="BW66" i="3"/>
  <c r="BV66" i="3"/>
  <c r="BU66" i="3"/>
  <c r="BT66" i="3"/>
  <c r="BS66" i="3"/>
  <c r="BR66" i="3"/>
  <c r="BQ66" i="3"/>
  <c r="BP66" i="3"/>
  <c r="BO66" i="3"/>
  <c r="BN66" i="3"/>
  <c r="BM66" i="3"/>
  <c r="BL66" i="3"/>
  <c r="BK66" i="3"/>
  <c r="BJ66" i="3"/>
  <c r="BI66" i="3"/>
  <c r="BH66" i="3"/>
  <c r="BG66" i="3"/>
  <c r="BF66" i="3"/>
  <c r="BE66" i="3"/>
  <c r="BD66" i="3"/>
  <c r="BC66" i="3"/>
  <c r="BB66" i="3"/>
  <c r="BA66" i="3"/>
  <c r="AZ66" i="3"/>
  <c r="AY66" i="3"/>
  <c r="AX66" i="3"/>
  <c r="AW66" i="3"/>
  <c r="AV66" i="3"/>
  <c r="AU66" i="3"/>
  <c r="AT66" i="3"/>
  <c r="AS66" i="3"/>
  <c r="AR66" i="3"/>
  <c r="AQ66" i="3"/>
  <c r="AP66" i="3"/>
  <c r="AO66" i="3"/>
  <c r="AN66" i="3"/>
  <c r="AM66" i="3"/>
  <c r="AL66" i="3"/>
  <c r="AK66" i="3"/>
  <c r="AJ66" i="3"/>
  <c r="AI66" i="3"/>
  <c r="AH66" i="3"/>
  <c r="AG66" i="3"/>
  <c r="AF66" i="3"/>
  <c r="AE66" i="3"/>
  <c r="AD66" i="3"/>
  <c r="AC66" i="3"/>
  <c r="AB66" i="3"/>
  <c r="AA66" i="3"/>
  <c r="Z66" i="3"/>
  <c r="Y66" i="3"/>
  <c r="X66" i="3"/>
  <c r="W66" i="3"/>
  <c r="V66" i="3"/>
  <c r="U66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CF65" i="3"/>
  <c r="CF64" i="3"/>
  <c r="CF63" i="3"/>
  <c r="CE62" i="3"/>
  <c r="CD62" i="3"/>
  <c r="CC62" i="3"/>
  <c r="CB62" i="3"/>
  <c r="CA62" i="3"/>
  <c r="BZ62" i="3"/>
  <c r="BY62" i="3"/>
  <c r="BX62" i="3"/>
  <c r="BW62" i="3"/>
  <c r="BV62" i="3"/>
  <c r="BU62" i="3"/>
  <c r="BT62" i="3"/>
  <c r="BS62" i="3"/>
  <c r="BR62" i="3"/>
  <c r="BQ62" i="3"/>
  <c r="BP62" i="3"/>
  <c r="BO62" i="3"/>
  <c r="BN62" i="3"/>
  <c r="BM62" i="3"/>
  <c r="BL62" i="3"/>
  <c r="BK62" i="3"/>
  <c r="BJ62" i="3"/>
  <c r="BI62" i="3"/>
  <c r="BH62" i="3"/>
  <c r="BG62" i="3"/>
  <c r="BF62" i="3"/>
  <c r="BE62" i="3"/>
  <c r="BD62" i="3"/>
  <c r="BC62" i="3"/>
  <c r="BB62" i="3"/>
  <c r="BA62" i="3"/>
  <c r="AZ62" i="3"/>
  <c r="AY62" i="3"/>
  <c r="AX62" i="3"/>
  <c r="AW62" i="3"/>
  <c r="AV62" i="3"/>
  <c r="AU62" i="3"/>
  <c r="AT62" i="3"/>
  <c r="AS62" i="3"/>
  <c r="AR62" i="3"/>
  <c r="AQ62" i="3"/>
  <c r="AP62" i="3"/>
  <c r="AO62" i="3"/>
  <c r="AN62" i="3"/>
  <c r="AM62" i="3"/>
  <c r="AL62" i="3"/>
  <c r="AK62" i="3"/>
  <c r="AJ62" i="3"/>
  <c r="AI62" i="3"/>
  <c r="AH62" i="3"/>
  <c r="AG62" i="3"/>
  <c r="AF62" i="3"/>
  <c r="AE62" i="3"/>
  <c r="AD62" i="3"/>
  <c r="AC62" i="3"/>
  <c r="AB62" i="3"/>
  <c r="AA62" i="3"/>
  <c r="Z62" i="3"/>
  <c r="Y62" i="3"/>
  <c r="X62" i="3"/>
  <c r="W62" i="3"/>
  <c r="V62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CF61" i="3"/>
  <c r="CF60" i="3"/>
  <c r="CE59" i="3"/>
  <c r="CD59" i="3"/>
  <c r="CC59" i="3"/>
  <c r="CB59" i="3"/>
  <c r="CA59" i="3"/>
  <c r="BZ59" i="3"/>
  <c r="BY59" i="3"/>
  <c r="BX59" i="3"/>
  <c r="BW59" i="3"/>
  <c r="BV59" i="3"/>
  <c r="BU59" i="3"/>
  <c r="BT59" i="3"/>
  <c r="BS59" i="3"/>
  <c r="BR59" i="3"/>
  <c r="BQ59" i="3"/>
  <c r="BP59" i="3"/>
  <c r="BO59" i="3"/>
  <c r="BN59" i="3"/>
  <c r="BM59" i="3"/>
  <c r="BL59" i="3"/>
  <c r="BK59" i="3"/>
  <c r="BJ59" i="3"/>
  <c r="BI59" i="3"/>
  <c r="BH59" i="3"/>
  <c r="BG59" i="3"/>
  <c r="BF59" i="3"/>
  <c r="BE59" i="3"/>
  <c r="BD59" i="3"/>
  <c r="BC59" i="3"/>
  <c r="BB59" i="3"/>
  <c r="BA59" i="3"/>
  <c r="AZ59" i="3"/>
  <c r="AY59" i="3"/>
  <c r="AX59" i="3"/>
  <c r="AW59" i="3"/>
  <c r="AV59" i="3"/>
  <c r="AU59" i="3"/>
  <c r="AT59" i="3"/>
  <c r="AS59" i="3"/>
  <c r="AR59" i="3"/>
  <c r="AQ59" i="3"/>
  <c r="AP59" i="3"/>
  <c r="AO59" i="3"/>
  <c r="AN59" i="3"/>
  <c r="AM59" i="3"/>
  <c r="AL59" i="3"/>
  <c r="AK59" i="3"/>
  <c r="AJ59" i="3"/>
  <c r="AI59" i="3"/>
  <c r="AH59" i="3"/>
  <c r="AG59" i="3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CF58" i="3"/>
  <c r="CF57" i="3"/>
  <c r="CE56" i="3"/>
  <c r="CD56" i="3"/>
  <c r="CC56" i="3"/>
  <c r="CB56" i="3"/>
  <c r="CA56" i="3"/>
  <c r="BZ56" i="3"/>
  <c r="BY56" i="3"/>
  <c r="BX56" i="3"/>
  <c r="BW56" i="3"/>
  <c r="BV56" i="3"/>
  <c r="BU56" i="3"/>
  <c r="BT56" i="3"/>
  <c r="BS56" i="3"/>
  <c r="BR56" i="3"/>
  <c r="BQ56" i="3"/>
  <c r="BP56" i="3"/>
  <c r="BO56" i="3"/>
  <c r="BN56" i="3"/>
  <c r="BM56" i="3"/>
  <c r="BL56" i="3"/>
  <c r="BK56" i="3"/>
  <c r="BJ56" i="3"/>
  <c r="BI56" i="3"/>
  <c r="BH56" i="3"/>
  <c r="BG56" i="3"/>
  <c r="BF56" i="3"/>
  <c r="BE56" i="3"/>
  <c r="BD56" i="3"/>
  <c r="BC56" i="3"/>
  <c r="BB56" i="3"/>
  <c r="BA56" i="3"/>
  <c r="AZ56" i="3"/>
  <c r="AY56" i="3"/>
  <c r="AX56" i="3"/>
  <c r="AW56" i="3"/>
  <c r="AV56" i="3"/>
  <c r="AU56" i="3"/>
  <c r="AT56" i="3"/>
  <c r="AS56" i="3"/>
  <c r="AR56" i="3"/>
  <c r="AQ56" i="3"/>
  <c r="AP56" i="3"/>
  <c r="AO56" i="3"/>
  <c r="AN56" i="3"/>
  <c r="AM56" i="3"/>
  <c r="AL56" i="3"/>
  <c r="AK56" i="3"/>
  <c r="AJ56" i="3"/>
  <c r="AI56" i="3"/>
  <c r="AH56" i="3"/>
  <c r="AG56" i="3"/>
  <c r="AF56" i="3"/>
  <c r="AE56" i="3"/>
  <c r="AD56" i="3"/>
  <c r="AC56" i="3"/>
  <c r="AB56" i="3"/>
  <c r="AA56" i="3"/>
  <c r="Z56" i="3"/>
  <c r="Y56" i="3"/>
  <c r="X56" i="3"/>
  <c r="W56" i="3"/>
  <c r="V56" i="3"/>
  <c r="U56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CF55" i="3"/>
  <c r="CF54" i="3"/>
  <c r="CE53" i="3"/>
  <c r="CD53" i="3"/>
  <c r="CC53" i="3"/>
  <c r="CB53" i="3"/>
  <c r="CA53" i="3"/>
  <c r="BZ53" i="3"/>
  <c r="BY53" i="3"/>
  <c r="BX53" i="3"/>
  <c r="BW53" i="3"/>
  <c r="BV53" i="3"/>
  <c r="BU53" i="3"/>
  <c r="BT53" i="3"/>
  <c r="BS53" i="3"/>
  <c r="BR53" i="3"/>
  <c r="BQ53" i="3"/>
  <c r="BP53" i="3"/>
  <c r="BO53" i="3"/>
  <c r="BN53" i="3"/>
  <c r="BM53" i="3"/>
  <c r="BL53" i="3"/>
  <c r="BK53" i="3"/>
  <c r="BJ53" i="3"/>
  <c r="BI53" i="3"/>
  <c r="BH53" i="3"/>
  <c r="BG53" i="3"/>
  <c r="BF53" i="3"/>
  <c r="BE53" i="3"/>
  <c r="BD53" i="3"/>
  <c r="BC53" i="3"/>
  <c r="BB53" i="3"/>
  <c r="BA53" i="3"/>
  <c r="AZ53" i="3"/>
  <c r="AY53" i="3"/>
  <c r="AX53" i="3"/>
  <c r="AW53" i="3"/>
  <c r="AV53" i="3"/>
  <c r="AU53" i="3"/>
  <c r="AT53" i="3"/>
  <c r="AS53" i="3"/>
  <c r="AR53" i="3"/>
  <c r="AQ53" i="3"/>
  <c r="AP53" i="3"/>
  <c r="AO53" i="3"/>
  <c r="AN53" i="3"/>
  <c r="AM53" i="3"/>
  <c r="AL53" i="3"/>
  <c r="AK53" i="3"/>
  <c r="AJ53" i="3"/>
  <c r="AI53" i="3"/>
  <c r="AH53" i="3"/>
  <c r="AG53" i="3"/>
  <c r="AF53" i="3"/>
  <c r="AE53" i="3"/>
  <c r="AD53" i="3"/>
  <c r="AC53" i="3"/>
  <c r="AB53" i="3"/>
  <c r="AA53" i="3"/>
  <c r="Z53" i="3"/>
  <c r="Y53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CF52" i="3"/>
  <c r="CF51" i="3"/>
  <c r="CF50" i="3"/>
  <c r="CF49" i="3"/>
  <c r="CE48" i="3"/>
  <c r="CD48" i="3"/>
  <c r="CC48" i="3"/>
  <c r="CB48" i="3"/>
  <c r="CA48" i="3"/>
  <c r="BZ48" i="3"/>
  <c r="BY48" i="3"/>
  <c r="BX48" i="3"/>
  <c r="BW48" i="3"/>
  <c r="BV48" i="3"/>
  <c r="BU48" i="3"/>
  <c r="BT48" i="3"/>
  <c r="BS48" i="3"/>
  <c r="BR48" i="3"/>
  <c r="BQ48" i="3"/>
  <c r="BP48" i="3"/>
  <c r="BO48" i="3"/>
  <c r="BN48" i="3"/>
  <c r="BM48" i="3"/>
  <c r="BL48" i="3"/>
  <c r="BK48" i="3"/>
  <c r="BJ48" i="3"/>
  <c r="BI48" i="3"/>
  <c r="BH48" i="3"/>
  <c r="BG48" i="3"/>
  <c r="BF48" i="3"/>
  <c r="BE48" i="3"/>
  <c r="BD48" i="3"/>
  <c r="BC48" i="3"/>
  <c r="BB48" i="3"/>
  <c r="BA48" i="3"/>
  <c r="AZ48" i="3"/>
  <c r="AY48" i="3"/>
  <c r="AX48" i="3"/>
  <c r="AW48" i="3"/>
  <c r="AV48" i="3"/>
  <c r="AU48" i="3"/>
  <c r="AT48" i="3"/>
  <c r="AS48" i="3"/>
  <c r="AR48" i="3"/>
  <c r="AQ48" i="3"/>
  <c r="AP48" i="3"/>
  <c r="AO48" i="3"/>
  <c r="AN48" i="3"/>
  <c r="AM48" i="3"/>
  <c r="AL48" i="3"/>
  <c r="AK48" i="3"/>
  <c r="AJ48" i="3"/>
  <c r="AI48" i="3"/>
  <c r="AH48" i="3"/>
  <c r="AG48" i="3"/>
  <c r="AF48" i="3"/>
  <c r="AE48" i="3"/>
  <c r="AD48" i="3"/>
  <c r="AC48" i="3"/>
  <c r="AB48" i="3"/>
  <c r="AA48" i="3"/>
  <c r="Z48" i="3"/>
  <c r="Y48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CF47" i="3"/>
  <c r="CF46" i="3"/>
  <c r="CF45" i="3"/>
  <c r="CE44" i="3"/>
  <c r="CD44" i="3"/>
  <c r="CC44" i="3"/>
  <c r="CB44" i="3"/>
  <c r="CA44" i="3"/>
  <c r="BZ44" i="3"/>
  <c r="BY44" i="3"/>
  <c r="BX44" i="3"/>
  <c r="BW44" i="3"/>
  <c r="BV44" i="3"/>
  <c r="BU44" i="3"/>
  <c r="BT44" i="3"/>
  <c r="BS44" i="3"/>
  <c r="BR44" i="3"/>
  <c r="BQ44" i="3"/>
  <c r="BP44" i="3"/>
  <c r="BO44" i="3"/>
  <c r="BN44" i="3"/>
  <c r="BM44" i="3"/>
  <c r="BL44" i="3"/>
  <c r="BK44" i="3"/>
  <c r="BJ44" i="3"/>
  <c r="BI44" i="3"/>
  <c r="BH44" i="3"/>
  <c r="BG44" i="3"/>
  <c r="BF44" i="3"/>
  <c r="BE44" i="3"/>
  <c r="BD44" i="3"/>
  <c r="BC44" i="3"/>
  <c r="BB44" i="3"/>
  <c r="BA44" i="3"/>
  <c r="AZ44" i="3"/>
  <c r="AY44" i="3"/>
  <c r="AX44" i="3"/>
  <c r="AW44" i="3"/>
  <c r="AV44" i="3"/>
  <c r="AU44" i="3"/>
  <c r="AT44" i="3"/>
  <c r="AS44" i="3"/>
  <c r="AR44" i="3"/>
  <c r="AQ44" i="3"/>
  <c r="AP44" i="3"/>
  <c r="AO44" i="3"/>
  <c r="AN44" i="3"/>
  <c r="AM44" i="3"/>
  <c r="AL44" i="3"/>
  <c r="AK44" i="3"/>
  <c r="AJ44" i="3"/>
  <c r="AI44" i="3"/>
  <c r="AH44" i="3"/>
  <c r="AG44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CF43" i="3"/>
  <c r="CF42" i="3"/>
  <c r="CF44" i="3" s="1"/>
  <c r="CF41" i="3"/>
  <c r="CF39" i="3"/>
  <c r="CE38" i="3"/>
  <c r="CD38" i="3"/>
  <c r="CC38" i="3"/>
  <c r="CB38" i="3"/>
  <c r="CA38" i="3"/>
  <c r="BZ38" i="3"/>
  <c r="BY38" i="3"/>
  <c r="BX38" i="3"/>
  <c r="BW38" i="3"/>
  <c r="BV38" i="3"/>
  <c r="BU38" i="3"/>
  <c r="BT38" i="3"/>
  <c r="BS38" i="3"/>
  <c r="BR38" i="3"/>
  <c r="BQ38" i="3"/>
  <c r="BP38" i="3"/>
  <c r="BO38" i="3"/>
  <c r="BN38" i="3"/>
  <c r="BM38" i="3"/>
  <c r="BL38" i="3"/>
  <c r="BK38" i="3"/>
  <c r="BJ38" i="3"/>
  <c r="BI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CF37" i="3"/>
  <c r="CF36" i="3"/>
  <c r="CF35" i="3"/>
  <c r="CF34" i="3"/>
  <c r="CF33" i="3"/>
  <c r="CF32" i="3"/>
  <c r="CF31" i="3"/>
  <c r="CE30" i="3"/>
  <c r="CD30" i="3"/>
  <c r="CC30" i="3"/>
  <c r="CB30" i="3"/>
  <c r="CA30" i="3"/>
  <c r="BZ30" i="3"/>
  <c r="BY30" i="3"/>
  <c r="BX30" i="3"/>
  <c r="BW30" i="3"/>
  <c r="BV30" i="3"/>
  <c r="BU30" i="3"/>
  <c r="BT30" i="3"/>
  <c r="BS30" i="3"/>
  <c r="BR30" i="3"/>
  <c r="BQ30" i="3"/>
  <c r="BP30" i="3"/>
  <c r="BO30" i="3"/>
  <c r="BN30" i="3"/>
  <c r="BM30" i="3"/>
  <c r="BL30" i="3"/>
  <c r="BK30" i="3"/>
  <c r="BJ30" i="3"/>
  <c r="BI30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CF29" i="3"/>
  <c r="CF28" i="3"/>
  <c r="CE27" i="3"/>
  <c r="CD27" i="3"/>
  <c r="CC27" i="3"/>
  <c r="CB27" i="3"/>
  <c r="CA27" i="3"/>
  <c r="BZ27" i="3"/>
  <c r="BY27" i="3"/>
  <c r="BX27" i="3"/>
  <c r="BW27" i="3"/>
  <c r="BV27" i="3"/>
  <c r="BU27" i="3"/>
  <c r="BT27" i="3"/>
  <c r="BS27" i="3"/>
  <c r="BR27" i="3"/>
  <c r="BQ27" i="3"/>
  <c r="BP27" i="3"/>
  <c r="BO27" i="3"/>
  <c r="BN27" i="3"/>
  <c r="BM27" i="3"/>
  <c r="BL27" i="3"/>
  <c r="BK27" i="3"/>
  <c r="BJ27" i="3"/>
  <c r="BI27" i="3"/>
  <c r="BH27" i="3"/>
  <c r="BG27" i="3"/>
  <c r="BF27" i="3"/>
  <c r="BE27" i="3"/>
  <c r="BD27" i="3"/>
  <c r="BC27" i="3"/>
  <c r="BB27" i="3"/>
  <c r="BA27" i="3"/>
  <c r="AZ27" i="3"/>
  <c r="AY27" i="3"/>
  <c r="AX27" i="3"/>
  <c r="AW27" i="3"/>
  <c r="AV27" i="3"/>
  <c r="AU27" i="3"/>
  <c r="AT27" i="3"/>
  <c r="AS27" i="3"/>
  <c r="AR27" i="3"/>
  <c r="AQ27" i="3"/>
  <c r="AP27" i="3"/>
  <c r="AO27" i="3"/>
  <c r="AN27" i="3"/>
  <c r="AM27" i="3"/>
  <c r="AL27" i="3"/>
  <c r="AK27" i="3"/>
  <c r="AJ27" i="3"/>
  <c r="AI27" i="3"/>
  <c r="AH27" i="3"/>
  <c r="AG27" i="3"/>
  <c r="AF27" i="3"/>
  <c r="AE27" i="3"/>
  <c r="AD27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CF26" i="3"/>
  <c r="CF25" i="3"/>
  <c r="CF24" i="3"/>
  <c r="CF27" i="3" s="1"/>
  <c r="CF23" i="3"/>
  <c r="CE22" i="3"/>
  <c r="CD22" i="3"/>
  <c r="CC22" i="3"/>
  <c r="CB22" i="3"/>
  <c r="CA22" i="3"/>
  <c r="BZ22" i="3"/>
  <c r="BY22" i="3"/>
  <c r="BX22" i="3"/>
  <c r="BW22" i="3"/>
  <c r="BV22" i="3"/>
  <c r="BU22" i="3"/>
  <c r="BT22" i="3"/>
  <c r="BS22" i="3"/>
  <c r="BR22" i="3"/>
  <c r="BQ22" i="3"/>
  <c r="BP22" i="3"/>
  <c r="BO22" i="3"/>
  <c r="BN22" i="3"/>
  <c r="BM22" i="3"/>
  <c r="BL22" i="3"/>
  <c r="BK22" i="3"/>
  <c r="BJ22" i="3"/>
  <c r="BI22" i="3"/>
  <c r="BH22" i="3"/>
  <c r="BH40" i="3" s="1"/>
  <c r="BG22" i="3"/>
  <c r="BF22" i="3"/>
  <c r="BE22" i="3"/>
  <c r="BD22" i="3"/>
  <c r="BC22" i="3"/>
  <c r="BB22" i="3"/>
  <c r="BA22" i="3"/>
  <c r="AZ22" i="3"/>
  <c r="AY22" i="3"/>
  <c r="AX22" i="3"/>
  <c r="AW22" i="3"/>
  <c r="AV22" i="3"/>
  <c r="AU22" i="3"/>
  <c r="AT22" i="3"/>
  <c r="AS22" i="3"/>
  <c r="AR22" i="3"/>
  <c r="AQ22" i="3"/>
  <c r="AP22" i="3"/>
  <c r="AO22" i="3"/>
  <c r="AN22" i="3"/>
  <c r="AM22" i="3"/>
  <c r="AL22" i="3"/>
  <c r="AK22" i="3"/>
  <c r="AJ22" i="3"/>
  <c r="AI22" i="3"/>
  <c r="AH22" i="3"/>
  <c r="AG22" i="3"/>
  <c r="AF22" i="3"/>
  <c r="AE22" i="3"/>
  <c r="AD22" i="3"/>
  <c r="AC22" i="3"/>
  <c r="AB22" i="3"/>
  <c r="AA22" i="3"/>
  <c r="Z22" i="3"/>
  <c r="Y22" i="3"/>
  <c r="X22" i="3"/>
  <c r="X40" i="3" s="1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CF21" i="3"/>
  <c r="CF20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CF17" i="3"/>
  <c r="CF16" i="3"/>
  <c r="CE15" i="3"/>
  <c r="CD15" i="3"/>
  <c r="CC15" i="3"/>
  <c r="CB15" i="3"/>
  <c r="CA15" i="3"/>
  <c r="BZ15" i="3"/>
  <c r="BY15" i="3"/>
  <c r="BX15" i="3"/>
  <c r="BW15" i="3"/>
  <c r="BV15" i="3"/>
  <c r="BU15" i="3"/>
  <c r="BT15" i="3"/>
  <c r="BS15" i="3"/>
  <c r="BR15" i="3"/>
  <c r="BQ15" i="3"/>
  <c r="BP15" i="3"/>
  <c r="BO15" i="3"/>
  <c r="BN15" i="3"/>
  <c r="BM15" i="3"/>
  <c r="BL15" i="3"/>
  <c r="BK15" i="3"/>
  <c r="BJ15" i="3"/>
  <c r="BI15" i="3"/>
  <c r="BH15" i="3"/>
  <c r="BG15" i="3"/>
  <c r="BF15" i="3"/>
  <c r="BE15" i="3"/>
  <c r="BD15" i="3"/>
  <c r="BC15" i="3"/>
  <c r="BB15" i="3"/>
  <c r="BA15" i="3"/>
  <c r="AZ15" i="3"/>
  <c r="AY15" i="3"/>
  <c r="AX15" i="3"/>
  <c r="AW15" i="3"/>
  <c r="AV15" i="3"/>
  <c r="AU15" i="3"/>
  <c r="AT15" i="3"/>
  <c r="AS15" i="3"/>
  <c r="AR15" i="3"/>
  <c r="AQ15" i="3"/>
  <c r="AP15" i="3"/>
  <c r="AO15" i="3"/>
  <c r="AN15" i="3"/>
  <c r="AM15" i="3"/>
  <c r="AL15" i="3"/>
  <c r="AK15" i="3"/>
  <c r="AJ15" i="3"/>
  <c r="AI15" i="3"/>
  <c r="AH15" i="3"/>
  <c r="AG15" i="3"/>
  <c r="AF15" i="3"/>
  <c r="AE15" i="3"/>
  <c r="AD15" i="3"/>
  <c r="AC15" i="3"/>
  <c r="AB15" i="3"/>
  <c r="AA15" i="3"/>
  <c r="Z15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CF14" i="3"/>
  <c r="CF13" i="3"/>
  <c r="CF15" i="3" s="1"/>
  <c r="CE12" i="3"/>
  <c r="CD12" i="3"/>
  <c r="CC12" i="3"/>
  <c r="CB12" i="3"/>
  <c r="CA12" i="3"/>
  <c r="BZ12" i="3"/>
  <c r="BY12" i="3"/>
  <c r="BX12" i="3"/>
  <c r="BW12" i="3"/>
  <c r="BV12" i="3"/>
  <c r="BU12" i="3"/>
  <c r="BT12" i="3"/>
  <c r="BS12" i="3"/>
  <c r="BR12" i="3"/>
  <c r="BQ12" i="3"/>
  <c r="BP12" i="3"/>
  <c r="BO12" i="3"/>
  <c r="BN12" i="3"/>
  <c r="BM12" i="3"/>
  <c r="BL12" i="3"/>
  <c r="BK12" i="3"/>
  <c r="BJ12" i="3"/>
  <c r="BI12" i="3"/>
  <c r="BH12" i="3"/>
  <c r="BG12" i="3"/>
  <c r="BF12" i="3"/>
  <c r="BE12" i="3"/>
  <c r="BD12" i="3"/>
  <c r="BC12" i="3"/>
  <c r="BB12" i="3"/>
  <c r="BA12" i="3"/>
  <c r="AZ12" i="3"/>
  <c r="AY12" i="3"/>
  <c r="AX12" i="3"/>
  <c r="AW12" i="3"/>
  <c r="AV12" i="3"/>
  <c r="AU12" i="3"/>
  <c r="AT12" i="3"/>
  <c r="AS12" i="3"/>
  <c r="AR12" i="3"/>
  <c r="AQ12" i="3"/>
  <c r="AP12" i="3"/>
  <c r="AO12" i="3"/>
  <c r="AN12" i="3"/>
  <c r="AM12" i="3"/>
  <c r="AL12" i="3"/>
  <c r="AK12" i="3"/>
  <c r="AJ12" i="3"/>
  <c r="AI12" i="3"/>
  <c r="AH12" i="3"/>
  <c r="AG12" i="3"/>
  <c r="AF12" i="3"/>
  <c r="AE12" i="3"/>
  <c r="AD12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CF11" i="3"/>
  <c r="CF10" i="3"/>
  <c r="CF12" i="3" s="1"/>
  <c r="CE9" i="3"/>
  <c r="CD9" i="3"/>
  <c r="CC9" i="3"/>
  <c r="CB9" i="3"/>
  <c r="CA9" i="3"/>
  <c r="BZ9" i="3"/>
  <c r="BY9" i="3"/>
  <c r="BX9" i="3"/>
  <c r="BW9" i="3"/>
  <c r="BV9" i="3"/>
  <c r="BU9" i="3"/>
  <c r="BT9" i="3"/>
  <c r="BS9" i="3"/>
  <c r="BR9" i="3"/>
  <c r="BQ9" i="3"/>
  <c r="BP9" i="3"/>
  <c r="BO9" i="3"/>
  <c r="BN9" i="3"/>
  <c r="BM9" i="3"/>
  <c r="BL9" i="3"/>
  <c r="BK9" i="3"/>
  <c r="BJ9" i="3"/>
  <c r="BI9" i="3"/>
  <c r="BH9" i="3"/>
  <c r="BG9" i="3"/>
  <c r="BF9" i="3"/>
  <c r="BE9" i="3"/>
  <c r="BD9" i="3"/>
  <c r="BC9" i="3"/>
  <c r="BB9" i="3"/>
  <c r="BA9" i="3"/>
  <c r="AZ9" i="3"/>
  <c r="AY9" i="3"/>
  <c r="AX9" i="3"/>
  <c r="AW9" i="3"/>
  <c r="AV9" i="3"/>
  <c r="AU9" i="3"/>
  <c r="AT9" i="3"/>
  <c r="AS9" i="3"/>
  <c r="AR9" i="3"/>
  <c r="AQ9" i="3"/>
  <c r="AP9" i="3"/>
  <c r="AO9" i="3"/>
  <c r="AN9" i="3"/>
  <c r="AM9" i="3"/>
  <c r="AL9" i="3"/>
  <c r="AK9" i="3"/>
  <c r="AJ9" i="3"/>
  <c r="AI9" i="3"/>
  <c r="AH9" i="3"/>
  <c r="AG9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CF8" i="3"/>
  <c r="CF7" i="3"/>
  <c r="CF9" i="3" s="1"/>
  <c r="CF6" i="3"/>
  <c r="CF5" i="3"/>
  <c r="CF4" i="3"/>
  <c r="BI40" i="3" l="1"/>
  <c r="BX144" i="3"/>
  <c r="Q144" i="3"/>
  <c r="BY144" i="3"/>
  <c r="CA100" i="3"/>
  <c r="BX118" i="3"/>
  <c r="H171" i="3"/>
  <c r="AR171" i="3"/>
  <c r="J158" i="3"/>
  <c r="BF158" i="3"/>
  <c r="CF18" i="3"/>
  <c r="CF19" i="3" s="1"/>
  <c r="CF70" i="3"/>
  <c r="I144" i="3"/>
  <c r="L158" i="3"/>
  <c r="X158" i="3"/>
  <c r="AJ158" i="3"/>
  <c r="AV158" i="3"/>
  <c r="BH158" i="3"/>
  <c r="BT158" i="3"/>
  <c r="CF154" i="3"/>
  <c r="L171" i="3"/>
  <c r="X171" i="3"/>
  <c r="AV171" i="3"/>
  <c r="CF165" i="3"/>
  <c r="Y40" i="3"/>
  <c r="BL144" i="3"/>
  <c r="R100" i="3"/>
  <c r="AC144" i="3"/>
  <c r="CC100" i="3"/>
  <c r="AZ118" i="3"/>
  <c r="BP171" i="3"/>
  <c r="BA118" i="3"/>
  <c r="V158" i="3"/>
  <c r="AK171" i="3"/>
  <c r="BU171" i="3"/>
  <c r="CF94" i="3"/>
  <c r="N171" i="3"/>
  <c r="Z171" i="3"/>
  <c r="AL171" i="3"/>
  <c r="AX171" i="3"/>
  <c r="BJ171" i="3"/>
  <c r="BV171" i="3"/>
  <c r="P144" i="3"/>
  <c r="AN144" i="3"/>
  <c r="BK118" i="3"/>
  <c r="E144" i="3"/>
  <c r="AO144" i="3"/>
  <c r="AS100" i="3"/>
  <c r="BQ100" i="3"/>
  <c r="P118" i="3"/>
  <c r="T171" i="3"/>
  <c r="AF171" i="3"/>
  <c r="BD171" i="3"/>
  <c r="CB171" i="3"/>
  <c r="AI171" i="3"/>
  <c r="BG171" i="3"/>
  <c r="AG144" i="3"/>
  <c r="AH158" i="3"/>
  <c r="M171" i="3"/>
  <c r="Y171" i="3"/>
  <c r="AW171" i="3"/>
  <c r="AZ171" i="3"/>
  <c r="BL171" i="3"/>
  <c r="V40" i="3"/>
  <c r="CF53" i="3"/>
  <c r="CF84" i="3"/>
  <c r="W40" i="3"/>
  <c r="CF30" i="3"/>
  <c r="CF40" i="3" s="1"/>
  <c r="CF38" i="3"/>
  <c r="CF48" i="3"/>
  <c r="CF162" i="3"/>
  <c r="CF171" i="3" s="1"/>
  <c r="AA171" i="3"/>
  <c r="BB100" i="3"/>
  <c r="BZ144" i="3"/>
  <c r="BC100" i="3"/>
  <c r="AE144" i="3"/>
  <c r="CA144" i="3"/>
  <c r="O171" i="3"/>
  <c r="AM171" i="3"/>
  <c r="AY171" i="3"/>
  <c r="BK171" i="3"/>
  <c r="BW171" i="3"/>
  <c r="BV19" i="3"/>
  <c r="BE100" i="3"/>
  <c r="BK19" i="3"/>
  <c r="CF117" i="3"/>
  <c r="H144" i="3"/>
  <c r="T144" i="3"/>
  <c r="AF144" i="3"/>
  <c r="AR144" i="3"/>
  <c r="BD144" i="3"/>
  <c r="BP144" i="3"/>
  <c r="CB144" i="3"/>
  <c r="P171" i="3"/>
  <c r="BX171" i="3"/>
  <c r="R144" i="3"/>
  <c r="BJ19" i="3"/>
  <c r="I100" i="3"/>
  <c r="CF56" i="3"/>
  <c r="X118" i="3"/>
  <c r="BE144" i="3"/>
  <c r="BQ144" i="3"/>
  <c r="CC144" i="3"/>
  <c r="U144" i="3"/>
  <c r="AS144" i="3"/>
  <c r="BP100" i="3"/>
  <c r="BB144" i="3"/>
  <c r="AQ144" i="3"/>
  <c r="AN19" i="3"/>
  <c r="AT158" i="3"/>
  <c r="F171" i="3"/>
  <c r="R171" i="3"/>
  <c r="AD171" i="3"/>
  <c r="AP171" i="3"/>
  <c r="BB171" i="3"/>
  <c r="BN171" i="3"/>
  <c r="BZ171" i="3"/>
  <c r="BT40" i="3"/>
  <c r="BD100" i="3"/>
  <c r="Z19" i="3"/>
  <c r="G144" i="3"/>
  <c r="AM19" i="3"/>
  <c r="BL19" i="3"/>
  <c r="CF22" i="3"/>
  <c r="CC40" i="3"/>
  <c r="BV118" i="3"/>
  <c r="CF111" i="3"/>
  <c r="CF118" i="3" s="1"/>
  <c r="AB118" i="3"/>
  <c r="AN118" i="3"/>
  <c r="BL118" i="3"/>
  <c r="K158" i="3"/>
  <c r="W158" i="3"/>
  <c r="AI158" i="3"/>
  <c r="AU158" i="3"/>
  <c r="BG158" i="3"/>
  <c r="BS158" i="3"/>
  <c r="CE158" i="3"/>
  <c r="AP144" i="3"/>
  <c r="AX19" i="3"/>
  <c r="S144" i="3"/>
  <c r="AH40" i="3"/>
  <c r="BX100" i="3"/>
  <c r="O118" i="3"/>
  <c r="AM118" i="3"/>
  <c r="AY118" i="3"/>
  <c r="BW118" i="3"/>
  <c r="T100" i="3"/>
  <c r="N19" i="3"/>
  <c r="AE40" i="3"/>
  <c r="CA40" i="3"/>
  <c r="O100" i="3"/>
  <c r="BW100" i="3"/>
  <c r="M158" i="3"/>
  <c r="Y158" i="3"/>
  <c r="AK158" i="3"/>
  <c r="AW158" i="3"/>
  <c r="BI158" i="3"/>
  <c r="BU158" i="3"/>
  <c r="P158" i="3"/>
  <c r="AJ171" i="3"/>
  <c r="BH171" i="3"/>
  <c r="BT171" i="3"/>
  <c r="H100" i="3"/>
  <c r="BC144" i="3"/>
  <c r="BC40" i="3"/>
  <c r="T40" i="3"/>
  <c r="BP40" i="3"/>
  <c r="Q118" i="3"/>
  <c r="AC118" i="3"/>
  <c r="AO118" i="3"/>
  <c r="BM118" i="3"/>
  <c r="BY118" i="3"/>
  <c r="CF128" i="3"/>
  <c r="CF134" i="3"/>
  <c r="CF144" i="3" s="1"/>
  <c r="BI171" i="3"/>
  <c r="CF196" i="3"/>
  <c r="AE100" i="3"/>
  <c r="L40" i="3"/>
  <c r="AV40" i="3"/>
  <c r="AR100" i="3"/>
  <c r="F144" i="3"/>
  <c r="AL19" i="3"/>
  <c r="G40" i="3"/>
  <c r="S40" i="3"/>
  <c r="AQ40" i="3"/>
  <c r="BO40" i="3"/>
  <c r="H40" i="3"/>
  <c r="AF40" i="3"/>
  <c r="AR40" i="3"/>
  <c r="BD40" i="3"/>
  <c r="CB40" i="3"/>
  <c r="AJ40" i="3"/>
  <c r="P100" i="3"/>
  <c r="I40" i="3"/>
  <c r="U40" i="3"/>
  <c r="AG40" i="3"/>
  <c r="AS40" i="3"/>
  <c r="BE40" i="3"/>
  <c r="BQ40" i="3"/>
  <c r="Q100" i="3"/>
  <c r="CF62" i="3"/>
  <c r="F118" i="3"/>
  <c r="R118" i="3"/>
  <c r="AD118" i="3"/>
  <c r="AP118" i="3"/>
  <c r="BN118" i="3"/>
  <c r="BZ118" i="3"/>
  <c r="CF122" i="3"/>
  <c r="O144" i="3"/>
  <c r="AA144" i="3"/>
  <c r="AM144" i="3"/>
  <c r="AY144" i="3"/>
  <c r="BK144" i="3"/>
  <c r="BW144" i="3"/>
  <c r="BN144" i="3"/>
  <c r="K171" i="3"/>
  <c r="BE118" i="3"/>
  <c r="AT118" i="3"/>
  <c r="AS118" i="3"/>
  <c r="AH118" i="3"/>
  <c r="BF40" i="3"/>
  <c r="BS100" i="3"/>
  <c r="CB100" i="3"/>
  <c r="W118" i="3"/>
  <c r="BG118" i="3"/>
  <c r="AD144" i="3"/>
  <c r="BA144" i="3"/>
  <c r="BM144" i="3"/>
  <c r="N158" i="3"/>
  <c r="Z158" i="3"/>
  <c r="AL158" i="3"/>
  <c r="AX158" i="3"/>
  <c r="BJ158" i="3"/>
  <c r="BV158" i="3"/>
  <c r="W171" i="3"/>
  <c r="AU171" i="3"/>
  <c r="BS171" i="3"/>
  <c r="CF80" i="3"/>
  <c r="AC19" i="3"/>
  <c r="J40" i="3"/>
  <c r="AU100" i="3"/>
  <c r="BY100" i="3"/>
  <c r="F19" i="3"/>
  <c r="AP19" i="3"/>
  <c r="BZ19" i="3"/>
  <c r="AR19" i="3"/>
  <c r="BP19" i="3"/>
  <c r="K40" i="3"/>
  <c r="AI40" i="3"/>
  <c r="AU40" i="3"/>
  <c r="BG40" i="3"/>
  <c r="BS40" i="3"/>
  <c r="CE40" i="3"/>
  <c r="M40" i="3"/>
  <c r="AK40" i="3"/>
  <c r="AW40" i="3"/>
  <c r="BU40" i="3"/>
  <c r="AT40" i="3"/>
  <c r="BR40" i="3"/>
  <c r="CD40" i="3"/>
  <c r="L100" i="3"/>
  <c r="X100" i="3"/>
  <c r="AJ100" i="3"/>
  <c r="AV100" i="3"/>
  <c r="BH100" i="3"/>
  <c r="BT100" i="3"/>
  <c r="AM100" i="3"/>
  <c r="F100" i="3"/>
  <c r="AD100" i="3"/>
  <c r="AP100" i="3"/>
  <c r="BN100" i="3"/>
  <c r="BZ100" i="3"/>
  <c r="U100" i="3"/>
  <c r="AG100" i="3"/>
  <c r="BH118" i="3"/>
  <c r="BY19" i="3"/>
  <c r="CE100" i="3"/>
  <c r="R19" i="3"/>
  <c r="BB19" i="3"/>
  <c r="H19" i="3"/>
  <c r="CB19" i="3"/>
  <c r="N40" i="3"/>
  <c r="Z40" i="3"/>
  <c r="AL40" i="3"/>
  <c r="AX40" i="3"/>
  <c r="BJ40" i="3"/>
  <c r="BV40" i="3"/>
  <c r="AN100" i="3"/>
  <c r="G100" i="3"/>
  <c r="S100" i="3"/>
  <c r="AQ100" i="3"/>
  <c r="BO100" i="3"/>
  <c r="N118" i="3"/>
  <c r="AL118" i="3"/>
  <c r="AX118" i="3"/>
  <c r="BJ118" i="3"/>
  <c r="AB158" i="3"/>
  <c r="AN158" i="3"/>
  <c r="AN197" i="3" s="1"/>
  <c r="BL158" i="3"/>
  <c r="BX158" i="3"/>
  <c r="I118" i="3"/>
  <c r="BA19" i="3"/>
  <c r="W100" i="3"/>
  <c r="AF100" i="3"/>
  <c r="AD19" i="3"/>
  <c r="BN19" i="3"/>
  <c r="T19" i="3"/>
  <c r="BD19" i="3"/>
  <c r="AA19" i="3"/>
  <c r="AY19" i="3"/>
  <c r="AY197" i="3" s="1"/>
  <c r="BA100" i="3"/>
  <c r="E158" i="3"/>
  <c r="Q158" i="3"/>
  <c r="AC158" i="3"/>
  <c r="AO158" i="3"/>
  <c r="BA158" i="3"/>
  <c r="BM158" i="3"/>
  <c r="BY158" i="3"/>
  <c r="BQ118" i="3"/>
  <c r="AB144" i="3"/>
  <c r="J118" i="3"/>
  <c r="BR118" i="3"/>
  <c r="Q19" i="3"/>
  <c r="BM19" i="3"/>
  <c r="AQ19" i="3"/>
  <c r="AI100" i="3"/>
  <c r="U19" i="3"/>
  <c r="AB19" i="3"/>
  <c r="O40" i="3"/>
  <c r="AA40" i="3"/>
  <c r="AM40" i="3"/>
  <c r="AY40" i="3"/>
  <c r="BK40" i="3"/>
  <c r="BW40" i="3"/>
  <c r="K144" i="3"/>
  <c r="W144" i="3"/>
  <c r="AI144" i="3"/>
  <c r="AU144" i="3"/>
  <c r="BG144" i="3"/>
  <c r="BS144" i="3"/>
  <c r="CE144" i="3"/>
  <c r="J144" i="3"/>
  <c r="V144" i="3"/>
  <c r="AH144" i="3"/>
  <c r="AT144" i="3"/>
  <c r="BF144" i="3"/>
  <c r="BR144" i="3"/>
  <c r="CD144" i="3"/>
  <c r="G158" i="3"/>
  <c r="S158" i="3"/>
  <c r="AE158" i="3"/>
  <c r="AQ158" i="3"/>
  <c r="BC158" i="3"/>
  <c r="BO158" i="3"/>
  <c r="CA158" i="3"/>
  <c r="AG118" i="3"/>
  <c r="AZ144" i="3"/>
  <c r="BF118" i="3"/>
  <c r="G19" i="3"/>
  <c r="AZ19" i="3"/>
  <c r="CF143" i="3"/>
  <c r="E171" i="3"/>
  <c r="Q171" i="3"/>
  <c r="AC171" i="3"/>
  <c r="AO171" i="3"/>
  <c r="BA171" i="3"/>
  <c r="BM171" i="3"/>
  <c r="BY171" i="3"/>
  <c r="CC118" i="3"/>
  <c r="E19" i="3"/>
  <c r="CA19" i="3"/>
  <c r="CC19" i="3"/>
  <c r="P19" i="3"/>
  <c r="AB40" i="3"/>
  <c r="BL40" i="3"/>
  <c r="U118" i="3"/>
  <c r="V118" i="3"/>
  <c r="CD118" i="3"/>
  <c r="AO19" i="3"/>
  <c r="S19" i="3"/>
  <c r="S197" i="3" s="1"/>
  <c r="BE19" i="3"/>
  <c r="K100" i="3"/>
  <c r="BG100" i="3"/>
  <c r="BX19" i="3"/>
  <c r="O19" i="3"/>
  <c r="BW19" i="3"/>
  <c r="P40" i="3"/>
  <c r="AN40" i="3"/>
  <c r="AZ40" i="3"/>
  <c r="BX40" i="3"/>
  <c r="F40" i="3"/>
  <c r="R40" i="3"/>
  <c r="AD40" i="3"/>
  <c r="AD197" i="3" s="1"/>
  <c r="AP40" i="3"/>
  <c r="BB40" i="3"/>
  <c r="BN40" i="3"/>
  <c r="BZ40" i="3"/>
  <c r="G118" i="3"/>
  <c r="S118" i="3"/>
  <c r="AE118" i="3"/>
  <c r="AQ118" i="3"/>
  <c r="BC118" i="3"/>
  <c r="BO118" i="3"/>
  <c r="CA118" i="3"/>
  <c r="N144" i="3"/>
  <c r="Z144" i="3"/>
  <c r="AL144" i="3"/>
  <c r="AX144" i="3"/>
  <c r="BJ144" i="3"/>
  <c r="BV144" i="3"/>
  <c r="CF138" i="3"/>
  <c r="G171" i="3"/>
  <c r="S171" i="3"/>
  <c r="AE171" i="3"/>
  <c r="AQ171" i="3"/>
  <c r="BC171" i="3"/>
  <c r="BO171" i="3"/>
  <c r="CA171" i="3"/>
  <c r="AS19" i="3"/>
  <c r="BT118" i="3"/>
  <c r="M118" i="3"/>
  <c r="AK118" i="3"/>
  <c r="AW118" i="3"/>
  <c r="BU118" i="3"/>
  <c r="CF178" i="3"/>
  <c r="AU118" i="3"/>
  <c r="I19" i="3"/>
  <c r="L118" i="3"/>
  <c r="AE19" i="3"/>
  <c r="CE118" i="3"/>
  <c r="BQ19" i="3"/>
  <c r="AV118" i="3"/>
  <c r="BC19" i="3"/>
  <c r="AI118" i="3"/>
  <c r="AG19" i="3"/>
  <c r="BO19" i="3"/>
  <c r="AF19" i="3"/>
  <c r="K118" i="3"/>
  <c r="BS118" i="3"/>
  <c r="AJ118" i="3"/>
  <c r="M100" i="3"/>
  <c r="Y100" i="3"/>
  <c r="AK100" i="3"/>
  <c r="AW100" i="3"/>
  <c r="BI100" i="3"/>
  <c r="BU100" i="3"/>
  <c r="AB100" i="3"/>
  <c r="AZ100" i="3"/>
  <c r="BL100" i="3"/>
  <c r="N100" i="3"/>
  <c r="Z100" i="3"/>
  <c r="AL100" i="3"/>
  <c r="AL197" i="3" s="1"/>
  <c r="AX100" i="3"/>
  <c r="BJ100" i="3"/>
  <c r="BV100" i="3"/>
  <c r="AA100" i="3"/>
  <c r="AY100" i="3"/>
  <c r="BK100" i="3"/>
  <c r="E100" i="3"/>
  <c r="AC100" i="3"/>
  <c r="AO100" i="3"/>
  <c r="BM100" i="3"/>
  <c r="L144" i="3"/>
  <c r="X144" i="3"/>
  <c r="AJ144" i="3"/>
  <c r="AV144" i="3"/>
  <c r="BH144" i="3"/>
  <c r="BT144" i="3"/>
  <c r="E40" i="3"/>
  <c r="Q40" i="3"/>
  <c r="AC40" i="3"/>
  <c r="AO40" i="3"/>
  <c r="BA40" i="3"/>
  <c r="BM40" i="3"/>
  <c r="BY40" i="3"/>
  <c r="BY197" i="3" s="1"/>
  <c r="CF66" i="3"/>
  <c r="M144" i="3"/>
  <c r="Y144" i="3"/>
  <c r="AK144" i="3"/>
  <c r="AW144" i="3"/>
  <c r="BI144" i="3"/>
  <c r="BU144" i="3"/>
  <c r="J19" i="3"/>
  <c r="V19" i="3"/>
  <c r="AH19" i="3"/>
  <c r="AT19" i="3"/>
  <c r="BF19" i="3"/>
  <c r="BR19" i="3"/>
  <c r="CD19" i="3"/>
  <c r="AI19" i="3"/>
  <c r="CE19" i="3"/>
  <c r="I171" i="3"/>
  <c r="U171" i="3"/>
  <c r="AG171" i="3"/>
  <c r="AS171" i="3"/>
  <c r="BE171" i="3"/>
  <c r="BQ171" i="3"/>
  <c r="CC171" i="3"/>
  <c r="CF191" i="3"/>
  <c r="CF192" i="3" s="1"/>
  <c r="F192" i="3"/>
  <c r="W19" i="3"/>
  <c r="BG19" i="3"/>
  <c r="L19" i="3"/>
  <c r="X19" i="3"/>
  <c r="AJ19" i="3"/>
  <c r="AV19" i="3"/>
  <c r="BH19" i="3"/>
  <c r="BT19" i="3"/>
  <c r="H118" i="3"/>
  <c r="T118" i="3"/>
  <c r="T197" i="3" s="1"/>
  <c r="AF118" i="3"/>
  <c r="AR118" i="3"/>
  <c r="BD118" i="3"/>
  <c r="BP118" i="3"/>
  <c r="CB118" i="3"/>
  <c r="CF151" i="3"/>
  <c r="O158" i="3"/>
  <c r="AA158" i="3"/>
  <c r="AM158" i="3"/>
  <c r="AY158" i="3"/>
  <c r="BK158" i="3"/>
  <c r="BW158" i="3"/>
  <c r="J171" i="3"/>
  <c r="V171" i="3"/>
  <c r="AH171" i="3"/>
  <c r="AT171" i="3"/>
  <c r="BF171" i="3"/>
  <c r="BR171" i="3"/>
  <c r="CD171" i="3"/>
  <c r="K19" i="3"/>
  <c r="AU19" i="3"/>
  <c r="BS19" i="3"/>
  <c r="M19" i="3"/>
  <c r="Y19" i="3"/>
  <c r="AK19" i="3"/>
  <c r="AW19" i="3"/>
  <c r="BI19" i="3"/>
  <c r="BU19" i="3"/>
  <c r="J100" i="3"/>
  <c r="V100" i="3"/>
  <c r="AH100" i="3"/>
  <c r="AT100" i="3"/>
  <c r="BF100" i="3"/>
  <c r="BR100" i="3"/>
  <c r="CD100" i="3"/>
  <c r="CF59" i="3"/>
  <c r="CC197" i="3" l="1"/>
  <c r="V197" i="3"/>
  <c r="AR197" i="3"/>
  <c r="CF158" i="3"/>
  <c r="BW197" i="3"/>
  <c r="CF100" i="3"/>
  <c r="AM197" i="3"/>
  <c r="BX197" i="3"/>
  <c r="AV197" i="3"/>
  <c r="O197" i="3"/>
  <c r="H197" i="3"/>
  <c r="CB197" i="3"/>
  <c r="AG197" i="3"/>
  <c r="P197" i="3"/>
  <c r="BP197" i="3"/>
  <c r="BC197" i="3"/>
  <c r="F197" i="3"/>
  <c r="AX197" i="3"/>
  <c r="BB197" i="3"/>
  <c r="CA197" i="3"/>
  <c r="G197" i="3"/>
  <c r="BV197" i="3"/>
  <c r="N197" i="3"/>
  <c r="J197" i="3"/>
  <c r="BN197" i="3"/>
  <c r="AZ197" i="3"/>
  <c r="BQ197" i="3"/>
  <c r="BM197" i="3"/>
  <c r="E197" i="3"/>
  <c r="U197" i="3"/>
  <c r="BO197" i="3"/>
  <c r="AE197" i="3"/>
  <c r="AP197" i="3"/>
  <c r="BE197" i="3"/>
  <c r="Q197" i="3"/>
  <c r="BZ197" i="3"/>
  <c r="R197" i="3"/>
  <c r="AU197" i="3"/>
  <c r="K197" i="3"/>
  <c r="AO197" i="3"/>
  <c r="AC197" i="3"/>
  <c r="BK197" i="3"/>
  <c r="AA197" i="3"/>
  <c r="BD197" i="3"/>
  <c r="Z197" i="3"/>
  <c r="BH197" i="3"/>
  <c r="BA197" i="3"/>
  <c r="BL197" i="3"/>
  <c r="AJ197" i="3"/>
  <c r="X197" i="3"/>
  <c r="AB197" i="3"/>
  <c r="CE197" i="3"/>
  <c r="BG197" i="3"/>
  <c r="AQ197" i="3"/>
  <c r="W197" i="3"/>
  <c r="BJ197" i="3"/>
  <c r="L197" i="3"/>
  <c r="I197" i="3"/>
  <c r="BU197" i="3"/>
  <c r="CF197" i="3"/>
  <c r="AF197" i="3"/>
  <c r="BI197" i="3"/>
  <c r="AI197" i="3"/>
  <c r="AS197" i="3"/>
  <c r="AW197" i="3"/>
  <c r="CD197" i="3"/>
  <c r="AK197" i="3"/>
  <c r="BR197" i="3"/>
  <c r="Y197" i="3"/>
  <c r="BF197" i="3"/>
  <c r="M197" i="3"/>
  <c r="AT197" i="3"/>
  <c r="BS197" i="3"/>
  <c r="BT197" i="3"/>
  <c r="AH197" i="3"/>
  <c r="CF204" i="2"/>
  <c r="CF203" i="2"/>
  <c r="CE196" i="2"/>
  <c r="CD196" i="2"/>
  <c r="CC196" i="2"/>
  <c r="CB196" i="2"/>
  <c r="CA196" i="2"/>
  <c r="BZ196" i="2"/>
  <c r="BY196" i="2"/>
  <c r="BX196" i="2"/>
  <c r="BW196" i="2"/>
  <c r="BV196" i="2"/>
  <c r="BU196" i="2"/>
  <c r="BT196" i="2"/>
  <c r="BS196" i="2"/>
  <c r="BR196" i="2"/>
  <c r="BQ196" i="2"/>
  <c r="BP196" i="2"/>
  <c r="BO196" i="2"/>
  <c r="BN196" i="2"/>
  <c r="BM196" i="2"/>
  <c r="BL196" i="2"/>
  <c r="BK196" i="2"/>
  <c r="BJ196" i="2"/>
  <c r="BI196" i="2"/>
  <c r="BH196" i="2"/>
  <c r="BG196" i="2"/>
  <c r="BF196" i="2"/>
  <c r="BE196" i="2"/>
  <c r="BD196" i="2"/>
  <c r="BC196" i="2"/>
  <c r="BB196" i="2"/>
  <c r="BA196" i="2"/>
  <c r="AZ196" i="2"/>
  <c r="AY196" i="2"/>
  <c r="AX196" i="2"/>
  <c r="AW196" i="2"/>
  <c r="AV196" i="2"/>
  <c r="AU196" i="2"/>
  <c r="AT196" i="2"/>
  <c r="AS196" i="2"/>
  <c r="AR196" i="2"/>
  <c r="AQ196" i="2"/>
  <c r="AP196" i="2"/>
  <c r="AO196" i="2"/>
  <c r="AN196" i="2"/>
  <c r="AM196" i="2"/>
  <c r="AL196" i="2"/>
  <c r="AK196" i="2"/>
  <c r="AJ196" i="2"/>
  <c r="AI196" i="2"/>
  <c r="AH196" i="2"/>
  <c r="AG196" i="2"/>
  <c r="AF196" i="2"/>
  <c r="AE196" i="2"/>
  <c r="AD196" i="2"/>
  <c r="AC196" i="2"/>
  <c r="AB196" i="2"/>
  <c r="AA196" i="2"/>
  <c r="Z196" i="2"/>
  <c r="Y196" i="2"/>
  <c r="X196" i="2"/>
  <c r="W196" i="2"/>
  <c r="V196" i="2"/>
  <c r="U196" i="2"/>
  <c r="T196" i="2"/>
  <c r="S196" i="2"/>
  <c r="R196" i="2"/>
  <c r="Q196" i="2"/>
  <c r="P196" i="2"/>
  <c r="O196" i="2"/>
  <c r="N196" i="2"/>
  <c r="M196" i="2"/>
  <c r="L196" i="2"/>
  <c r="K196" i="2"/>
  <c r="J196" i="2"/>
  <c r="I196" i="2"/>
  <c r="H196" i="2"/>
  <c r="G196" i="2"/>
  <c r="F196" i="2"/>
  <c r="E196" i="2"/>
  <c r="CF195" i="2"/>
  <c r="CF194" i="2"/>
  <c r="CF193" i="2"/>
  <c r="BJ192" i="2"/>
  <c r="AZ192" i="2"/>
  <c r="CE191" i="2"/>
  <c r="CE192" i="2" s="1"/>
  <c r="CD191" i="2"/>
  <c r="CD192" i="2" s="1"/>
  <c r="CC191" i="2"/>
  <c r="CC192" i="2" s="1"/>
  <c r="CB191" i="2"/>
  <c r="CB192" i="2" s="1"/>
  <c r="CA191" i="2"/>
  <c r="CA192" i="2" s="1"/>
  <c r="BZ191" i="2"/>
  <c r="BZ192" i="2" s="1"/>
  <c r="BY191" i="2"/>
  <c r="BY192" i="2" s="1"/>
  <c r="BX191" i="2"/>
  <c r="BX192" i="2" s="1"/>
  <c r="BW191" i="2"/>
  <c r="BW192" i="2" s="1"/>
  <c r="BV191" i="2"/>
  <c r="BV192" i="2" s="1"/>
  <c r="BU191" i="2"/>
  <c r="BU192" i="2" s="1"/>
  <c r="BT191" i="2"/>
  <c r="BT192" i="2" s="1"/>
  <c r="BS191" i="2"/>
  <c r="BS192" i="2" s="1"/>
  <c r="BR191" i="2"/>
  <c r="BR192" i="2" s="1"/>
  <c r="BQ191" i="2"/>
  <c r="BQ192" i="2" s="1"/>
  <c r="BP191" i="2"/>
  <c r="BP192" i="2" s="1"/>
  <c r="BO191" i="2"/>
  <c r="BO192" i="2" s="1"/>
  <c r="BN191" i="2"/>
  <c r="BN192" i="2" s="1"/>
  <c r="BM191" i="2"/>
  <c r="BM192" i="2" s="1"/>
  <c r="BL191" i="2"/>
  <c r="BL192" i="2" s="1"/>
  <c r="BK191" i="2"/>
  <c r="BK192" i="2" s="1"/>
  <c r="BJ191" i="2"/>
  <c r="BI191" i="2"/>
  <c r="BI192" i="2" s="1"/>
  <c r="BH191" i="2"/>
  <c r="BH192" i="2" s="1"/>
  <c r="BG191" i="2"/>
  <c r="BG192" i="2" s="1"/>
  <c r="BF191" i="2"/>
  <c r="BF192" i="2" s="1"/>
  <c r="BE191" i="2"/>
  <c r="BE192" i="2" s="1"/>
  <c r="BD191" i="2"/>
  <c r="BD192" i="2" s="1"/>
  <c r="BC191" i="2"/>
  <c r="BC192" i="2" s="1"/>
  <c r="BB191" i="2"/>
  <c r="BB192" i="2" s="1"/>
  <c r="BA191" i="2"/>
  <c r="BA192" i="2" s="1"/>
  <c r="AZ191" i="2"/>
  <c r="AY191" i="2"/>
  <c r="AY192" i="2" s="1"/>
  <c r="AX191" i="2"/>
  <c r="AX192" i="2" s="1"/>
  <c r="AW191" i="2"/>
  <c r="AW192" i="2" s="1"/>
  <c r="AV191" i="2"/>
  <c r="AV192" i="2" s="1"/>
  <c r="AU191" i="2"/>
  <c r="AU192" i="2" s="1"/>
  <c r="AT191" i="2"/>
  <c r="AT192" i="2" s="1"/>
  <c r="AS191" i="2"/>
  <c r="AS192" i="2" s="1"/>
  <c r="AR191" i="2"/>
  <c r="AR192" i="2" s="1"/>
  <c r="AQ191" i="2"/>
  <c r="AQ192" i="2" s="1"/>
  <c r="AP191" i="2"/>
  <c r="AP192" i="2" s="1"/>
  <c r="AO191" i="2"/>
  <c r="AO192" i="2" s="1"/>
  <c r="AN191" i="2"/>
  <c r="AN192" i="2" s="1"/>
  <c r="AM191" i="2"/>
  <c r="AM192" i="2" s="1"/>
  <c r="AL191" i="2"/>
  <c r="AL192" i="2" s="1"/>
  <c r="AK191" i="2"/>
  <c r="AK192" i="2" s="1"/>
  <c r="AJ191" i="2"/>
  <c r="AJ192" i="2" s="1"/>
  <c r="AI191" i="2"/>
  <c r="AI192" i="2" s="1"/>
  <c r="AH191" i="2"/>
  <c r="AH192" i="2" s="1"/>
  <c r="AG191" i="2"/>
  <c r="AG192" i="2" s="1"/>
  <c r="AF191" i="2"/>
  <c r="AF192" i="2" s="1"/>
  <c r="AE191" i="2"/>
  <c r="AE192" i="2" s="1"/>
  <c r="AD191" i="2"/>
  <c r="AD192" i="2" s="1"/>
  <c r="AC191" i="2"/>
  <c r="AC192" i="2" s="1"/>
  <c r="AB191" i="2"/>
  <c r="AB192" i="2" s="1"/>
  <c r="AA191" i="2"/>
  <c r="AA192" i="2" s="1"/>
  <c r="Z191" i="2"/>
  <c r="Z192" i="2" s="1"/>
  <c r="Y191" i="2"/>
  <c r="Y192" i="2" s="1"/>
  <c r="X191" i="2"/>
  <c r="X192" i="2" s="1"/>
  <c r="W191" i="2"/>
  <c r="W192" i="2" s="1"/>
  <c r="V191" i="2"/>
  <c r="V192" i="2" s="1"/>
  <c r="U191" i="2"/>
  <c r="U192" i="2" s="1"/>
  <c r="T191" i="2"/>
  <c r="T192" i="2" s="1"/>
  <c r="S191" i="2"/>
  <c r="S192" i="2" s="1"/>
  <c r="R191" i="2"/>
  <c r="R192" i="2" s="1"/>
  <c r="Q191" i="2"/>
  <c r="Q192" i="2" s="1"/>
  <c r="P191" i="2"/>
  <c r="P192" i="2" s="1"/>
  <c r="O191" i="2"/>
  <c r="O192" i="2" s="1"/>
  <c r="N191" i="2"/>
  <c r="N192" i="2" s="1"/>
  <c r="M191" i="2"/>
  <c r="M192" i="2" s="1"/>
  <c r="L191" i="2"/>
  <c r="L192" i="2" s="1"/>
  <c r="K191" i="2"/>
  <c r="K192" i="2" s="1"/>
  <c r="J191" i="2"/>
  <c r="J192" i="2" s="1"/>
  <c r="I191" i="2"/>
  <c r="I192" i="2" s="1"/>
  <c r="H191" i="2"/>
  <c r="H192" i="2" s="1"/>
  <c r="G191" i="2"/>
  <c r="G192" i="2" s="1"/>
  <c r="F191" i="2"/>
  <c r="F192" i="2" s="1"/>
  <c r="E191" i="2"/>
  <c r="E192" i="2" s="1"/>
  <c r="CF190" i="2"/>
  <c r="CF189" i="2"/>
  <c r="CF188" i="2"/>
  <c r="CF187" i="2"/>
  <c r="CF186" i="2"/>
  <c r="CF185" i="2"/>
  <c r="CF184" i="2"/>
  <c r="CF183" i="2"/>
  <c r="CF182" i="2"/>
  <c r="CF181" i="2"/>
  <c r="CF180" i="2"/>
  <c r="CF179" i="2"/>
  <c r="BM178" i="2"/>
  <c r="E178" i="2"/>
  <c r="CF177" i="2"/>
  <c r="CF176" i="2"/>
  <c r="CE175" i="2"/>
  <c r="CE178" i="2" s="1"/>
  <c r="CD175" i="2"/>
  <c r="CD178" i="2" s="1"/>
  <c r="CC175" i="2"/>
  <c r="CC178" i="2" s="1"/>
  <c r="CB175" i="2"/>
  <c r="CB178" i="2" s="1"/>
  <c r="CA175" i="2"/>
  <c r="CA178" i="2" s="1"/>
  <c r="BZ175" i="2"/>
  <c r="BZ178" i="2" s="1"/>
  <c r="BY175" i="2"/>
  <c r="BY178" i="2" s="1"/>
  <c r="BX175" i="2"/>
  <c r="BX178" i="2" s="1"/>
  <c r="BW175" i="2"/>
  <c r="BW178" i="2" s="1"/>
  <c r="BV175" i="2"/>
  <c r="BV178" i="2" s="1"/>
  <c r="BU175" i="2"/>
  <c r="BU178" i="2" s="1"/>
  <c r="BT175" i="2"/>
  <c r="BT178" i="2" s="1"/>
  <c r="BS175" i="2"/>
  <c r="BS178" i="2" s="1"/>
  <c r="BR175" i="2"/>
  <c r="BR178" i="2" s="1"/>
  <c r="BQ175" i="2"/>
  <c r="BQ178" i="2" s="1"/>
  <c r="BP175" i="2"/>
  <c r="BP178" i="2" s="1"/>
  <c r="BO175" i="2"/>
  <c r="BO178" i="2" s="1"/>
  <c r="BN175" i="2"/>
  <c r="BN178" i="2" s="1"/>
  <c r="BM175" i="2"/>
  <c r="BL175" i="2"/>
  <c r="BL178" i="2" s="1"/>
  <c r="BK175" i="2"/>
  <c r="BK178" i="2" s="1"/>
  <c r="BJ175" i="2"/>
  <c r="BJ178" i="2" s="1"/>
  <c r="BI175" i="2"/>
  <c r="BI178" i="2" s="1"/>
  <c r="BH175" i="2"/>
  <c r="BH178" i="2" s="1"/>
  <c r="BG175" i="2"/>
  <c r="BG178" i="2" s="1"/>
  <c r="BF175" i="2"/>
  <c r="BF178" i="2" s="1"/>
  <c r="BE175" i="2"/>
  <c r="BE178" i="2" s="1"/>
  <c r="BD175" i="2"/>
  <c r="BD178" i="2" s="1"/>
  <c r="BC175" i="2"/>
  <c r="BC178" i="2" s="1"/>
  <c r="BB175" i="2"/>
  <c r="BB178" i="2" s="1"/>
  <c r="BA175" i="2"/>
  <c r="BA178" i="2" s="1"/>
  <c r="AZ175" i="2"/>
  <c r="AZ178" i="2" s="1"/>
  <c r="AY175" i="2"/>
  <c r="AY178" i="2" s="1"/>
  <c r="AX175" i="2"/>
  <c r="AX178" i="2" s="1"/>
  <c r="AW175" i="2"/>
  <c r="AW178" i="2" s="1"/>
  <c r="AV175" i="2"/>
  <c r="AV178" i="2" s="1"/>
  <c r="AU175" i="2"/>
  <c r="AU178" i="2" s="1"/>
  <c r="AT175" i="2"/>
  <c r="AT178" i="2" s="1"/>
  <c r="AS175" i="2"/>
  <c r="AS178" i="2" s="1"/>
  <c r="AR175" i="2"/>
  <c r="AR178" i="2" s="1"/>
  <c r="AQ175" i="2"/>
  <c r="AQ178" i="2" s="1"/>
  <c r="AP175" i="2"/>
  <c r="AP178" i="2" s="1"/>
  <c r="AO175" i="2"/>
  <c r="AO178" i="2" s="1"/>
  <c r="AN175" i="2"/>
  <c r="AN178" i="2" s="1"/>
  <c r="AM175" i="2"/>
  <c r="AM178" i="2" s="1"/>
  <c r="AL175" i="2"/>
  <c r="AL178" i="2" s="1"/>
  <c r="AK175" i="2"/>
  <c r="AK178" i="2" s="1"/>
  <c r="AJ175" i="2"/>
  <c r="AJ178" i="2" s="1"/>
  <c r="AI175" i="2"/>
  <c r="AI178" i="2" s="1"/>
  <c r="AH175" i="2"/>
  <c r="AH178" i="2" s="1"/>
  <c r="AG175" i="2"/>
  <c r="AG178" i="2" s="1"/>
  <c r="AF175" i="2"/>
  <c r="AF178" i="2" s="1"/>
  <c r="AE175" i="2"/>
  <c r="AE178" i="2" s="1"/>
  <c r="AD175" i="2"/>
  <c r="AD178" i="2" s="1"/>
  <c r="AC175" i="2"/>
  <c r="AC178" i="2" s="1"/>
  <c r="AB175" i="2"/>
  <c r="AB178" i="2" s="1"/>
  <c r="AA175" i="2"/>
  <c r="AA178" i="2" s="1"/>
  <c r="Z175" i="2"/>
  <c r="Z178" i="2" s="1"/>
  <c r="Y175" i="2"/>
  <c r="Y178" i="2" s="1"/>
  <c r="X175" i="2"/>
  <c r="X178" i="2" s="1"/>
  <c r="W175" i="2"/>
  <c r="W178" i="2" s="1"/>
  <c r="V175" i="2"/>
  <c r="V178" i="2" s="1"/>
  <c r="U175" i="2"/>
  <c r="U178" i="2" s="1"/>
  <c r="T175" i="2"/>
  <c r="T178" i="2" s="1"/>
  <c r="S175" i="2"/>
  <c r="S178" i="2" s="1"/>
  <c r="R175" i="2"/>
  <c r="R178" i="2" s="1"/>
  <c r="Q175" i="2"/>
  <c r="Q178" i="2" s="1"/>
  <c r="P175" i="2"/>
  <c r="P178" i="2" s="1"/>
  <c r="O175" i="2"/>
  <c r="O178" i="2" s="1"/>
  <c r="N175" i="2"/>
  <c r="N178" i="2" s="1"/>
  <c r="M175" i="2"/>
  <c r="M178" i="2" s="1"/>
  <c r="L175" i="2"/>
  <c r="L178" i="2" s="1"/>
  <c r="K175" i="2"/>
  <c r="K178" i="2" s="1"/>
  <c r="J175" i="2"/>
  <c r="J178" i="2" s="1"/>
  <c r="I175" i="2"/>
  <c r="I178" i="2" s="1"/>
  <c r="H175" i="2"/>
  <c r="H178" i="2" s="1"/>
  <c r="G175" i="2"/>
  <c r="G178" i="2" s="1"/>
  <c r="F175" i="2"/>
  <c r="F178" i="2" s="1"/>
  <c r="E175" i="2"/>
  <c r="CF174" i="2"/>
  <c r="CF173" i="2"/>
  <c r="CF172" i="2"/>
  <c r="CE170" i="2"/>
  <c r="CD170" i="2"/>
  <c r="CC170" i="2"/>
  <c r="CB170" i="2"/>
  <c r="CA170" i="2"/>
  <c r="BZ170" i="2"/>
  <c r="BY170" i="2"/>
  <c r="BX170" i="2"/>
  <c r="BW170" i="2"/>
  <c r="BV170" i="2"/>
  <c r="BU170" i="2"/>
  <c r="BT170" i="2"/>
  <c r="BS170" i="2"/>
  <c r="BR170" i="2"/>
  <c r="BQ170" i="2"/>
  <c r="BP170" i="2"/>
  <c r="BO170" i="2"/>
  <c r="BN170" i="2"/>
  <c r="BM170" i="2"/>
  <c r="BL170" i="2"/>
  <c r="BK170" i="2"/>
  <c r="BJ170" i="2"/>
  <c r="BI170" i="2"/>
  <c r="BH170" i="2"/>
  <c r="BG170" i="2"/>
  <c r="BF170" i="2"/>
  <c r="BE170" i="2"/>
  <c r="BD170" i="2"/>
  <c r="BC170" i="2"/>
  <c r="BB170" i="2"/>
  <c r="BA170" i="2"/>
  <c r="AZ170" i="2"/>
  <c r="AY170" i="2"/>
  <c r="AX170" i="2"/>
  <c r="AW170" i="2"/>
  <c r="AV170" i="2"/>
  <c r="AU170" i="2"/>
  <c r="AT170" i="2"/>
  <c r="AS170" i="2"/>
  <c r="AR170" i="2"/>
  <c r="AQ170" i="2"/>
  <c r="AP170" i="2"/>
  <c r="AO170" i="2"/>
  <c r="AN170" i="2"/>
  <c r="AM170" i="2"/>
  <c r="AL170" i="2"/>
  <c r="AK170" i="2"/>
  <c r="AJ170" i="2"/>
  <c r="AI170" i="2"/>
  <c r="AH170" i="2"/>
  <c r="AG170" i="2"/>
  <c r="AF170" i="2"/>
  <c r="AE170" i="2"/>
  <c r="AD170" i="2"/>
  <c r="AC170" i="2"/>
  <c r="AB170" i="2"/>
  <c r="AA170" i="2"/>
  <c r="Z170" i="2"/>
  <c r="Y170" i="2"/>
  <c r="X170" i="2"/>
  <c r="W170" i="2"/>
  <c r="V170" i="2"/>
  <c r="U170" i="2"/>
  <c r="T170" i="2"/>
  <c r="S170" i="2"/>
  <c r="R170" i="2"/>
  <c r="Q170" i="2"/>
  <c r="P170" i="2"/>
  <c r="O170" i="2"/>
  <c r="N170" i="2"/>
  <c r="M170" i="2"/>
  <c r="L170" i="2"/>
  <c r="K170" i="2"/>
  <c r="J170" i="2"/>
  <c r="I170" i="2"/>
  <c r="H170" i="2"/>
  <c r="G170" i="2"/>
  <c r="F170" i="2"/>
  <c r="E170" i="2"/>
  <c r="CF169" i="2"/>
  <c r="CF168" i="2"/>
  <c r="CF170" i="2" s="1"/>
  <c r="CF167" i="2"/>
  <c r="CF166" i="2"/>
  <c r="CE165" i="2"/>
  <c r="CD165" i="2"/>
  <c r="CC165" i="2"/>
  <c r="CB165" i="2"/>
  <c r="CA165" i="2"/>
  <c r="BZ165" i="2"/>
  <c r="BY165" i="2"/>
  <c r="BX165" i="2"/>
  <c r="BW165" i="2"/>
  <c r="BV165" i="2"/>
  <c r="BU165" i="2"/>
  <c r="BT165" i="2"/>
  <c r="BS165" i="2"/>
  <c r="BR165" i="2"/>
  <c r="BQ165" i="2"/>
  <c r="BP165" i="2"/>
  <c r="BO165" i="2"/>
  <c r="BN165" i="2"/>
  <c r="BM165" i="2"/>
  <c r="BL165" i="2"/>
  <c r="BK165" i="2"/>
  <c r="BJ165" i="2"/>
  <c r="BI165" i="2"/>
  <c r="BH165" i="2"/>
  <c r="BG165" i="2"/>
  <c r="BF165" i="2"/>
  <c r="BE165" i="2"/>
  <c r="BD165" i="2"/>
  <c r="BC165" i="2"/>
  <c r="BB165" i="2"/>
  <c r="BA165" i="2"/>
  <c r="AZ165" i="2"/>
  <c r="AY165" i="2"/>
  <c r="AX165" i="2"/>
  <c r="AW165" i="2"/>
  <c r="AV165" i="2"/>
  <c r="AU165" i="2"/>
  <c r="AT165" i="2"/>
  <c r="AS165" i="2"/>
  <c r="AR165" i="2"/>
  <c r="AQ165" i="2"/>
  <c r="AP165" i="2"/>
  <c r="AO165" i="2"/>
  <c r="AN165" i="2"/>
  <c r="AM165" i="2"/>
  <c r="AL165" i="2"/>
  <c r="AK165" i="2"/>
  <c r="AJ165" i="2"/>
  <c r="AI165" i="2"/>
  <c r="AH165" i="2"/>
  <c r="AG165" i="2"/>
  <c r="AF165" i="2"/>
  <c r="AE165" i="2"/>
  <c r="AD165" i="2"/>
  <c r="AC165" i="2"/>
  <c r="AB165" i="2"/>
  <c r="AA165" i="2"/>
  <c r="Z165" i="2"/>
  <c r="Y165" i="2"/>
  <c r="X165" i="2"/>
  <c r="W165" i="2"/>
  <c r="V165" i="2"/>
  <c r="U165" i="2"/>
  <c r="T165" i="2"/>
  <c r="S165" i="2"/>
  <c r="R165" i="2"/>
  <c r="Q165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CF164" i="2"/>
  <c r="CF163" i="2"/>
  <c r="CE162" i="2"/>
  <c r="CD162" i="2"/>
  <c r="CC162" i="2"/>
  <c r="CB162" i="2"/>
  <c r="CA162" i="2"/>
  <c r="BZ162" i="2"/>
  <c r="BY162" i="2"/>
  <c r="BX162" i="2"/>
  <c r="BW162" i="2"/>
  <c r="BV162" i="2"/>
  <c r="BU162" i="2"/>
  <c r="BT162" i="2"/>
  <c r="BS162" i="2"/>
  <c r="BR162" i="2"/>
  <c r="BQ162" i="2"/>
  <c r="BP162" i="2"/>
  <c r="BO162" i="2"/>
  <c r="BN162" i="2"/>
  <c r="BM162" i="2"/>
  <c r="BL162" i="2"/>
  <c r="BK162" i="2"/>
  <c r="BJ162" i="2"/>
  <c r="BI162" i="2"/>
  <c r="BH162" i="2"/>
  <c r="BG162" i="2"/>
  <c r="BF162" i="2"/>
  <c r="BE162" i="2"/>
  <c r="BD162" i="2"/>
  <c r="BC162" i="2"/>
  <c r="BB162" i="2"/>
  <c r="BA162" i="2"/>
  <c r="AZ162" i="2"/>
  <c r="AY162" i="2"/>
  <c r="AY171" i="2" s="1"/>
  <c r="AX162" i="2"/>
  <c r="AW162" i="2"/>
  <c r="AV162" i="2"/>
  <c r="AU162" i="2"/>
  <c r="AT162" i="2"/>
  <c r="AS162" i="2"/>
  <c r="AR162" i="2"/>
  <c r="AQ162" i="2"/>
  <c r="AP162" i="2"/>
  <c r="AO162" i="2"/>
  <c r="AN162" i="2"/>
  <c r="AM162" i="2"/>
  <c r="AM171" i="2" s="1"/>
  <c r="AL162" i="2"/>
  <c r="AL171" i="2" s="1"/>
  <c r="AK162" i="2"/>
  <c r="AJ162" i="2"/>
  <c r="AI162" i="2"/>
  <c r="AH162" i="2"/>
  <c r="AG162" i="2"/>
  <c r="AF162" i="2"/>
  <c r="AE162" i="2"/>
  <c r="AD162" i="2"/>
  <c r="AC162" i="2"/>
  <c r="AB162" i="2"/>
  <c r="AA162" i="2"/>
  <c r="Z162" i="2"/>
  <c r="Y162" i="2"/>
  <c r="X162" i="2"/>
  <c r="W162" i="2"/>
  <c r="V162" i="2"/>
  <c r="U162" i="2"/>
  <c r="T162" i="2"/>
  <c r="S162" i="2"/>
  <c r="R162" i="2"/>
  <c r="Q162" i="2"/>
  <c r="P162" i="2"/>
  <c r="O162" i="2"/>
  <c r="N162" i="2"/>
  <c r="M162" i="2"/>
  <c r="L162" i="2"/>
  <c r="K162" i="2"/>
  <c r="J162" i="2"/>
  <c r="I162" i="2"/>
  <c r="H162" i="2"/>
  <c r="G162" i="2"/>
  <c r="F162" i="2"/>
  <c r="E162" i="2"/>
  <c r="CF161" i="2"/>
  <c r="CF160" i="2"/>
  <c r="CF162" i="2" s="1"/>
  <c r="CF159" i="2"/>
  <c r="CF157" i="2"/>
  <c r="CF156" i="2"/>
  <c r="CF155" i="2"/>
  <c r="CE154" i="2"/>
  <c r="CD154" i="2"/>
  <c r="CC154" i="2"/>
  <c r="CB154" i="2"/>
  <c r="CA154" i="2"/>
  <c r="BZ154" i="2"/>
  <c r="BY154" i="2"/>
  <c r="BX154" i="2"/>
  <c r="BW154" i="2"/>
  <c r="BV154" i="2"/>
  <c r="BU154" i="2"/>
  <c r="BT154" i="2"/>
  <c r="BS154" i="2"/>
  <c r="BR154" i="2"/>
  <c r="BQ154" i="2"/>
  <c r="BP154" i="2"/>
  <c r="BO154" i="2"/>
  <c r="BN154" i="2"/>
  <c r="BM154" i="2"/>
  <c r="BL154" i="2"/>
  <c r="BK154" i="2"/>
  <c r="BJ154" i="2"/>
  <c r="BI154" i="2"/>
  <c r="BH154" i="2"/>
  <c r="BG154" i="2"/>
  <c r="BF154" i="2"/>
  <c r="BE154" i="2"/>
  <c r="BD154" i="2"/>
  <c r="BC154" i="2"/>
  <c r="BB154" i="2"/>
  <c r="BA154" i="2"/>
  <c r="AZ154" i="2"/>
  <c r="AY154" i="2"/>
  <c r="AX154" i="2"/>
  <c r="AW154" i="2"/>
  <c r="AV154" i="2"/>
  <c r="AU154" i="2"/>
  <c r="AT154" i="2"/>
  <c r="AS154" i="2"/>
  <c r="AR154" i="2"/>
  <c r="AQ154" i="2"/>
  <c r="AP154" i="2"/>
  <c r="AO154" i="2"/>
  <c r="AN154" i="2"/>
  <c r="AM154" i="2"/>
  <c r="AL154" i="2"/>
  <c r="AK154" i="2"/>
  <c r="AJ154" i="2"/>
  <c r="AI154" i="2"/>
  <c r="AH154" i="2"/>
  <c r="AG154" i="2"/>
  <c r="AF154" i="2"/>
  <c r="AE154" i="2"/>
  <c r="AD154" i="2"/>
  <c r="AC154" i="2"/>
  <c r="AB154" i="2"/>
  <c r="AA154" i="2"/>
  <c r="Z154" i="2"/>
  <c r="Y154" i="2"/>
  <c r="X154" i="2"/>
  <c r="W154" i="2"/>
  <c r="V154" i="2"/>
  <c r="U154" i="2"/>
  <c r="T154" i="2"/>
  <c r="S154" i="2"/>
  <c r="R154" i="2"/>
  <c r="Q154" i="2"/>
  <c r="P154" i="2"/>
  <c r="O154" i="2"/>
  <c r="N154" i="2"/>
  <c r="M154" i="2"/>
  <c r="L154" i="2"/>
  <c r="K154" i="2"/>
  <c r="J154" i="2"/>
  <c r="I154" i="2"/>
  <c r="H154" i="2"/>
  <c r="G154" i="2"/>
  <c r="F154" i="2"/>
  <c r="E154" i="2"/>
  <c r="CF153" i="2"/>
  <c r="CF152" i="2"/>
  <c r="CE151" i="2"/>
  <c r="CD151" i="2"/>
  <c r="CC151" i="2"/>
  <c r="CB151" i="2"/>
  <c r="CA151" i="2"/>
  <c r="BZ151" i="2"/>
  <c r="BY151" i="2"/>
  <c r="BX151" i="2"/>
  <c r="BW151" i="2"/>
  <c r="BV151" i="2"/>
  <c r="BU151" i="2"/>
  <c r="BT151" i="2"/>
  <c r="BS151" i="2"/>
  <c r="BR151" i="2"/>
  <c r="BQ151" i="2"/>
  <c r="BP151" i="2"/>
  <c r="BO151" i="2"/>
  <c r="BN151" i="2"/>
  <c r="BM151" i="2"/>
  <c r="BL151" i="2"/>
  <c r="BK151" i="2"/>
  <c r="BJ151" i="2"/>
  <c r="BI151" i="2"/>
  <c r="BH151" i="2"/>
  <c r="BG151" i="2"/>
  <c r="BG158" i="2" s="1"/>
  <c r="BF151" i="2"/>
  <c r="BE151" i="2"/>
  <c r="BD151" i="2"/>
  <c r="BC151" i="2"/>
  <c r="BB151" i="2"/>
  <c r="BA151" i="2"/>
  <c r="AZ151" i="2"/>
  <c r="AY151" i="2"/>
  <c r="AX151" i="2"/>
  <c r="AW151" i="2"/>
  <c r="AV151" i="2"/>
  <c r="AU151" i="2"/>
  <c r="AT151" i="2"/>
  <c r="AS151" i="2"/>
  <c r="AR151" i="2"/>
  <c r="AQ151" i="2"/>
  <c r="AP151" i="2"/>
  <c r="AO151" i="2"/>
  <c r="AN151" i="2"/>
  <c r="AM151" i="2"/>
  <c r="AL151" i="2"/>
  <c r="AK151" i="2"/>
  <c r="AJ151" i="2"/>
  <c r="AI151" i="2"/>
  <c r="AH151" i="2"/>
  <c r="AG151" i="2"/>
  <c r="AF151" i="2"/>
  <c r="AE151" i="2"/>
  <c r="AD151" i="2"/>
  <c r="AC151" i="2"/>
  <c r="AB151" i="2"/>
  <c r="AA151" i="2"/>
  <c r="Z151" i="2"/>
  <c r="Y151" i="2"/>
  <c r="X151" i="2"/>
  <c r="W151" i="2"/>
  <c r="V151" i="2"/>
  <c r="U151" i="2"/>
  <c r="T151" i="2"/>
  <c r="S151" i="2"/>
  <c r="R151" i="2"/>
  <c r="Q151" i="2"/>
  <c r="P151" i="2"/>
  <c r="O151" i="2"/>
  <c r="N151" i="2"/>
  <c r="M151" i="2"/>
  <c r="M158" i="2" s="1"/>
  <c r="L151" i="2"/>
  <c r="K151" i="2"/>
  <c r="J151" i="2"/>
  <c r="I151" i="2"/>
  <c r="H151" i="2"/>
  <c r="G151" i="2"/>
  <c r="F151" i="2"/>
  <c r="E151" i="2"/>
  <c r="CF150" i="2"/>
  <c r="CF149" i="2"/>
  <c r="CF148" i="2"/>
  <c r="CF147" i="2"/>
  <c r="CF146" i="2"/>
  <c r="CF145" i="2"/>
  <c r="CE143" i="2"/>
  <c r="CD143" i="2"/>
  <c r="CC143" i="2"/>
  <c r="CB143" i="2"/>
  <c r="CA143" i="2"/>
  <c r="BZ143" i="2"/>
  <c r="BY143" i="2"/>
  <c r="BX143" i="2"/>
  <c r="BW143" i="2"/>
  <c r="BV143" i="2"/>
  <c r="BU143" i="2"/>
  <c r="BT143" i="2"/>
  <c r="BS143" i="2"/>
  <c r="BR143" i="2"/>
  <c r="BQ143" i="2"/>
  <c r="BP143" i="2"/>
  <c r="BO143" i="2"/>
  <c r="BN143" i="2"/>
  <c r="BM143" i="2"/>
  <c r="BL143" i="2"/>
  <c r="BK143" i="2"/>
  <c r="BJ143" i="2"/>
  <c r="BI143" i="2"/>
  <c r="BH143" i="2"/>
  <c r="BG143" i="2"/>
  <c r="BF143" i="2"/>
  <c r="BE143" i="2"/>
  <c r="BD143" i="2"/>
  <c r="BC143" i="2"/>
  <c r="BB143" i="2"/>
  <c r="BA143" i="2"/>
  <c r="AZ143" i="2"/>
  <c r="AY143" i="2"/>
  <c r="AX143" i="2"/>
  <c r="AW143" i="2"/>
  <c r="AV143" i="2"/>
  <c r="AU143" i="2"/>
  <c r="AT143" i="2"/>
  <c r="AS143" i="2"/>
  <c r="AR143" i="2"/>
  <c r="AQ143" i="2"/>
  <c r="AP143" i="2"/>
  <c r="AO143" i="2"/>
  <c r="AN143" i="2"/>
  <c r="AM143" i="2"/>
  <c r="AL143" i="2"/>
  <c r="AK143" i="2"/>
  <c r="AJ143" i="2"/>
  <c r="AI143" i="2"/>
  <c r="AH143" i="2"/>
  <c r="AG143" i="2"/>
  <c r="AF143" i="2"/>
  <c r="AE143" i="2"/>
  <c r="AD143" i="2"/>
  <c r="AC143" i="2"/>
  <c r="AB143" i="2"/>
  <c r="AA143" i="2"/>
  <c r="Z143" i="2"/>
  <c r="Y143" i="2"/>
  <c r="X143" i="2"/>
  <c r="W143" i="2"/>
  <c r="V143" i="2"/>
  <c r="U143" i="2"/>
  <c r="T143" i="2"/>
  <c r="S143" i="2"/>
  <c r="R143" i="2"/>
  <c r="Q143" i="2"/>
  <c r="P143" i="2"/>
  <c r="O143" i="2"/>
  <c r="N143" i="2"/>
  <c r="M143" i="2"/>
  <c r="L143" i="2"/>
  <c r="K143" i="2"/>
  <c r="J143" i="2"/>
  <c r="I143" i="2"/>
  <c r="H143" i="2"/>
  <c r="G143" i="2"/>
  <c r="F143" i="2"/>
  <c r="E143" i="2"/>
  <c r="CF142" i="2"/>
  <c r="CF141" i="2"/>
  <c r="CF140" i="2"/>
  <c r="CF139" i="2"/>
  <c r="CE138" i="2"/>
  <c r="CD138" i="2"/>
  <c r="CC138" i="2"/>
  <c r="CB138" i="2"/>
  <c r="CA138" i="2"/>
  <c r="BZ138" i="2"/>
  <c r="BY138" i="2"/>
  <c r="BX138" i="2"/>
  <c r="BW138" i="2"/>
  <c r="BV138" i="2"/>
  <c r="BU138" i="2"/>
  <c r="BT138" i="2"/>
  <c r="BS138" i="2"/>
  <c r="BR138" i="2"/>
  <c r="BQ138" i="2"/>
  <c r="BP138" i="2"/>
  <c r="BO138" i="2"/>
  <c r="BN138" i="2"/>
  <c r="BM138" i="2"/>
  <c r="BL138" i="2"/>
  <c r="BK138" i="2"/>
  <c r="BJ138" i="2"/>
  <c r="BI138" i="2"/>
  <c r="BH138" i="2"/>
  <c r="BG138" i="2"/>
  <c r="BF138" i="2"/>
  <c r="BE138" i="2"/>
  <c r="BD138" i="2"/>
  <c r="BC138" i="2"/>
  <c r="BB138" i="2"/>
  <c r="BA138" i="2"/>
  <c r="AZ138" i="2"/>
  <c r="AY138" i="2"/>
  <c r="AX138" i="2"/>
  <c r="AW138" i="2"/>
  <c r="AV138" i="2"/>
  <c r="AU138" i="2"/>
  <c r="AT138" i="2"/>
  <c r="AS138" i="2"/>
  <c r="AR138" i="2"/>
  <c r="AQ138" i="2"/>
  <c r="AP138" i="2"/>
  <c r="AO138" i="2"/>
  <c r="AN138" i="2"/>
  <c r="AM138" i="2"/>
  <c r="AL138" i="2"/>
  <c r="AK138" i="2"/>
  <c r="AJ138" i="2"/>
  <c r="AI138" i="2"/>
  <c r="AH138" i="2"/>
  <c r="AG138" i="2"/>
  <c r="AF138" i="2"/>
  <c r="AE138" i="2"/>
  <c r="AD138" i="2"/>
  <c r="AC138" i="2"/>
  <c r="AB138" i="2"/>
  <c r="AA138" i="2"/>
  <c r="Z138" i="2"/>
  <c r="Y138" i="2"/>
  <c r="X138" i="2"/>
  <c r="W138" i="2"/>
  <c r="V138" i="2"/>
  <c r="U138" i="2"/>
  <c r="T138" i="2"/>
  <c r="S138" i="2"/>
  <c r="R138" i="2"/>
  <c r="Q138" i="2"/>
  <c r="P138" i="2"/>
  <c r="O138" i="2"/>
  <c r="N138" i="2"/>
  <c r="M138" i="2"/>
  <c r="L138" i="2"/>
  <c r="K138" i="2"/>
  <c r="J138" i="2"/>
  <c r="I138" i="2"/>
  <c r="H138" i="2"/>
  <c r="G138" i="2"/>
  <c r="F138" i="2"/>
  <c r="E138" i="2"/>
  <c r="CF137" i="2"/>
  <c r="CF136" i="2"/>
  <c r="CF135" i="2"/>
  <c r="CE134" i="2"/>
  <c r="CD134" i="2"/>
  <c r="CC134" i="2"/>
  <c r="CB134" i="2"/>
  <c r="CA134" i="2"/>
  <c r="BZ134" i="2"/>
  <c r="BY134" i="2"/>
  <c r="BX134" i="2"/>
  <c r="BW134" i="2"/>
  <c r="BV134" i="2"/>
  <c r="BU134" i="2"/>
  <c r="BT134" i="2"/>
  <c r="BS134" i="2"/>
  <c r="BR134" i="2"/>
  <c r="BQ134" i="2"/>
  <c r="BP134" i="2"/>
  <c r="BO134" i="2"/>
  <c r="BN134" i="2"/>
  <c r="BM134" i="2"/>
  <c r="BL134" i="2"/>
  <c r="BK134" i="2"/>
  <c r="BJ134" i="2"/>
  <c r="BI134" i="2"/>
  <c r="BH134" i="2"/>
  <c r="BG134" i="2"/>
  <c r="BF134" i="2"/>
  <c r="BE134" i="2"/>
  <c r="BD134" i="2"/>
  <c r="BC134" i="2"/>
  <c r="BB134" i="2"/>
  <c r="BA134" i="2"/>
  <c r="AZ134" i="2"/>
  <c r="AY134" i="2"/>
  <c r="AX134" i="2"/>
  <c r="AW134" i="2"/>
  <c r="AV134" i="2"/>
  <c r="AU134" i="2"/>
  <c r="AT134" i="2"/>
  <c r="AS134" i="2"/>
  <c r="AR134" i="2"/>
  <c r="AQ134" i="2"/>
  <c r="AP134" i="2"/>
  <c r="AO134" i="2"/>
  <c r="AN134" i="2"/>
  <c r="AM134" i="2"/>
  <c r="AL134" i="2"/>
  <c r="AK134" i="2"/>
  <c r="AJ134" i="2"/>
  <c r="AI134" i="2"/>
  <c r="AH134" i="2"/>
  <c r="AG134" i="2"/>
  <c r="AF134" i="2"/>
  <c r="AE134" i="2"/>
  <c r="AD134" i="2"/>
  <c r="AC134" i="2"/>
  <c r="AB134" i="2"/>
  <c r="AA134" i="2"/>
  <c r="Z134" i="2"/>
  <c r="Y134" i="2"/>
  <c r="X134" i="2"/>
  <c r="W134" i="2"/>
  <c r="V134" i="2"/>
  <c r="U134" i="2"/>
  <c r="T134" i="2"/>
  <c r="S134" i="2"/>
  <c r="R134" i="2"/>
  <c r="Q134" i="2"/>
  <c r="P134" i="2"/>
  <c r="O134" i="2"/>
  <c r="N134" i="2"/>
  <c r="M134" i="2"/>
  <c r="L134" i="2"/>
  <c r="K134" i="2"/>
  <c r="J134" i="2"/>
  <c r="I134" i="2"/>
  <c r="H134" i="2"/>
  <c r="G134" i="2"/>
  <c r="F134" i="2"/>
  <c r="E134" i="2"/>
  <c r="CF133" i="2"/>
  <c r="CF132" i="2"/>
  <c r="CF131" i="2"/>
  <c r="CF130" i="2"/>
  <c r="CF129" i="2"/>
  <c r="CE128" i="2"/>
  <c r="CD128" i="2"/>
  <c r="CC128" i="2"/>
  <c r="CB128" i="2"/>
  <c r="CA128" i="2"/>
  <c r="BZ128" i="2"/>
  <c r="BY128" i="2"/>
  <c r="BX128" i="2"/>
  <c r="BW128" i="2"/>
  <c r="BV128" i="2"/>
  <c r="BU128" i="2"/>
  <c r="BT128" i="2"/>
  <c r="BS128" i="2"/>
  <c r="BR128" i="2"/>
  <c r="BQ128" i="2"/>
  <c r="BP128" i="2"/>
  <c r="BO128" i="2"/>
  <c r="BN128" i="2"/>
  <c r="BM128" i="2"/>
  <c r="BL128" i="2"/>
  <c r="BK128" i="2"/>
  <c r="BJ128" i="2"/>
  <c r="BI128" i="2"/>
  <c r="BH128" i="2"/>
  <c r="BG128" i="2"/>
  <c r="BF128" i="2"/>
  <c r="BE128" i="2"/>
  <c r="BD128" i="2"/>
  <c r="BC128" i="2"/>
  <c r="BB128" i="2"/>
  <c r="BA128" i="2"/>
  <c r="AZ128" i="2"/>
  <c r="AY128" i="2"/>
  <c r="AX128" i="2"/>
  <c r="AW128" i="2"/>
  <c r="AV128" i="2"/>
  <c r="AU128" i="2"/>
  <c r="AT128" i="2"/>
  <c r="AS128" i="2"/>
  <c r="AR128" i="2"/>
  <c r="AQ128" i="2"/>
  <c r="AP128" i="2"/>
  <c r="AO128" i="2"/>
  <c r="AN128" i="2"/>
  <c r="AM128" i="2"/>
  <c r="AL128" i="2"/>
  <c r="AK128" i="2"/>
  <c r="AJ128" i="2"/>
  <c r="AI128" i="2"/>
  <c r="AH128" i="2"/>
  <c r="AG128" i="2"/>
  <c r="AF128" i="2"/>
  <c r="AE128" i="2"/>
  <c r="AD128" i="2"/>
  <c r="AC128" i="2"/>
  <c r="AB128" i="2"/>
  <c r="AA128" i="2"/>
  <c r="Z128" i="2"/>
  <c r="Y128" i="2"/>
  <c r="X128" i="2"/>
  <c r="W128" i="2"/>
  <c r="V128" i="2"/>
  <c r="U128" i="2"/>
  <c r="T128" i="2"/>
  <c r="S128" i="2"/>
  <c r="R128" i="2"/>
  <c r="Q128" i="2"/>
  <c r="P128" i="2"/>
  <c r="O128" i="2"/>
  <c r="N128" i="2"/>
  <c r="M128" i="2"/>
  <c r="L128" i="2"/>
  <c r="K128" i="2"/>
  <c r="J128" i="2"/>
  <c r="I128" i="2"/>
  <c r="H128" i="2"/>
  <c r="G128" i="2"/>
  <c r="F128" i="2"/>
  <c r="E128" i="2"/>
  <c r="CF127" i="2"/>
  <c r="CF126" i="2"/>
  <c r="CF125" i="2"/>
  <c r="CF124" i="2"/>
  <c r="CF123" i="2"/>
  <c r="CE122" i="2"/>
  <c r="CD122" i="2"/>
  <c r="CC122" i="2"/>
  <c r="CB122" i="2"/>
  <c r="CA122" i="2"/>
  <c r="BZ122" i="2"/>
  <c r="BY122" i="2"/>
  <c r="BX122" i="2"/>
  <c r="BW122" i="2"/>
  <c r="BV122" i="2"/>
  <c r="BU122" i="2"/>
  <c r="BT122" i="2"/>
  <c r="BS122" i="2"/>
  <c r="BR122" i="2"/>
  <c r="BQ122" i="2"/>
  <c r="BP122" i="2"/>
  <c r="BO122" i="2"/>
  <c r="BN122" i="2"/>
  <c r="BM122" i="2"/>
  <c r="BL122" i="2"/>
  <c r="BK122" i="2"/>
  <c r="BJ122" i="2"/>
  <c r="BI122" i="2"/>
  <c r="BH122" i="2"/>
  <c r="BG122" i="2"/>
  <c r="BF122" i="2"/>
  <c r="BE122" i="2"/>
  <c r="BD122" i="2"/>
  <c r="BC122" i="2"/>
  <c r="BB122" i="2"/>
  <c r="BA122" i="2"/>
  <c r="AZ122" i="2"/>
  <c r="AY122" i="2"/>
  <c r="AX122" i="2"/>
  <c r="AW122" i="2"/>
  <c r="AV122" i="2"/>
  <c r="AU122" i="2"/>
  <c r="AT122" i="2"/>
  <c r="AS122" i="2"/>
  <c r="AR122" i="2"/>
  <c r="AQ122" i="2"/>
  <c r="AP122" i="2"/>
  <c r="AO122" i="2"/>
  <c r="AN122" i="2"/>
  <c r="AM122" i="2"/>
  <c r="AL122" i="2"/>
  <c r="AK122" i="2"/>
  <c r="AJ122" i="2"/>
  <c r="AI122" i="2"/>
  <c r="AH122" i="2"/>
  <c r="AG122" i="2"/>
  <c r="AF122" i="2"/>
  <c r="AE122" i="2"/>
  <c r="AD122" i="2"/>
  <c r="AC122" i="2"/>
  <c r="AB122" i="2"/>
  <c r="AA122" i="2"/>
  <c r="Z122" i="2"/>
  <c r="Y122" i="2"/>
  <c r="X122" i="2"/>
  <c r="W122" i="2"/>
  <c r="V122" i="2"/>
  <c r="U122" i="2"/>
  <c r="T122" i="2"/>
  <c r="S122" i="2"/>
  <c r="R122" i="2"/>
  <c r="Q122" i="2"/>
  <c r="P122" i="2"/>
  <c r="O122" i="2"/>
  <c r="N122" i="2"/>
  <c r="M122" i="2"/>
  <c r="L122" i="2"/>
  <c r="K122" i="2"/>
  <c r="J122" i="2"/>
  <c r="I122" i="2"/>
  <c r="H122" i="2"/>
  <c r="G122" i="2"/>
  <c r="F122" i="2"/>
  <c r="E122" i="2"/>
  <c r="CF121" i="2"/>
  <c r="CF120" i="2"/>
  <c r="CF122" i="2" s="1"/>
  <c r="CF119" i="2"/>
  <c r="CE117" i="2"/>
  <c r="CD117" i="2"/>
  <c r="CC117" i="2"/>
  <c r="CB117" i="2"/>
  <c r="CA117" i="2"/>
  <c r="BZ117" i="2"/>
  <c r="BY117" i="2"/>
  <c r="BX117" i="2"/>
  <c r="BW117" i="2"/>
  <c r="BV117" i="2"/>
  <c r="BU117" i="2"/>
  <c r="BT117" i="2"/>
  <c r="BS117" i="2"/>
  <c r="BR117" i="2"/>
  <c r="BQ117" i="2"/>
  <c r="BP117" i="2"/>
  <c r="BO117" i="2"/>
  <c r="BN117" i="2"/>
  <c r="BM117" i="2"/>
  <c r="BL117" i="2"/>
  <c r="BK117" i="2"/>
  <c r="BJ117" i="2"/>
  <c r="BI117" i="2"/>
  <c r="BH117" i="2"/>
  <c r="BG117" i="2"/>
  <c r="BF117" i="2"/>
  <c r="BE117" i="2"/>
  <c r="BD117" i="2"/>
  <c r="BC117" i="2"/>
  <c r="BB117" i="2"/>
  <c r="BA117" i="2"/>
  <c r="AZ117" i="2"/>
  <c r="AY117" i="2"/>
  <c r="AX117" i="2"/>
  <c r="AW117" i="2"/>
  <c r="AV117" i="2"/>
  <c r="AU117" i="2"/>
  <c r="AT117" i="2"/>
  <c r="AS117" i="2"/>
  <c r="AR117" i="2"/>
  <c r="AQ117" i="2"/>
  <c r="AP117" i="2"/>
  <c r="AO117" i="2"/>
  <c r="AN117" i="2"/>
  <c r="AM117" i="2"/>
  <c r="AL117" i="2"/>
  <c r="AK117" i="2"/>
  <c r="AJ117" i="2"/>
  <c r="AI117" i="2"/>
  <c r="AH117" i="2"/>
  <c r="AG117" i="2"/>
  <c r="AF117" i="2"/>
  <c r="AE117" i="2"/>
  <c r="AD117" i="2"/>
  <c r="AC117" i="2"/>
  <c r="AB117" i="2"/>
  <c r="AA117" i="2"/>
  <c r="Z117" i="2"/>
  <c r="Y117" i="2"/>
  <c r="X117" i="2"/>
  <c r="W117" i="2"/>
  <c r="V117" i="2"/>
  <c r="U117" i="2"/>
  <c r="T117" i="2"/>
  <c r="S117" i="2"/>
  <c r="R117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E117" i="2"/>
  <c r="CF116" i="2"/>
  <c r="CF115" i="2"/>
  <c r="CF114" i="2"/>
  <c r="CF113" i="2"/>
  <c r="CF112" i="2"/>
  <c r="CE111" i="2"/>
  <c r="CD111" i="2"/>
  <c r="CC111" i="2"/>
  <c r="CB111" i="2"/>
  <c r="CB118" i="2" s="1"/>
  <c r="CA111" i="2"/>
  <c r="BZ111" i="2"/>
  <c r="BY111" i="2"/>
  <c r="BX111" i="2"/>
  <c r="BW111" i="2"/>
  <c r="BV111" i="2"/>
  <c r="BU111" i="2"/>
  <c r="BT111" i="2"/>
  <c r="BS111" i="2"/>
  <c r="BR111" i="2"/>
  <c r="BQ111" i="2"/>
  <c r="BP111" i="2"/>
  <c r="BO111" i="2"/>
  <c r="BN111" i="2"/>
  <c r="BM111" i="2"/>
  <c r="BL111" i="2"/>
  <c r="BK111" i="2"/>
  <c r="BJ111" i="2"/>
  <c r="BI111" i="2"/>
  <c r="BH111" i="2"/>
  <c r="BG111" i="2"/>
  <c r="BF111" i="2"/>
  <c r="BE111" i="2"/>
  <c r="BD111" i="2"/>
  <c r="BD118" i="2" s="1"/>
  <c r="BC111" i="2"/>
  <c r="BB111" i="2"/>
  <c r="BA111" i="2"/>
  <c r="AZ111" i="2"/>
  <c r="AY111" i="2"/>
  <c r="AX111" i="2"/>
  <c r="AW111" i="2"/>
  <c r="AV111" i="2"/>
  <c r="AU111" i="2"/>
  <c r="AT111" i="2"/>
  <c r="AS111" i="2"/>
  <c r="AR111" i="2"/>
  <c r="AQ111" i="2"/>
  <c r="AP111" i="2"/>
  <c r="AO111" i="2"/>
  <c r="AN111" i="2"/>
  <c r="AM111" i="2"/>
  <c r="AL111" i="2"/>
  <c r="AK111" i="2"/>
  <c r="AJ111" i="2"/>
  <c r="AI111" i="2"/>
  <c r="AH111" i="2"/>
  <c r="AG111" i="2"/>
  <c r="AF111" i="2"/>
  <c r="AF118" i="2" s="1"/>
  <c r="AE111" i="2"/>
  <c r="AD111" i="2"/>
  <c r="AC111" i="2"/>
  <c r="AB111" i="2"/>
  <c r="AB118" i="2" s="1"/>
  <c r="AA111" i="2"/>
  <c r="Z111" i="2"/>
  <c r="Y111" i="2"/>
  <c r="X111" i="2"/>
  <c r="W111" i="2"/>
  <c r="V111" i="2"/>
  <c r="U111" i="2"/>
  <c r="T111" i="2"/>
  <c r="S111" i="2"/>
  <c r="R111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E111" i="2"/>
  <c r="CF110" i="2"/>
  <c r="CF109" i="2"/>
  <c r="CF108" i="2"/>
  <c r="CE107" i="2"/>
  <c r="CD107" i="2"/>
  <c r="CC107" i="2"/>
  <c r="CB107" i="2"/>
  <c r="CA107" i="2"/>
  <c r="BZ107" i="2"/>
  <c r="BY107" i="2"/>
  <c r="BX107" i="2"/>
  <c r="BW107" i="2"/>
  <c r="BV107" i="2"/>
  <c r="BU107" i="2"/>
  <c r="BT107" i="2"/>
  <c r="BS107" i="2"/>
  <c r="BR107" i="2"/>
  <c r="BQ107" i="2"/>
  <c r="BP107" i="2"/>
  <c r="BO107" i="2"/>
  <c r="BN107" i="2"/>
  <c r="BN118" i="2" s="1"/>
  <c r="BM107" i="2"/>
  <c r="BL107" i="2"/>
  <c r="BK107" i="2"/>
  <c r="BJ107" i="2"/>
  <c r="BI107" i="2"/>
  <c r="BH107" i="2"/>
  <c r="BG107" i="2"/>
  <c r="BF107" i="2"/>
  <c r="BE107" i="2"/>
  <c r="BD107" i="2"/>
  <c r="BC107" i="2"/>
  <c r="BB107" i="2"/>
  <c r="BA107" i="2"/>
  <c r="AZ107" i="2"/>
  <c r="AY107" i="2"/>
  <c r="AX107" i="2"/>
  <c r="AW107" i="2"/>
  <c r="AV107" i="2"/>
  <c r="AU107" i="2"/>
  <c r="AT107" i="2"/>
  <c r="AS107" i="2"/>
  <c r="AR107" i="2"/>
  <c r="AQ107" i="2"/>
  <c r="AP107" i="2"/>
  <c r="AO107" i="2"/>
  <c r="AO118" i="2" s="1"/>
  <c r="AN107" i="2"/>
  <c r="AM107" i="2"/>
  <c r="AL107" i="2"/>
  <c r="AK107" i="2"/>
  <c r="AJ107" i="2"/>
  <c r="AI107" i="2"/>
  <c r="AH107" i="2"/>
  <c r="AG107" i="2"/>
  <c r="AF107" i="2"/>
  <c r="AE107" i="2"/>
  <c r="AD107" i="2"/>
  <c r="AD118" i="2" s="1"/>
  <c r="AC107" i="2"/>
  <c r="AB107" i="2"/>
  <c r="AA107" i="2"/>
  <c r="Z107" i="2"/>
  <c r="Y107" i="2"/>
  <c r="X107" i="2"/>
  <c r="W107" i="2"/>
  <c r="V107" i="2"/>
  <c r="U107" i="2"/>
  <c r="T107" i="2"/>
  <c r="S107" i="2"/>
  <c r="R107" i="2"/>
  <c r="R118" i="2" s="1"/>
  <c r="Q107" i="2"/>
  <c r="P107" i="2"/>
  <c r="O107" i="2"/>
  <c r="N107" i="2"/>
  <c r="M107" i="2"/>
  <c r="L107" i="2"/>
  <c r="K107" i="2"/>
  <c r="J107" i="2"/>
  <c r="I107" i="2"/>
  <c r="H107" i="2"/>
  <c r="G107" i="2"/>
  <c r="F107" i="2"/>
  <c r="E107" i="2"/>
  <c r="CF106" i="2"/>
  <c r="CF105" i="2"/>
  <c r="CF107" i="2" s="1"/>
  <c r="CF104" i="2"/>
  <c r="CF103" i="2"/>
  <c r="CE103" i="2"/>
  <c r="CD103" i="2"/>
  <c r="CC103" i="2"/>
  <c r="CB103" i="2"/>
  <c r="CA103" i="2"/>
  <c r="BZ103" i="2"/>
  <c r="BY103" i="2"/>
  <c r="BX103" i="2"/>
  <c r="BW103" i="2"/>
  <c r="BV103" i="2"/>
  <c r="BU103" i="2"/>
  <c r="BT103" i="2"/>
  <c r="BS103" i="2"/>
  <c r="BR103" i="2"/>
  <c r="BQ103" i="2"/>
  <c r="BP103" i="2"/>
  <c r="BO103" i="2"/>
  <c r="BN103" i="2"/>
  <c r="BM103" i="2"/>
  <c r="BL103" i="2"/>
  <c r="BK103" i="2"/>
  <c r="BJ103" i="2"/>
  <c r="BI103" i="2"/>
  <c r="BH103" i="2"/>
  <c r="BG103" i="2"/>
  <c r="BF103" i="2"/>
  <c r="BE103" i="2"/>
  <c r="BD103" i="2"/>
  <c r="BC103" i="2"/>
  <c r="BB103" i="2"/>
  <c r="BA103" i="2"/>
  <c r="AZ103" i="2"/>
  <c r="AY103" i="2"/>
  <c r="AX103" i="2"/>
  <c r="AW103" i="2"/>
  <c r="AV103" i="2"/>
  <c r="AU103" i="2"/>
  <c r="AT103" i="2"/>
  <c r="AS103" i="2"/>
  <c r="AR103" i="2"/>
  <c r="AQ103" i="2"/>
  <c r="AP103" i="2"/>
  <c r="AO103" i="2"/>
  <c r="AN103" i="2"/>
  <c r="AM103" i="2"/>
  <c r="AL103" i="2"/>
  <c r="AK103" i="2"/>
  <c r="AJ103" i="2"/>
  <c r="AI103" i="2"/>
  <c r="AH103" i="2"/>
  <c r="AG103" i="2"/>
  <c r="AF103" i="2"/>
  <c r="AE103" i="2"/>
  <c r="AD103" i="2"/>
  <c r="AC103" i="2"/>
  <c r="AB103" i="2"/>
  <c r="AA103" i="2"/>
  <c r="Z103" i="2"/>
  <c r="Y103" i="2"/>
  <c r="X103" i="2"/>
  <c r="W103" i="2"/>
  <c r="V103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A102" i="2"/>
  <c r="CE99" i="2"/>
  <c r="CD99" i="2"/>
  <c r="CC99" i="2"/>
  <c r="CB99" i="2"/>
  <c r="CA99" i="2"/>
  <c r="BZ99" i="2"/>
  <c r="BY99" i="2"/>
  <c r="BX99" i="2"/>
  <c r="BW99" i="2"/>
  <c r="BV99" i="2"/>
  <c r="BU99" i="2"/>
  <c r="BT99" i="2"/>
  <c r="BS99" i="2"/>
  <c r="BR99" i="2"/>
  <c r="BQ99" i="2"/>
  <c r="BP99" i="2"/>
  <c r="BO99" i="2"/>
  <c r="BN99" i="2"/>
  <c r="BM99" i="2"/>
  <c r="BL99" i="2"/>
  <c r="BK99" i="2"/>
  <c r="BJ99" i="2"/>
  <c r="BI99" i="2"/>
  <c r="BH99" i="2"/>
  <c r="BG99" i="2"/>
  <c r="BF99" i="2"/>
  <c r="BE99" i="2"/>
  <c r="BD99" i="2"/>
  <c r="BC99" i="2"/>
  <c r="BB99" i="2"/>
  <c r="BA99" i="2"/>
  <c r="AZ99" i="2"/>
  <c r="AY99" i="2"/>
  <c r="AX99" i="2"/>
  <c r="AW99" i="2"/>
  <c r="AV99" i="2"/>
  <c r="AU99" i="2"/>
  <c r="AT99" i="2"/>
  <c r="AS99" i="2"/>
  <c r="AR99" i="2"/>
  <c r="AQ99" i="2"/>
  <c r="AP99" i="2"/>
  <c r="AO99" i="2"/>
  <c r="AN99" i="2"/>
  <c r="AM99" i="2"/>
  <c r="AL99" i="2"/>
  <c r="AK99" i="2"/>
  <c r="AJ99" i="2"/>
  <c r="AI99" i="2"/>
  <c r="AH99" i="2"/>
  <c r="AG99" i="2"/>
  <c r="AF99" i="2"/>
  <c r="AE99" i="2"/>
  <c r="AD99" i="2"/>
  <c r="AC99" i="2"/>
  <c r="AB99" i="2"/>
  <c r="AA99" i="2"/>
  <c r="Z99" i="2"/>
  <c r="Y99" i="2"/>
  <c r="X99" i="2"/>
  <c r="W99" i="2"/>
  <c r="V99" i="2"/>
  <c r="U99" i="2"/>
  <c r="T99" i="2"/>
  <c r="S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CF98" i="2"/>
  <c r="CF97" i="2"/>
  <c r="CF96" i="2"/>
  <c r="CF95" i="2"/>
  <c r="CE94" i="2"/>
  <c r="CD94" i="2"/>
  <c r="CC94" i="2"/>
  <c r="CB94" i="2"/>
  <c r="CA94" i="2"/>
  <c r="BZ94" i="2"/>
  <c r="BY94" i="2"/>
  <c r="BX94" i="2"/>
  <c r="BW94" i="2"/>
  <c r="BV94" i="2"/>
  <c r="BU94" i="2"/>
  <c r="BT94" i="2"/>
  <c r="BS94" i="2"/>
  <c r="BR94" i="2"/>
  <c r="BQ94" i="2"/>
  <c r="BP94" i="2"/>
  <c r="BO94" i="2"/>
  <c r="BN94" i="2"/>
  <c r="BM94" i="2"/>
  <c r="BL94" i="2"/>
  <c r="BK94" i="2"/>
  <c r="BJ94" i="2"/>
  <c r="BI94" i="2"/>
  <c r="BH94" i="2"/>
  <c r="BG94" i="2"/>
  <c r="BF94" i="2"/>
  <c r="BE94" i="2"/>
  <c r="BD94" i="2"/>
  <c r="BC94" i="2"/>
  <c r="BB94" i="2"/>
  <c r="BA94" i="2"/>
  <c r="AZ94" i="2"/>
  <c r="AY94" i="2"/>
  <c r="AX94" i="2"/>
  <c r="AW94" i="2"/>
  <c r="AV94" i="2"/>
  <c r="AU94" i="2"/>
  <c r="AT94" i="2"/>
  <c r="AS94" i="2"/>
  <c r="AR94" i="2"/>
  <c r="AQ94" i="2"/>
  <c r="AP94" i="2"/>
  <c r="AO94" i="2"/>
  <c r="AN94" i="2"/>
  <c r="AM94" i="2"/>
  <c r="AL94" i="2"/>
  <c r="AK94" i="2"/>
  <c r="AJ94" i="2"/>
  <c r="AI94" i="2"/>
  <c r="AH94" i="2"/>
  <c r="AG94" i="2"/>
  <c r="AF94" i="2"/>
  <c r="AE94" i="2"/>
  <c r="AD94" i="2"/>
  <c r="AC94" i="2"/>
  <c r="AB94" i="2"/>
  <c r="AA94" i="2"/>
  <c r="Z94" i="2"/>
  <c r="Y94" i="2"/>
  <c r="X94" i="2"/>
  <c r="W94" i="2"/>
  <c r="V94" i="2"/>
  <c r="U94" i="2"/>
  <c r="T94" i="2"/>
  <c r="S94" i="2"/>
  <c r="R94" i="2"/>
  <c r="Q94" i="2"/>
  <c r="P94" i="2"/>
  <c r="O94" i="2"/>
  <c r="N94" i="2"/>
  <c r="M94" i="2"/>
  <c r="L94" i="2"/>
  <c r="K94" i="2"/>
  <c r="J94" i="2"/>
  <c r="I94" i="2"/>
  <c r="H94" i="2"/>
  <c r="G94" i="2"/>
  <c r="F94" i="2"/>
  <c r="E94" i="2"/>
  <c r="CF93" i="2"/>
  <c r="CF92" i="2"/>
  <c r="CF94" i="2" s="1"/>
  <c r="CF91" i="2"/>
  <c r="CF90" i="2"/>
  <c r="CE89" i="2"/>
  <c r="CD89" i="2"/>
  <c r="CC89" i="2"/>
  <c r="CB89" i="2"/>
  <c r="CA89" i="2"/>
  <c r="BZ89" i="2"/>
  <c r="BY89" i="2"/>
  <c r="BX89" i="2"/>
  <c r="BW89" i="2"/>
  <c r="BV89" i="2"/>
  <c r="BU89" i="2"/>
  <c r="BT89" i="2"/>
  <c r="BS89" i="2"/>
  <c r="BR89" i="2"/>
  <c r="BQ89" i="2"/>
  <c r="BP89" i="2"/>
  <c r="BO89" i="2"/>
  <c r="BN89" i="2"/>
  <c r="BM89" i="2"/>
  <c r="BL89" i="2"/>
  <c r="BK89" i="2"/>
  <c r="BJ89" i="2"/>
  <c r="BI89" i="2"/>
  <c r="BH89" i="2"/>
  <c r="BG89" i="2"/>
  <c r="BF89" i="2"/>
  <c r="BE89" i="2"/>
  <c r="BD89" i="2"/>
  <c r="BC89" i="2"/>
  <c r="BB89" i="2"/>
  <c r="BA89" i="2"/>
  <c r="AZ89" i="2"/>
  <c r="AY89" i="2"/>
  <c r="AX89" i="2"/>
  <c r="AW89" i="2"/>
  <c r="AV89" i="2"/>
  <c r="AU89" i="2"/>
  <c r="AT89" i="2"/>
  <c r="AS89" i="2"/>
  <c r="AR89" i="2"/>
  <c r="AQ89" i="2"/>
  <c r="AP89" i="2"/>
  <c r="AO89" i="2"/>
  <c r="AN89" i="2"/>
  <c r="AM89" i="2"/>
  <c r="AL89" i="2"/>
  <c r="AK89" i="2"/>
  <c r="AJ89" i="2"/>
  <c r="AI89" i="2"/>
  <c r="AH89" i="2"/>
  <c r="AG89" i="2"/>
  <c r="AF89" i="2"/>
  <c r="AE89" i="2"/>
  <c r="AD89" i="2"/>
  <c r="AC89" i="2"/>
  <c r="AB89" i="2"/>
  <c r="AA89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CF88" i="2"/>
  <c r="CF87" i="2"/>
  <c r="CF86" i="2"/>
  <c r="CF85" i="2"/>
  <c r="CE84" i="2"/>
  <c r="CD84" i="2"/>
  <c r="CC84" i="2"/>
  <c r="CB84" i="2"/>
  <c r="CA84" i="2"/>
  <c r="BZ84" i="2"/>
  <c r="BY84" i="2"/>
  <c r="BX84" i="2"/>
  <c r="BW84" i="2"/>
  <c r="BV84" i="2"/>
  <c r="BU84" i="2"/>
  <c r="BT84" i="2"/>
  <c r="BS84" i="2"/>
  <c r="BR84" i="2"/>
  <c r="BQ84" i="2"/>
  <c r="BP84" i="2"/>
  <c r="BO84" i="2"/>
  <c r="BN84" i="2"/>
  <c r="BM84" i="2"/>
  <c r="BL84" i="2"/>
  <c r="BK84" i="2"/>
  <c r="BJ84" i="2"/>
  <c r="BI84" i="2"/>
  <c r="BH84" i="2"/>
  <c r="BG84" i="2"/>
  <c r="BF84" i="2"/>
  <c r="BE84" i="2"/>
  <c r="BD84" i="2"/>
  <c r="BC84" i="2"/>
  <c r="BB84" i="2"/>
  <c r="BA84" i="2"/>
  <c r="AZ84" i="2"/>
  <c r="AY84" i="2"/>
  <c r="AX84" i="2"/>
  <c r="AW84" i="2"/>
  <c r="AV84" i="2"/>
  <c r="AU84" i="2"/>
  <c r="AT84" i="2"/>
  <c r="AS84" i="2"/>
  <c r="AR84" i="2"/>
  <c r="AQ84" i="2"/>
  <c r="AP84" i="2"/>
  <c r="AO84" i="2"/>
  <c r="AN84" i="2"/>
  <c r="AM84" i="2"/>
  <c r="AL84" i="2"/>
  <c r="AK84" i="2"/>
  <c r="AJ84" i="2"/>
  <c r="AI84" i="2"/>
  <c r="AH84" i="2"/>
  <c r="AG84" i="2"/>
  <c r="AF84" i="2"/>
  <c r="AE84" i="2"/>
  <c r="AD84" i="2"/>
  <c r="AC84" i="2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CF83" i="2"/>
  <c r="CF82" i="2"/>
  <c r="CF81" i="2"/>
  <c r="CE80" i="2"/>
  <c r="CD80" i="2"/>
  <c r="CC80" i="2"/>
  <c r="CB80" i="2"/>
  <c r="CA80" i="2"/>
  <c r="BZ80" i="2"/>
  <c r="BY80" i="2"/>
  <c r="BX80" i="2"/>
  <c r="BW80" i="2"/>
  <c r="BV80" i="2"/>
  <c r="BU80" i="2"/>
  <c r="BT80" i="2"/>
  <c r="BS80" i="2"/>
  <c r="BR80" i="2"/>
  <c r="BQ80" i="2"/>
  <c r="BP80" i="2"/>
  <c r="BO80" i="2"/>
  <c r="BN80" i="2"/>
  <c r="BM80" i="2"/>
  <c r="BL80" i="2"/>
  <c r="BK80" i="2"/>
  <c r="BJ80" i="2"/>
  <c r="BI80" i="2"/>
  <c r="BH80" i="2"/>
  <c r="BG80" i="2"/>
  <c r="BF80" i="2"/>
  <c r="BE80" i="2"/>
  <c r="BD80" i="2"/>
  <c r="BC80" i="2"/>
  <c r="BB80" i="2"/>
  <c r="BA80" i="2"/>
  <c r="AZ80" i="2"/>
  <c r="AY80" i="2"/>
  <c r="AX80" i="2"/>
  <c r="AW80" i="2"/>
  <c r="AV80" i="2"/>
  <c r="AU80" i="2"/>
  <c r="AT80" i="2"/>
  <c r="AS80" i="2"/>
  <c r="AR80" i="2"/>
  <c r="AQ80" i="2"/>
  <c r="AP80" i="2"/>
  <c r="AO80" i="2"/>
  <c r="AN80" i="2"/>
  <c r="AM80" i="2"/>
  <c r="AL80" i="2"/>
  <c r="AK80" i="2"/>
  <c r="AJ80" i="2"/>
  <c r="AI80" i="2"/>
  <c r="AH80" i="2"/>
  <c r="AG80" i="2"/>
  <c r="AF80" i="2"/>
  <c r="AE80" i="2"/>
  <c r="AD80" i="2"/>
  <c r="AC80" i="2"/>
  <c r="AB80" i="2"/>
  <c r="AA80" i="2"/>
  <c r="Z80" i="2"/>
  <c r="Y80" i="2"/>
  <c r="X80" i="2"/>
  <c r="W80" i="2"/>
  <c r="V80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CF79" i="2"/>
  <c r="CF78" i="2"/>
  <c r="CE77" i="2"/>
  <c r="CD77" i="2"/>
  <c r="CC77" i="2"/>
  <c r="CB77" i="2"/>
  <c r="CA77" i="2"/>
  <c r="BZ77" i="2"/>
  <c r="BY77" i="2"/>
  <c r="BX77" i="2"/>
  <c r="BW77" i="2"/>
  <c r="BV77" i="2"/>
  <c r="BU77" i="2"/>
  <c r="BT77" i="2"/>
  <c r="BS77" i="2"/>
  <c r="BR77" i="2"/>
  <c r="BQ77" i="2"/>
  <c r="BP77" i="2"/>
  <c r="BO77" i="2"/>
  <c r="BN77" i="2"/>
  <c r="BM77" i="2"/>
  <c r="BL77" i="2"/>
  <c r="BK77" i="2"/>
  <c r="BJ77" i="2"/>
  <c r="BI77" i="2"/>
  <c r="BH77" i="2"/>
  <c r="BG77" i="2"/>
  <c r="BF77" i="2"/>
  <c r="BE77" i="2"/>
  <c r="BD77" i="2"/>
  <c r="BC77" i="2"/>
  <c r="BB77" i="2"/>
  <c r="BA77" i="2"/>
  <c r="AZ77" i="2"/>
  <c r="AY77" i="2"/>
  <c r="AX77" i="2"/>
  <c r="AW77" i="2"/>
  <c r="AV77" i="2"/>
  <c r="AU77" i="2"/>
  <c r="AT77" i="2"/>
  <c r="AS77" i="2"/>
  <c r="AR77" i="2"/>
  <c r="AQ77" i="2"/>
  <c r="AP77" i="2"/>
  <c r="AO77" i="2"/>
  <c r="AN77" i="2"/>
  <c r="AM77" i="2"/>
  <c r="AL77" i="2"/>
  <c r="AK77" i="2"/>
  <c r="AJ77" i="2"/>
  <c r="AI77" i="2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CF76" i="2"/>
  <c r="CF75" i="2"/>
  <c r="CF74" i="2"/>
  <c r="CE73" i="2"/>
  <c r="CD73" i="2"/>
  <c r="CC73" i="2"/>
  <c r="CB73" i="2"/>
  <c r="CA73" i="2"/>
  <c r="BZ73" i="2"/>
  <c r="BY73" i="2"/>
  <c r="BX73" i="2"/>
  <c r="BW73" i="2"/>
  <c r="BV73" i="2"/>
  <c r="BU73" i="2"/>
  <c r="BT73" i="2"/>
  <c r="BS73" i="2"/>
  <c r="BR73" i="2"/>
  <c r="BQ73" i="2"/>
  <c r="BP73" i="2"/>
  <c r="BO73" i="2"/>
  <c r="BN73" i="2"/>
  <c r="BM73" i="2"/>
  <c r="BL73" i="2"/>
  <c r="BK73" i="2"/>
  <c r="BJ73" i="2"/>
  <c r="BI73" i="2"/>
  <c r="BH73" i="2"/>
  <c r="BG73" i="2"/>
  <c r="BF73" i="2"/>
  <c r="BE73" i="2"/>
  <c r="BD73" i="2"/>
  <c r="BC73" i="2"/>
  <c r="BB73" i="2"/>
  <c r="BA73" i="2"/>
  <c r="AZ73" i="2"/>
  <c r="AY73" i="2"/>
  <c r="AX73" i="2"/>
  <c r="AW73" i="2"/>
  <c r="AV73" i="2"/>
  <c r="AU73" i="2"/>
  <c r="AT73" i="2"/>
  <c r="AS73" i="2"/>
  <c r="AR73" i="2"/>
  <c r="AQ73" i="2"/>
  <c r="AP73" i="2"/>
  <c r="AO73" i="2"/>
  <c r="AN73" i="2"/>
  <c r="AM73" i="2"/>
  <c r="AL73" i="2"/>
  <c r="AK73" i="2"/>
  <c r="AJ73" i="2"/>
  <c r="AI73" i="2"/>
  <c r="AH73" i="2"/>
  <c r="AG73" i="2"/>
  <c r="AF73" i="2"/>
  <c r="AE73" i="2"/>
  <c r="AD73" i="2"/>
  <c r="AC73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CF72" i="2"/>
  <c r="CF71" i="2"/>
  <c r="CE70" i="2"/>
  <c r="CD70" i="2"/>
  <c r="CC70" i="2"/>
  <c r="CB70" i="2"/>
  <c r="CA70" i="2"/>
  <c r="BZ70" i="2"/>
  <c r="BY70" i="2"/>
  <c r="BX70" i="2"/>
  <c r="BW70" i="2"/>
  <c r="BV70" i="2"/>
  <c r="BU70" i="2"/>
  <c r="BT70" i="2"/>
  <c r="BS70" i="2"/>
  <c r="BR70" i="2"/>
  <c r="BQ70" i="2"/>
  <c r="BP70" i="2"/>
  <c r="BO70" i="2"/>
  <c r="BN70" i="2"/>
  <c r="BM70" i="2"/>
  <c r="BL70" i="2"/>
  <c r="BK70" i="2"/>
  <c r="BJ70" i="2"/>
  <c r="BI70" i="2"/>
  <c r="BH70" i="2"/>
  <c r="BG70" i="2"/>
  <c r="BF70" i="2"/>
  <c r="BE70" i="2"/>
  <c r="BD70" i="2"/>
  <c r="BC70" i="2"/>
  <c r="BB70" i="2"/>
  <c r="BA70" i="2"/>
  <c r="AZ70" i="2"/>
  <c r="AY70" i="2"/>
  <c r="AX70" i="2"/>
  <c r="AW70" i="2"/>
  <c r="AV70" i="2"/>
  <c r="AU70" i="2"/>
  <c r="AT70" i="2"/>
  <c r="AS70" i="2"/>
  <c r="AR70" i="2"/>
  <c r="AQ70" i="2"/>
  <c r="AP70" i="2"/>
  <c r="AO70" i="2"/>
  <c r="AN70" i="2"/>
  <c r="AM70" i="2"/>
  <c r="AL70" i="2"/>
  <c r="AK70" i="2"/>
  <c r="AJ70" i="2"/>
  <c r="AI70" i="2"/>
  <c r="AH70" i="2"/>
  <c r="AG70" i="2"/>
  <c r="AF70" i="2"/>
  <c r="AE70" i="2"/>
  <c r="AD70" i="2"/>
  <c r="AC70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CF69" i="2"/>
  <c r="CF68" i="2"/>
  <c r="CF67" i="2"/>
  <c r="CE66" i="2"/>
  <c r="CD66" i="2"/>
  <c r="CC66" i="2"/>
  <c r="CB66" i="2"/>
  <c r="CA66" i="2"/>
  <c r="BZ66" i="2"/>
  <c r="BY66" i="2"/>
  <c r="BX66" i="2"/>
  <c r="BW66" i="2"/>
  <c r="BV66" i="2"/>
  <c r="BU66" i="2"/>
  <c r="BT66" i="2"/>
  <c r="BS66" i="2"/>
  <c r="BR66" i="2"/>
  <c r="BQ66" i="2"/>
  <c r="BP66" i="2"/>
  <c r="BO66" i="2"/>
  <c r="BN66" i="2"/>
  <c r="BM66" i="2"/>
  <c r="BL66" i="2"/>
  <c r="BK66" i="2"/>
  <c r="BJ66" i="2"/>
  <c r="BI66" i="2"/>
  <c r="BH66" i="2"/>
  <c r="BG66" i="2"/>
  <c r="BF66" i="2"/>
  <c r="BE66" i="2"/>
  <c r="BD66" i="2"/>
  <c r="BC66" i="2"/>
  <c r="BB66" i="2"/>
  <c r="BA66" i="2"/>
  <c r="AZ66" i="2"/>
  <c r="AY66" i="2"/>
  <c r="AX66" i="2"/>
  <c r="AW66" i="2"/>
  <c r="AV66" i="2"/>
  <c r="AU66" i="2"/>
  <c r="AT66" i="2"/>
  <c r="AS66" i="2"/>
  <c r="AR66" i="2"/>
  <c r="AQ66" i="2"/>
  <c r="AP66" i="2"/>
  <c r="AO66" i="2"/>
  <c r="AN66" i="2"/>
  <c r="AM66" i="2"/>
  <c r="AL66" i="2"/>
  <c r="AK66" i="2"/>
  <c r="AJ66" i="2"/>
  <c r="AI66" i="2"/>
  <c r="AH66" i="2"/>
  <c r="AG66" i="2"/>
  <c r="AF66" i="2"/>
  <c r="AE66" i="2"/>
  <c r="AD66" i="2"/>
  <c r="AC66" i="2"/>
  <c r="AB66" i="2"/>
  <c r="AA66" i="2"/>
  <c r="Z66" i="2"/>
  <c r="Y66" i="2"/>
  <c r="X66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CF65" i="2"/>
  <c r="CF64" i="2"/>
  <c r="CF63" i="2"/>
  <c r="CE62" i="2"/>
  <c r="CD62" i="2"/>
  <c r="CC62" i="2"/>
  <c r="CB62" i="2"/>
  <c r="CA62" i="2"/>
  <c r="BZ62" i="2"/>
  <c r="BY62" i="2"/>
  <c r="BX62" i="2"/>
  <c r="BW62" i="2"/>
  <c r="BV62" i="2"/>
  <c r="BU62" i="2"/>
  <c r="BT62" i="2"/>
  <c r="BS62" i="2"/>
  <c r="BR62" i="2"/>
  <c r="BQ62" i="2"/>
  <c r="BP62" i="2"/>
  <c r="BO62" i="2"/>
  <c r="BN62" i="2"/>
  <c r="BM62" i="2"/>
  <c r="BL62" i="2"/>
  <c r="BK62" i="2"/>
  <c r="BJ62" i="2"/>
  <c r="BI62" i="2"/>
  <c r="BH62" i="2"/>
  <c r="BG62" i="2"/>
  <c r="BF62" i="2"/>
  <c r="BE62" i="2"/>
  <c r="BD62" i="2"/>
  <c r="BC62" i="2"/>
  <c r="BB62" i="2"/>
  <c r="BA62" i="2"/>
  <c r="AZ62" i="2"/>
  <c r="AY62" i="2"/>
  <c r="AX62" i="2"/>
  <c r="AW62" i="2"/>
  <c r="AV62" i="2"/>
  <c r="AU62" i="2"/>
  <c r="AT62" i="2"/>
  <c r="AS62" i="2"/>
  <c r="AR62" i="2"/>
  <c r="AQ62" i="2"/>
  <c r="AP62" i="2"/>
  <c r="AO62" i="2"/>
  <c r="AN62" i="2"/>
  <c r="AM62" i="2"/>
  <c r="AL62" i="2"/>
  <c r="AK62" i="2"/>
  <c r="AJ62" i="2"/>
  <c r="AI62" i="2"/>
  <c r="AH62" i="2"/>
  <c r="AG62" i="2"/>
  <c r="AF62" i="2"/>
  <c r="AE62" i="2"/>
  <c r="AD62" i="2"/>
  <c r="AC62" i="2"/>
  <c r="AB62" i="2"/>
  <c r="AA62" i="2"/>
  <c r="Z62" i="2"/>
  <c r="Y62" i="2"/>
  <c r="X62" i="2"/>
  <c r="W62" i="2"/>
  <c r="V62" i="2"/>
  <c r="U62" i="2"/>
  <c r="T62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CF61" i="2"/>
  <c r="CF60" i="2"/>
  <c r="CE59" i="2"/>
  <c r="CD59" i="2"/>
  <c r="CC59" i="2"/>
  <c r="CB59" i="2"/>
  <c r="CA59" i="2"/>
  <c r="BZ59" i="2"/>
  <c r="BY59" i="2"/>
  <c r="BX59" i="2"/>
  <c r="BW59" i="2"/>
  <c r="BV59" i="2"/>
  <c r="BU59" i="2"/>
  <c r="BT59" i="2"/>
  <c r="BS59" i="2"/>
  <c r="BR59" i="2"/>
  <c r="BQ59" i="2"/>
  <c r="BP59" i="2"/>
  <c r="BO59" i="2"/>
  <c r="BN59" i="2"/>
  <c r="BM59" i="2"/>
  <c r="BL59" i="2"/>
  <c r="BK59" i="2"/>
  <c r="BJ59" i="2"/>
  <c r="BI59" i="2"/>
  <c r="BH59" i="2"/>
  <c r="BG59" i="2"/>
  <c r="BF59" i="2"/>
  <c r="BE59" i="2"/>
  <c r="BD59" i="2"/>
  <c r="BC59" i="2"/>
  <c r="BB59" i="2"/>
  <c r="BA59" i="2"/>
  <c r="AZ59" i="2"/>
  <c r="AY59" i="2"/>
  <c r="AX59" i="2"/>
  <c r="AW59" i="2"/>
  <c r="AV59" i="2"/>
  <c r="AU59" i="2"/>
  <c r="AT59" i="2"/>
  <c r="AS59" i="2"/>
  <c r="AR59" i="2"/>
  <c r="AQ59" i="2"/>
  <c r="AP59" i="2"/>
  <c r="AO59" i="2"/>
  <c r="AN59" i="2"/>
  <c r="AM59" i="2"/>
  <c r="AL59" i="2"/>
  <c r="AK59" i="2"/>
  <c r="AJ59" i="2"/>
  <c r="AI59" i="2"/>
  <c r="AH59" i="2"/>
  <c r="AG59" i="2"/>
  <c r="AF59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CF58" i="2"/>
  <c r="CF57" i="2"/>
  <c r="CE56" i="2"/>
  <c r="CD56" i="2"/>
  <c r="CC56" i="2"/>
  <c r="CB56" i="2"/>
  <c r="CA56" i="2"/>
  <c r="BZ56" i="2"/>
  <c r="BY56" i="2"/>
  <c r="BX56" i="2"/>
  <c r="BW56" i="2"/>
  <c r="BV56" i="2"/>
  <c r="BU56" i="2"/>
  <c r="BT56" i="2"/>
  <c r="BS56" i="2"/>
  <c r="BR56" i="2"/>
  <c r="BQ56" i="2"/>
  <c r="BP56" i="2"/>
  <c r="BO56" i="2"/>
  <c r="BN56" i="2"/>
  <c r="BM56" i="2"/>
  <c r="BL56" i="2"/>
  <c r="BK56" i="2"/>
  <c r="BJ56" i="2"/>
  <c r="BI56" i="2"/>
  <c r="BH56" i="2"/>
  <c r="BG56" i="2"/>
  <c r="BF56" i="2"/>
  <c r="BE56" i="2"/>
  <c r="BD56" i="2"/>
  <c r="BC56" i="2"/>
  <c r="BB56" i="2"/>
  <c r="BA56" i="2"/>
  <c r="AZ56" i="2"/>
  <c r="AY56" i="2"/>
  <c r="AX56" i="2"/>
  <c r="AW56" i="2"/>
  <c r="AV56" i="2"/>
  <c r="AU56" i="2"/>
  <c r="AT56" i="2"/>
  <c r="AS56" i="2"/>
  <c r="AR56" i="2"/>
  <c r="AQ56" i="2"/>
  <c r="AP56" i="2"/>
  <c r="AO56" i="2"/>
  <c r="AN56" i="2"/>
  <c r="AM56" i="2"/>
  <c r="AL56" i="2"/>
  <c r="AK56" i="2"/>
  <c r="AJ56" i="2"/>
  <c r="AI56" i="2"/>
  <c r="AH56" i="2"/>
  <c r="AG56" i="2"/>
  <c r="AF56" i="2"/>
  <c r="AE56" i="2"/>
  <c r="AD56" i="2"/>
  <c r="AC56" i="2"/>
  <c r="AB56" i="2"/>
  <c r="AA56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CF55" i="2"/>
  <c r="CF54" i="2"/>
  <c r="CE53" i="2"/>
  <c r="CD53" i="2"/>
  <c r="CC53" i="2"/>
  <c r="CB53" i="2"/>
  <c r="CA53" i="2"/>
  <c r="BZ53" i="2"/>
  <c r="BY53" i="2"/>
  <c r="BX53" i="2"/>
  <c r="BW53" i="2"/>
  <c r="BV53" i="2"/>
  <c r="BU53" i="2"/>
  <c r="BT53" i="2"/>
  <c r="BS53" i="2"/>
  <c r="BR53" i="2"/>
  <c r="BQ53" i="2"/>
  <c r="BP53" i="2"/>
  <c r="BO53" i="2"/>
  <c r="BN53" i="2"/>
  <c r="BM53" i="2"/>
  <c r="BL53" i="2"/>
  <c r="BK53" i="2"/>
  <c r="BJ53" i="2"/>
  <c r="BI53" i="2"/>
  <c r="BH53" i="2"/>
  <c r="BG53" i="2"/>
  <c r="BF53" i="2"/>
  <c r="BE53" i="2"/>
  <c r="BD53" i="2"/>
  <c r="BC53" i="2"/>
  <c r="BB53" i="2"/>
  <c r="BA53" i="2"/>
  <c r="AZ53" i="2"/>
  <c r="AY53" i="2"/>
  <c r="AX53" i="2"/>
  <c r="AW53" i="2"/>
  <c r="AV53" i="2"/>
  <c r="AU53" i="2"/>
  <c r="AT53" i="2"/>
  <c r="AS53" i="2"/>
  <c r="AR53" i="2"/>
  <c r="AQ53" i="2"/>
  <c r="AP53" i="2"/>
  <c r="AO53" i="2"/>
  <c r="AN53" i="2"/>
  <c r="AM53" i="2"/>
  <c r="AL53" i="2"/>
  <c r="AK53" i="2"/>
  <c r="AJ53" i="2"/>
  <c r="AI53" i="2"/>
  <c r="AH53" i="2"/>
  <c r="AG53" i="2"/>
  <c r="AF53" i="2"/>
  <c r="AE53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CF52" i="2"/>
  <c r="CF51" i="2"/>
  <c r="CF50" i="2"/>
  <c r="CF49" i="2"/>
  <c r="CE48" i="2"/>
  <c r="CD48" i="2"/>
  <c r="CC48" i="2"/>
  <c r="CB48" i="2"/>
  <c r="CA48" i="2"/>
  <c r="BZ48" i="2"/>
  <c r="BY48" i="2"/>
  <c r="BX48" i="2"/>
  <c r="BW48" i="2"/>
  <c r="BV48" i="2"/>
  <c r="BU48" i="2"/>
  <c r="BT48" i="2"/>
  <c r="BS48" i="2"/>
  <c r="BR48" i="2"/>
  <c r="BQ48" i="2"/>
  <c r="BP48" i="2"/>
  <c r="BO48" i="2"/>
  <c r="BN48" i="2"/>
  <c r="BM48" i="2"/>
  <c r="BL48" i="2"/>
  <c r="BK48" i="2"/>
  <c r="BJ48" i="2"/>
  <c r="BI48" i="2"/>
  <c r="BH48" i="2"/>
  <c r="BG48" i="2"/>
  <c r="BF48" i="2"/>
  <c r="BE48" i="2"/>
  <c r="BD48" i="2"/>
  <c r="BC48" i="2"/>
  <c r="BB48" i="2"/>
  <c r="BA48" i="2"/>
  <c r="AZ48" i="2"/>
  <c r="AY48" i="2"/>
  <c r="AX48" i="2"/>
  <c r="AW48" i="2"/>
  <c r="AV48" i="2"/>
  <c r="AU48" i="2"/>
  <c r="AT48" i="2"/>
  <c r="AS48" i="2"/>
  <c r="AR48" i="2"/>
  <c r="AQ48" i="2"/>
  <c r="AP48" i="2"/>
  <c r="AO48" i="2"/>
  <c r="AN48" i="2"/>
  <c r="AM48" i="2"/>
  <c r="AL48" i="2"/>
  <c r="AK48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CF47" i="2"/>
  <c r="CF46" i="2"/>
  <c r="CF45" i="2"/>
  <c r="CE44" i="2"/>
  <c r="CD44" i="2"/>
  <c r="CC44" i="2"/>
  <c r="CB44" i="2"/>
  <c r="CA44" i="2"/>
  <c r="BZ44" i="2"/>
  <c r="BY44" i="2"/>
  <c r="BX44" i="2"/>
  <c r="BW44" i="2"/>
  <c r="BV44" i="2"/>
  <c r="BU44" i="2"/>
  <c r="BT44" i="2"/>
  <c r="BS44" i="2"/>
  <c r="BR44" i="2"/>
  <c r="BQ44" i="2"/>
  <c r="BP44" i="2"/>
  <c r="BO44" i="2"/>
  <c r="BN44" i="2"/>
  <c r="BM44" i="2"/>
  <c r="BL44" i="2"/>
  <c r="BK44" i="2"/>
  <c r="BJ44" i="2"/>
  <c r="BI44" i="2"/>
  <c r="BH44" i="2"/>
  <c r="BG44" i="2"/>
  <c r="BF44" i="2"/>
  <c r="BE44" i="2"/>
  <c r="BD44" i="2"/>
  <c r="BC44" i="2"/>
  <c r="BB44" i="2"/>
  <c r="BA44" i="2"/>
  <c r="AZ44" i="2"/>
  <c r="AY44" i="2"/>
  <c r="AX44" i="2"/>
  <c r="AW44" i="2"/>
  <c r="AV44" i="2"/>
  <c r="AU44" i="2"/>
  <c r="AT44" i="2"/>
  <c r="AS44" i="2"/>
  <c r="AR44" i="2"/>
  <c r="AQ44" i="2"/>
  <c r="AP44" i="2"/>
  <c r="AO44" i="2"/>
  <c r="AN44" i="2"/>
  <c r="AM44" i="2"/>
  <c r="AL44" i="2"/>
  <c r="AK44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CF43" i="2"/>
  <c r="CF42" i="2"/>
  <c r="CF41" i="2"/>
  <c r="CF39" i="2"/>
  <c r="CE38" i="2"/>
  <c r="CD38" i="2"/>
  <c r="CC38" i="2"/>
  <c r="CB38" i="2"/>
  <c r="CA38" i="2"/>
  <c r="BZ38" i="2"/>
  <c r="BY38" i="2"/>
  <c r="BX38" i="2"/>
  <c r="BW38" i="2"/>
  <c r="BV38" i="2"/>
  <c r="BU38" i="2"/>
  <c r="BT38" i="2"/>
  <c r="BS38" i="2"/>
  <c r="BR38" i="2"/>
  <c r="BQ38" i="2"/>
  <c r="BP38" i="2"/>
  <c r="BO38" i="2"/>
  <c r="BN38" i="2"/>
  <c r="BM38" i="2"/>
  <c r="BL38" i="2"/>
  <c r="BK38" i="2"/>
  <c r="BJ38" i="2"/>
  <c r="BI38" i="2"/>
  <c r="BH38" i="2"/>
  <c r="BG38" i="2"/>
  <c r="BF38" i="2"/>
  <c r="BE38" i="2"/>
  <c r="BD38" i="2"/>
  <c r="BC38" i="2"/>
  <c r="BB38" i="2"/>
  <c r="BA38" i="2"/>
  <c r="AZ38" i="2"/>
  <c r="AY38" i="2"/>
  <c r="AX38" i="2"/>
  <c r="AW38" i="2"/>
  <c r="AV38" i="2"/>
  <c r="AU38" i="2"/>
  <c r="AT38" i="2"/>
  <c r="AS38" i="2"/>
  <c r="AR38" i="2"/>
  <c r="AQ38" i="2"/>
  <c r="AP38" i="2"/>
  <c r="AO38" i="2"/>
  <c r="AN38" i="2"/>
  <c r="AM38" i="2"/>
  <c r="AL38" i="2"/>
  <c r="AK38" i="2"/>
  <c r="AJ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CF37" i="2"/>
  <c r="CF36" i="2"/>
  <c r="CF35" i="2"/>
  <c r="CF34" i="2"/>
  <c r="CF33" i="2"/>
  <c r="CF32" i="2"/>
  <c r="CF31" i="2"/>
  <c r="CE30" i="2"/>
  <c r="CD30" i="2"/>
  <c r="CC30" i="2"/>
  <c r="CB30" i="2"/>
  <c r="CA30" i="2"/>
  <c r="BZ30" i="2"/>
  <c r="BY30" i="2"/>
  <c r="BX30" i="2"/>
  <c r="BW30" i="2"/>
  <c r="BV30" i="2"/>
  <c r="BU30" i="2"/>
  <c r="BT30" i="2"/>
  <c r="BS30" i="2"/>
  <c r="BR30" i="2"/>
  <c r="BQ30" i="2"/>
  <c r="BP30" i="2"/>
  <c r="BO30" i="2"/>
  <c r="BN30" i="2"/>
  <c r="BM30" i="2"/>
  <c r="BL30" i="2"/>
  <c r="BK30" i="2"/>
  <c r="BJ30" i="2"/>
  <c r="BI30" i="2"/>
  <c r="BH30" i="2"/>
  <c r="BG30" i="2"/>
  <c r="BF30" i="2"/>
  <c r="BE30" i="2"/>
  <c r="BD30" i="2"/>
  <c r="BC30" i="2"/>
  <c r="BB30" i="2"/>
  <c r="BA30" i="2"/>
  <c r="AZ30" i="2"/>
  <c r="AY30" i="2"/>
  <c r="AX30" i="2"/>
  <c r="AW30" i="2"/>
  <c r="AV30" i="2"/>
  <c r="AU30" i="2"/>
  <c r="AT30" i="2"/>
  <c r="AS30" i="2"/>
  <c r="AR30" i="2"/>
  <c r="AQ30" i="2"/>
  <c r="AP30" i="2"/>
  <c r="AO30" i="2"/>
  <c r="AN30" i="2"/>
  <c r="AM30" i="2"/>
  <c r="AL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CF29" i="2"/>
  <c r="CF28" i="2"/>
  <c r="CE27" i="2"/>
  <c r="CD27" i="2"/>
  <c r="CC27" i="2"/>
  <c r="CB27" i="2"/>
  <c r="CA27" i="2"/>
  <c r="BZ27" i="2"/>
  <c r="BY27" i="2"/>
  <c r="BX27" i="2"/>
  <c r="BW27" i="2"/>
  <c r="BV27" i="2"/>
  <c r="BU27" i="2"/>
  <c r="BT27" i="2"/>
  <c r="BS27" i="2"/>
  <c r="BR27" i="2"/>
  <c r="BQ27" i="2"/>
  <c r="BP27" i="2"/>
  <c r="BO27" i="2"/>
  <c r="BN27" i="2"/>
  <c r="BM27" i="2"/>
  <c r="BL27" i="2"/>
  <c r="BK27" i="2"/>
  <c r="BJ27" i="2"/>
  <c r="BI27" i="2"/>
  <c r="BH27" i="2"/>
  <c r="BG27" i="2"/>
  <c r="BF27" i="2"/>
  <c r="BE27" i="2"/>
  <c r="BD27" i="2"/>
  <c r="BC27" i="2"/>
  <c r="BB27" i="2"/>
  <c r="BA27" i="2"/>
  <c r="AZ27" i="2"/>
  <c r="AY27" i="2"/>
  <c r="AX27" i="2"/>
  <c r="AW27" i="2"/>
  <c r="AV27" i="2"/>
  <c r="AU27" i="2"/>
  <c r="AT27" i="2"/>
  <c r="AS27" i="2"/>
  <c r="AR27" i="2"/>
  <c r="AQ27" i="2"/>
  <c r="AP27" i="2"/>
  <c r="AO27" i="2"/>
  <c r="AN27" i="2"/>
  <c r="AM27" i="2"/>
  <c r="AL27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CF26" i="2"/>
  <c r="CF25" i="2"/>
  <c r="CF24" i="2"/>
  <c r="CF23" i="2"/>
  <c r="CE22" i="2"/>
  <c r="CD22" i="2"/>
  <c r="CC22" i="2"/>
  <c r="CB22" i="2"/>
  <c r="CA22" i="2"/>
  <c r="BZ22" i="2"/>
  <c r="BY22" i="2"/>
  <c r="BX22" i="2"/>
  <c r="BW22" i="2"/>
  <c r="BV22" i="2"/>
  <c r="BU22" i="2"/>
  <c r="BT22" i="2"/>
  <c r="BS22" i="2"/>
  <c r="BR22" i="2"/>
  <c r="BQ22" i="2"/>
  <c r="BP22" i="2"/>
  <c r="BO22" i="2"/>
  <c r="BN22" i="2"/>
  <c r="BM22" i="2"/>
  <c r="BL22" i="2"/>
  <c r="BL40" i="2" s="1"/>
  <c r="BK22" i="2"/>
  <c r="BJ22" i="2"/>
  <c r="BI22" i="2"/>
  <c r="BH22" i="2"/>
  <c r="BG22" i="2"/>
  <c r="BF22" i="2"/>
  <c r="BE22" i="2"/>
  <c r="BD22" i="2"/>
  <c r="BC22" i="2"/>
  <c r="BB22" i="2"/>
  <c r="BA22" i="2"/>
  <c r="AZ22" i="2"/>
  <c r="AZ40" i="2" s="1"/>
  <c r="AY22" i="2"/>
  <c r="AX22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CF21" i="2"/>
  <c r="CF20" i="2"/>
  <c r="CE18" i="2"/>
  <c r="CD18" i="2"/>
  <c r="CC18" i="2"/>
  <c r="CB18" i="2"/>
  <c r="CA18" i="2"/>
  <c r="BZ18" i="2"/>
  <c r="BY18" i="2"/>
  <c r="BX18" i="2"/>
  <c r="BW18" i="2"/>
  <c r="BV18" i="2"/>
  <c r="BU18" i="2"/>
  <c r="BT18" i="2"/>
  <c r="BS18" i="2"/>
  <c r="BR18" i="2"/>
  <c r="BQ18" i="2"/>
  <c r="BP18" i="2"/>
  <c r="BO18" i="2"/>
  <c r="BN18" i="2"/>
  <c r="BM18" i="2"/>
  <c r="BL18" i="2"/>
  <c r="BK18" i="2"/>
  <c r="BJ18" i="2"/>
  <c r="BI18" i="2"/>
  <c r="BH18" i="2"/>
  <c r="BG18" i="2"/>
  <c r="BF18" i="2"/>
  <c r="BE18" i="2"/>
  <c r="BD18" i="2"/>
  <c r="BC18" i="2"/>
  <c r="BB18" i="2"/>
  <c r="BA18" i="2"/>
  <c r="AZ18" i="2"/>
  <c r="AY18" i="2"/>
  <c r="AX18" i="2"/>
  <c r="AW18" i="2"/>
  <c r="AV18" i="2"/>
  <c r="AU18" i="2"/>
  <c r="AT18" i="2"/>
  <c r="AS18" i="2"/>
  <c r="AR18" i="2"/>
  <c r="AQ18" i="2"/>
  <c r="AP18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CF17" i="2"/>
  <c r="CF16" i="2"/>
  <c r="CE15" i="2"/>
  <c r="CD15" i="2"/>
  <c r="CC15" i="2"/>
  <c r="CB15" i="2"/>
  <c r="CA15" i="2"/>
  <c r="BZ15" i="2"/>
  <c r="BY15" i="2"/>
  <c r="BX15" i="2"/>
  <c r="BW15" i="2"/>
  <c r="BV15" i="2"/>
  <c r="BU15" i="2"/>
  <c r="BT15" i="2"/>
  <c r="BS15" i="2"/>
  <c r="BR15" i="2"/>
  <c r="BQ15" i="2"/>
  <c r="BP15" i="2"/>
  <c r="BO15" i="2"/>
  <c r="BN15" i="2"/>
  <c r="BM15" i="2"/>
  <c r="BL15" i="2"/>
  <c r="BK15" i="2"/>
  <c r="BJ15" i="2"/>
  <c r="BI15" i="2"/>
  <c r="BH15" i="2"/>
  <c r="BG15" i="2"/>
  <c r="BF15" i="2"/>
  <c r="BE15" i="2"/>
  <c r="BD15" i="2"/>
  <c r="BC15" i="2"/>
  <c r="BB15" i="2"/>
  <c r="BA15" i="2"/>
  <c r="AZ15" i="2"/>
  <c r="AY15" i="2"/>
  <c r="AX15" i="2"/>
  <c r="AW15" i="2"/>
  <c r="AV15" i="2"/>
  <c r="AU15" i="2"/>
  <c r="AT15" i="2"/>
  <c r="AS15" i="2"/>
  <c r="AR15" i="2"/>
  <c r="AQ15" i="2"/>
  <c r="AP15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CF14" i="2"/>
  <c r="CF13" i="2"/>
  <c r="CF15" i="2" s="1"/>
  <c r="CE12" i="2"/>
  <c r="CD12" i="2"/>
  <c r="CC12" i="2"/>
  <c r="CB12" i="2"/>
  <c r="CA12" i="2"/>
  <c r="BZ12" i="2"/>
  <c r="BY12" i="2"/>
  <c r="BX12" i="2"/>
  <c r="BW12" i="2"/>
  <c r="BV12" i="2"/>
  <c r="BU12" i="2"/>
  <c r="BT12" i="2"/>
  <c r="BS12" i="2"/>
  <c r="BR12" i="2"/>
  <c r="BQ12" i="2"/>
  <c r="BP12" i="2"/>
  <c r="BO12" i="2"/>
  <c r="BN12" i="2"/>
  <c r="BM12" i="2"/>
  <c r="BL12" i="2"/>
  <c r="BK12" i="2"/>
  <c r="BJ12" i="2"/>
  <c r="BI12" i="2"/>
  <c r="BH12" i="2"/>
  <c r="BG12" i="2"/>
  <c r="BF12" i="2"/>
  <c r="BE12" i="2"/>
  <c r="BD12" i="2"/>
  <c r="BC12" i="2"/>
  <c r="BB12" i="2"/>
  <c r="BA12" i="2"/>
  <c r="AZ12" i="2"/>
  <c r="AY12" i="2"/>
  <c r="AX12" i="2"/>
  <c r="AW12" i="2"/>
  <c r="AV12" i="2"/>
  <c r="AU12" i="2"/>
  <c r="AT12" i="2"/>
  <c r="AS12" i="2"/>
  <c r="AR12" i="2"/>
  <c r="AQ12" i="2"/>
  <c r="AP12" i="2"/>
  <c r="AO12" i="2"/>
  <c r="AN12" i="2"/>
  <c r="AM12" i="2"/>
  <c r="AL12" i="2"/>
  <c r="AK12" i="2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CF11" i="2"/>
  <c r="CF10" i="2"/>
  <c r="CE9" i="2"/>
  <c r="CD9" i="2"/>
  <c r="CC9" i="2"/>
  <c r="CB9" i="2"/>
  <c r="CA9" i="2"/>
  <c r="BZ9" i="2"/>
  <c r="BY9" i="2"/>
  <c r="BX9" i="2"/>
  <c r="BW9" i="2"/>
  <c r="BV9" i="2"/>
  <c r="BU9" i="2"/>
  <c r="BT9" i="2"/>
  <c r="BS9" i="2"/>
  <c r="BR9" i="2"/>
  <c r="BQ9" i="2"/>
  <c r="BP9" i="2"/>
  <c r="BO9" i="2"/>
  <c r="BN9" i="2"/>
  <c r="BM9" i="2"/>
  <c r="BL9" i="2"/>
  <c r="BK9" i="2"/>
  <c r="BJ9" i="2"/>
  <c r="BI9" i="2"/>
  <c r="BH9" i="2"/>
  <c r="BG9" i="2"/>
  <c r="BF9" i="2"/>
  <c r="BE9" i="2"/>
  <c r="BD9" i="2"/>
  <c r="BC9" i="2"/>
  <c r="BB9" i="2"/>
  <c r="BA9" i="2"/>
  <c r="AZ9" i="2"/>
  <c r="AY9" i="2"/>
  <c r="AX9" i="2"/>
  <c r="AW9" i="2"/>
  <c r="AV9" i="2"/>
  <c r="AU9" i="2"/>
  <c r="AT9" i="2"/>
  <c r="AS9" i="2"/>
  <c r="AR9" i="2"/>
  <c r="AQ9" i="2"/>
  <c r="AP9" i="2"/>
  <c r="AO9" i="2"/>
  <c r="AN9" i="2"/>
  <c r="AM9" i="2"/>
  <c r="AL9" i="2"/>
  <c r="AK9" i="2"/>
  <c r="AJ9" i="2"/>
  <c r="AI9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CF8" i="2"/>
  <c r="CF7" i="2"/>
  <c r="CF6" i="2"/>
  <c r="CF5" i="2"/>
  <c r="CF4" i="2"/>
  <c r="W144" i="2" l="1"/>
  <c r="BG144" i="2"/>
  <c r="N158" i="2"/>
  <c r="AX158" i="2"/>
  <c r="BV158" i="2"/>
  <c r="AZ171" i="2"/>
  <c r="AA144" i="2"/>
  <c r="AY144" i="2"/>
  <c r="BW144" i="2"/>
  <c r="CF44" i="2"/>
  <c r="CF62" i="2"/>
  <c r="CF111" i="2"/>
  <c r="CF118" i="2" s="1"/>
  <c r="O118" i="2"/>
  <c r="AA118" i="2"/>
  <c r="AM118" i="2"/>
  <c r="AY118" i="2"/>
  <c r="BK118" i="2"/>
  <c r="BW118" i="2"/>
  <c r="K144" i="2"/>
  <c r="BS144" i="2"/>
  <c r="Z158" i="2"/>
  <c r="BX171" i="2"/>
  <c r="CD118" i="2"/>
  <c r="O144" i="2"/>
  <c r="AS158" i="2"/>
  <c r="AI144" i="2"/>
  <c r="AU144" i="2"/>
  <c r="CE144" i="2"/>
  <c r="AL158" i="2"/>
  <c r="BJ158" i="2"/>
  <c r="P171" i="2"/>
  <c r="AB171" i="2"/>
  <c r="BL171" i="2"/>
  <c r="BM171" i="2"/>
  <c r="AM144" i="2"/>
  <c r="BK144" i="2"/>
  <c r="CF134" i="2"/>
  <c r="V158" i="2"/>
  <c r="CF165" i="2"/>
  <c r="AB144" i="2"/>
  <c r="BA144" i="2"/>
  <c r="BN144" i="2"/>
  <c r="AE158" i="2"/>
  <c r="E171" i="2"/>
  <c r="R40" i="2"/>
  <c r="AN144" i="2"/>
  <c r="G158" i="2"/>
  <c r="I118" i="2"/>
  <c r="U118" i="2"/>
  <c r="AG118" i="2"/>
  <c r="AS118" i="2"/>
  <c r="BE118" i="2"/>
  <c r="BQ118" i="2"/>
  <c r="CC118" i="2"/>
  <c r="AP171" i="2"/>
  <c r="BN171" i="2"/>
  <c r="F118" i="2"/>
  <c r="G118" i="2"/>
  <c r="BM144" i="2"/>
  <c r="AQ118" i="2"/>
  <c r="BC158" i="2"/>
  <c r="BP171" i="2"/>
  <c r="AP118" i="2"/>
  <c r="S118" i="2"/>
  <c r="BO118" i="2"/>
  <c r="F144" i="2"/>
  <c r="BB144" i="2"/>
  <c r="CF30" i="2"/>
  <c r="L118" i="2"/>
  <c r="BH118" i="2"/>
  <c r="BT118" i="2"/>
  <c r="Y118" i="2"/>
  <c r="AI158" i="2"/>
  <c r="AU158" i="2"/>
  <c r="BS158" i="2"/>
  <c r="Q144" i="2"/>
  <c r="CF154" i="2"/>
  <c r="BX144" i="2"/>
  <c r="AE118" i="2"/>
  <c r="BI158" i="2"/>
  <c r="BU158" i="2"/>
  <c r="AN158" i="2"/>
  <c r="N171" i="2"/>
  <c r="BJ171" i="2"/>
  <c r="BB118" i="2"/>
  <c r="BL144" i="2"/>
  <c r="CA118" i="2"/>
  <c r="AO144" i="2"/>
  <c r="AK40" i="2"/>
  <c r="AL40" i="2"/>
  <c r="L171" i="2"/>
  <c r="AJ171" i="2"/>
  <c r="AV171" i="2"/>
  <c r="BH171" i="2"/>
  <c r="BZ118" i="2"/>
  <c r="P144" i="2"/>
  <c r="AZ144" i="2"/>
  <c r="CF73" i="2"/>
  <c r="BC118" i="2"/>
  <c r="E144" i="2"/>
  <c r="M40" i="2"/>
  <c r="CF77" i="2"/>
  <c r="CF59" i="2"/>
  <c r="BL118" i="2"/>
  <c r="CF151" i="2"/>
  <c r="AW171" i="2"/>
  <c r="Y19" i="2"/>
  <c r="T144" i="2"/>
  <c r="AF144" i="2"/>
  <c r="BP144" i="2"/>
  <c r="H144" i="2"/>
  <c r="AR144" i="2"/>
  <c r="BD144" i="2"/>
  <c r="O158" i="2"/>
  <c r="AA158" i="2"/>
  <c r="AM158" i="2"/>
  <c r="AY158" i="2"/>
  <c r="BK158" i="2"/>
  <c r="BW158" i="2"/>
  <c r="R144" i="2"/>
  <c r="CA19" i="2"/>
  <c r="BD19" i="2"/>
  <c r="X40" i="2"/>
  <c r="AV40" i="2"/>
  <c r="BH40" i="2"/>
  <c r="BT40" i="2"/>
  <c r="BP100" i="2"/>
  <c r="P118" i="2"/>
  <c r="AN118" i="2"/>
  <c r="AZ118" i="2"/>
  <c r="BX118" i="2"/>
  <c r="E118" i="2"/>
  <c r="Q118" i="2"/>
  <c r="AC118" i="2"/>
  <c r="BA118" i="2"/>
  <c r="BM118" i="2"/>
  <c r="BY118" i="2"/>
  <c r="P158" i="2"/>
  <c r="AB158" i="2"/>
  <c r="AZ158" i="2"/>
  <c r="BL158" i="2"/>
  <c r="BX158" i="2"/>
  <c r="AQ158" i="2"/>
  <c r="H19" i="2"/>
  <c r="AF19" i="2"/>
  <c r="BP19" i="2"/>
  <c r="AV19" i="2"/>
  <c r="U40" i="2"/>
  <c r="V40" i="2"/>
  <c r="BI40" i="2"/>
  <c r="BQ100" i="2"/>
  <c r="J144" i="2"/>
  <c r="AH144" i="2"/>
  <c r="BF144" i="2"/>
  <c r="CD144" i="2"/>
  <c r="E158" i="2"/>
  <c r="Q158" i="2"/>
  <c r="AC158" i="2"/>
  <c r="AO158" i="2"/>
  <c r="BA158" i="2"/>
  <c r="BM158" i="2"/>
  <c r="BY158" i="2"/>
  <c r="W171" i="2"/>
  <c r="BS171" i="2"/>
  <c r="M171" i="2"/>
  <c r="Y171" i="2"/>
  <c r="AK171" i="2"/>
  <c r="BI171" i="2"/>
  <c r="BU171" i="2"/>
  <c r="AE144" i="2"/>
  <c r="T19" i="2"/>
  <c r="AR19" i="2"/>
  <c r="CB19" i="2"/>
  <c r="J19" i="2"/>
  <c r="V19" i="2"/>
  <c r="BR19" i="2"/>
  <c r="BJ40" i="2"/>
  <c r="CF56" i="2"/>
  <c r="CF143" i="2"/>
  <c r="AD158" i="2"/>
  <c r="BN158" i="2"/>
  <c r="I158" i="2"/>
  <c r="U158" i="2"/>
  <c r="AG158" i="2"/>
  <c r="BE158" i="2"/>
  <c r="BQ158" i="2"/>
  <c r="CC158" i="2"/>
  <c r="CF117" i="2"/>
  <c r="AD144" i="2"/>
  <c r="BO144" i="2"/>
  <c r="AE19" i="2"/>
  <c r="AH19" i="2"/>
  <c r="CE40" i="2"/>
  <c r="BZ144" i="2"/>
  <c r="AQ144" i="2"/>
  <c r="X19" i="2"/>
  <c r="BN19" i="2"/>
  <c r="L40" i="2"/>
  <c r="AJ40" i="2"/>
  <c r="CF89" i="2"/>
  <c r="CF99" i="2"/>
  <c r="H118" i="2"/>
  <c r="T118" i="2"/>
  <c r="AR118" i="2"/>
  <c r="BP118" i="2"/>
  <c r="CF138" i="2"/>
  <c r="K158" i="2"/>
  <c r="W158" i="2"/>
  <c r="CE158" i="2"/>
  <c r="AX171" i="2"/>
  <c r="CF196" i="2"/>
  <c r="S144" i="2"/>
  <c r="T171" i="2"/>
  <c r="N144" i="2"/>
  <c r="Z144" i="2"/>
  <c r="AL144" i="2"/>
  <c r="AX144" i="2"/>
  <c r="BJ144" i="2"/>
  <c r="BV144" i="2"/>
  <c r="CF128" i="2"/>
  <c r="O171" i="2"/>
  <c r="AA171" i="2"/>
  <c r="BK171" i="2"/>
  <c r="BW171" i="2"/>
  <c r="Q171" i="2"/>
  <c r="BA171" i="2"/>
  <c r="CA144" i="2"/>
  <c r="BV100" i="2"/>
  <c r="J158" i="2"/>
  <c r="AH158" i="2"/>
  <c r="AT158" i="2"/>
  <c r="BF158" i="2"/>
  <c r="BR158" i="2"/>
  <c r="CD158" i="2"/>
  <c r="Y158" i="2"/>
  <c r="AK158" i="2"/>
  <c r="AW158" i="2"/>
  <c r="R171" i="2"/>
  <c r="AL118" i="2"/>
  <c r="AW19" i="2"/>
  <c r="CF22" i="2"/>
  <c r="AN40" i="2"/>
  <c r="BX40" i="2"/>
  <c r="CA40" i="2"/>
  <c r="CF66" i="2"/>
  <c r="CF84" i="2"/>
  <c r="CE118" i="2"/>
  <c r="AH40" i="2"/>
  <c r="BG171" i="2"/>
  <c r="AK19" i="2"/>
  <c r="AH118" i="2"/>
  <c r="F158" i="2"/>
  <c r="AP158" i="2"/>
  <c r="X171" i="2"/>
  <c r="BT171" i="2"/>
  <c r="Y40" i="2"/>
  <c r="AW40" i="2"/>
  <c r="BU40" i="2"/>
  <c r="K118" i="2"/>
  <c r="AU118" i="2"/>
  <c r="BG118" i="2"/>
  <c r="BS118" i="2"/>
  <c r="AP144" i="2"/>
  <c r="S158" i="2"/>
  <c r="BO158" i="2"/>
  <c r="CA158" i="2"/>
  <c r="K171" i="2"/>
  <c r="BF19" i="2"/>
  <c r="BF118" i="2"/>
  <c r="R158" i="2"/>
  <c r="BB158" i="2"/>
  <c r="AJ19" i="2"/>
  <c r="R19" i="2"/>
  <c r="CF27" i="2"/>
  <c r="L100" i="2"/>
  <c r="X100" i="2"/>
  <c r="AJ100" i="2"/>
  <c r="AV100" i="2"/>
  <c r="BH100" i="2"/>
  <c r="BT100" i="2"/>
  <c r="M100" i="2"/>
  <c r="Y100" i="2"/>
  <c r="BI100" i="2"/>
  <c r="CF53" i="2"/>
  <c r="G144" i="2"/>
  <c r="BC144" i="2"/>
  <c r="AC144" i="2"/>
  <c r="BY144" i="2"/>
  <c r="H158" i="2"/>
  <c r="T158" i="2"/>
  <c r="AF158" i="2"/>
  <c r="AR158" i="2"/>
  <c r="BD158" i="2"/>
  <c r="BP158" i="2"/>
  <c r="CB158" i="2"/>
  <c r="Z171" i="2"/>
  <c r="BV171" i="2"/>
  <c r="AN171" i="2"/>
  <c r="AU171" i="2"/>
  <c r="M19" i="2"/>
  <c r="BR118" i="2"/>
  <c r="BZ158" i="2"/>
  <c r="L19" i="2"/>
  <c r="BH19" i="2"/>
  <c r="BT19" i="2"/>
  <c r="F19" i="2"/>
  <c r="BZ19" i="2"/>
  <c r="CF12" i="2"/>
  <c r="AN19" i="2"/>
  <c r="AZ19" i="2"/>
  <c r="BL19" i="2"/>
  <c r="BX19" i="2"/>
  <c r="N40" i="2"/>
  <c r="Z40" i="2"/>
  <c r="AX40" i="2"/>
  <c r="BV40" i="2"/>
  <c r="CF48" i="2"/>
  <c r="CF70" i="2"/>
  <c r="Z100" i="2"/>
  <c r="BU118" i="2"/>
  <c r="AI171" i="2"/>
  <c r="CF171" i="2"/>
  <c r="AT19" i="2"/>
  <c r="BI19" i="2"/>
  <c r="J118" i="2"/>
  <c r="AT118" i="2"/>
  <c r="Z19" i="2"/>
  <c r="BJ19" i="2"/>
  <c r="Q19" i="2"/>
  <c r="BM19" i="2"/>
  <c r="O40" i="2"/>
  <c r="CF9" i="2"/>
  <c r="O19" i="2"/>
  <c r="AA19" i="2"/>
  <c r="AM19" i="2"/>
  <c r="AY19" i="2"/>
  <c r="BK19" i="2"/>
  <c r="BW19" i="2"/>
  <c r="BB19" i="2"/>
  <c r="AA100" i="2"/>
  <c r="AY100" i="2"/>
  <c r="AB100" i="2"/>
  <c r="AZ100" i="2"/>
  <c r="AT144" i="2"/>
  <c r="U144" i="2"/>
  <c r="BQ144" i="2"/>
  <c r="CB144" i="2"/>
  <c r="AC171" i="2"/>
  <c r="AO171" i="2"/>
  <c r="BY171" i="2"/>
  <c r="CF175" i="2"/>
  <c r="CF178" i="2" s="1"/>
  <c r="J40" i="2"/>
  <c r="AX19" i="2"/>
  <c r="AO19" i="2"/>
  <c r="BK40" i="2"/>
  <c r="AB19" i="2"/>
  <c r="E40" i="2"/>
  <c r="AO40" i="2"/>
  <c r="BY40" i="2"/>
  <c r="AG144" i="2"/>
  <c r="CC144" i="2"/>
  <c r="F171" i="2"/>
  <c r="AD171" i="2"/>
  <c r="BB171" i="2"/>
  <c r="BZ171" i="2"/>
  <c r="BR40" i="2"/>
  <c r="CE171" i="2"/>
  <c r="V118" i="2"/>
  <c r="N19" i="2"/>
  <c r="AL19" i="2"/>
  <c r="E19" i="2"/>
  <c r="BA19" i="2"/>
  <c r="AM40" i="2"/>
  <c r="AY40" i="2"/>
  <c r="P19" i="2"/>
  <c r="Q40" i="2"/>
  <c r="AC40" i="2"/>
  <c r="BA40" i="2"/>
  <c r="BM40" i="2"/>
  <c r="L144" i="2"/>
  <c r="X144" i="2"/>
  <c r="AJ144" i="2"/>
  <c r="AV144" i="2"/>
  <c r="BH144" i="2"/>
  <c r="BT144" i="2"/>
  <c r="G171" i="2"/>
  <c r="S171" i="2"/>
  <c r="AE171" i="2"/>
  <c r="AQ171" i="2"/>
  <c r="BC171" i="2"/>
  <c r="BO171" i="2"/>
  <c r="CA171" i="2"/>
  <c r="CD19" i="2"/>
  <c r="BV19" i="2"/>
  <c r="BY19" i="2"/>
  <c r="AA40" i="2"/>
  <c r="BW40" i="2"/>
  <c r="I19" i="2"/>
  <c r="U19" i="2"/>
  <c r="BE19" i="2"/>
  <c r="CF18" i="2"/>
  <c r="G40" i="2"/>
  <c r="S40" i="2"/>
  <c r="AE40" i="2"/>
  <c r="AQ40" i="2"/>
  <c r="BC40" i="2"/>
  <c r="BO40" i="2"/>
  <c r="K40" i="2"/>
  <c r="W40" i="2"/>
  <c r="AI40" i="2"/>
  <c r="AU40" i="2"/>
  <c r="CF80" i="2"/>
  <c r="M144" i="2"/>
  <c r="Y144" i="2"/>
  <c r="AK144" i="2"/>
  <c r="AW144" i="2"/>
  <c r="BI144" i="2"/>
  <c r="BU144" i="2"/>
  <c r="AF171" i="2"/>
  <c r="CB171" i="2"/>
  <c r="O100" i="2"/>
  <c r="AM100" i="2"/>
  <c r="BK100" i="2"/>
  <c r="BW100" i="2"/>
  <c r="P100" i="2"/>
  <c r="AN100" i="2"/>
  <c r="BL100" i="2"/>
  <c r="BX100" i="2"/>
  <c r="H100" i="2"/>
  <c r="F40" i="2"/>
  <c r="AD40" i="2"/>
  <c r="AP40" i="2"/>
  <c r="BB40" i="2"/>
  <c r="BN40" i="2"/>
  <c r="BZ40" i="2"/>
  <c r="AD100" i="2"/>
  <c r="BB100" i="2"/>
  <c r="BZ100" i="2"/>
  <c r="U100" i="2"/>
  <c r="N100" i="2"/>
  <c r="AL100" i="2"/>
  <c r="Q100" i="2"/>
  <c r="AO100" i="2"/>
  <c r="BM100" i="2"/>
  <c r="BC100" i="2"/>
  <c r="CA100" i="2"/>
  <c r="AH100" i="2"/>
  <c r="CD100" i="2"/>
  <c r="H40" i="2"/>
  <c r="T40" i="2"/>
  <c r="AF40" i="2"/>
  <c r="AR40" i="2"/>
  <c r="BD40" i="2"/>
  <c r="BP40" i="2"/>
  <c r="CB40" i="2"/>
  <c r="AP100" i="2"/>
  <c r="BN100" i="2"/>
  <c r="BD100" i="2"/>
  <c r="CB100" i="2"/>
  <c r="AC19" i="2"/>
  <c r="AK100" i="2"/>
  <c r="AW100" i="2"/>
  <c r="BU100" i="2"/>
  <c r="AC100" i="2"/>
  <c r="BA100" i="2"/>
  <c r="BY100" i="2"/>
  <c r="AX100" i="2"/>
  <c r="BJ100" i="2"/>
  <c r="I40" i="2"/>
  <c r="BE40" i="2"/>
  <c r="AQ100" i="2"/>
  <c r="BO100" i="2"/>
  <c r="CC100" i="2"/>
  <c r="W118" i="2"/>
  <c r="AI118" i="2"/>
  <c r="CF158" i="2"/>
  <c r="AD19" i="2"/>
  <c r="AP19" i="2"/>
  <c r="AG40" i="2"/>
  <c r="AS40" i="2"/>
  <c r="BQ40" i="2"/>
  <c r="X118" i="2"/>
  <c r="AJ118" i="2"/>
  <c r="AV118" i="2"/>
  <c r="S19" i="2"/>
  <c r="AQ19" i="2"/>
  <c r="BC19" i="2"/>
  <c r="BO19" i="2"/>
  <c r="AT40" i="2"/>
  <c r="BF40" i="2"/>
  <c r="CD40" i="2"/>
  <c r="E100" i="2"/>
  <c r="M118" i="2"/>
  <c r="AK118" i="2"/>
  <c r="AW118" i="2"/>
  <c r="BI118" i="2"/>
  <c r="BG40" i="2"/>
  <c r="BS40" i="2"/>
  <c r="F100" i="2"/>
  <c r="N118" i="2"/>
  <c r="Z118" i="2"/>
  <c r="AX118" i="2"/>
  <c r="BJ118" i="2"/>
  <c r="BV118" i="2"/>
  <c r="H171" i="2"/>
  <c r="AR171" i="2"/>
  <c r="BD171" i="2"/>
  <c r="AG19" i="2"/>
  <c r="AS19" i="2"/>
  <c r="BQ19" i="2"/>
  <c r="CC19" i="2"/>
  <c r="CF38" i="2"/>
  <c r="G100" i="2"/>
  <c r="S100" i="2"/>
  <c r="AE100" i="2"/>
  <c r="I171" i="2"/>
  <c r="U171" i="2"/>
  <c r="AG171" i="2"/>
  <c r="AS171" i="2"/>
  <c r="BE171" i="2"/>
  <c r="BQ171" i="2"/>
  <c r="CC171" i="2"/>
  <c r="T100" i="2"/>
  <c r="AF100" i="2"/>
  <c r="AR100" i="2"/>
  <c r="J171" i="2"/>
  <c r="V171" i="2"/>
  <c r="AH171" i="2"/>
  <c r="AT171" i="2"/>
  <c r="BF171" i="2"/>
  <c r="BR171" i="2"/>
  <c r="CD171" i="2"/>
  <c r="CF191" i="2"/>
  <c r="CF192" i="2" s="1"/>
  <c r="CC40" i="2"/>
  <c r="R100" i="2"/>
  <c r="K19" i="2"/>
  <c r="W19" i="2"/>
  <c r="BG19" i="2"/>
  <c r="BS19" i="2"/>
  <c r="CE19" i="2"/>
  <c r="BU19" i="2"/>
  <c r="I100" i="2"/>
  <c r="AG100" i="2"/>
  <c r="AS100" i="2"/>
  <c r="BE100" i="2"/>
  <c r="J100" i="2"/>
  <c r="V100" i="2"/>
  <c r="BR100" i="2"/>
  <c r="G19" i="2"/>
  <c r="AI19" i="2"/>
  <c r="BF100" i="2"/>
  <c r="I144" i="2"/>
  <c r="AS144" i="2"/>
  <c r="BE144" i="2"/>
  <c r="AU19" i="2"/>
  <c r="AT100" i="2"/>
  <c r="P40" i="2"/>
  <c r="AB40" i="2"/>
  <c r="V144" i="2"/>
  <c r="BR144" i="2"/>
  <c r="X158" i="2"/>
  <c r="AJ158" i="2"/>
  <c r="BH158" i="2"/>
  <c r="BT158" i="2"/>
  <c r="L158" i="2"/>
  <c r="AV158" i="2"/>
  <c r="K100" i="2"/>
  <c r="W100" i="2"/>
  <c r="AI100" i="2"/>
  <c r="AU100" i="2"/>
  <c r="BG100" i="2"/>
  <c r="BS100" i="2"/>
  <c r="CE100" i="2"/>
  <c r="AN197" i="2" l="1"/>
  <c r="BX197" i="2"/>
  <c r="AV197" i="2"/>
  <c r="X197" i="2"/>
  <c r="BN197" i="2"/>
  <c r="CF144" i="2"/>
  <c r="E197" i="2"/>
  <c r="AL197" i="2"/>
  <c r="BC197" i="2"/>
  <c r="BL197" i="2"/>
  <c r="BA197" i="2"/>
  <c r="CF19" i="2"/>
  <c r="AZ197" i="2"/>
  <c r="BQ197" i="2"/>
  <c r="BM197" i="2"/>
  <c r="BH197" i="2"/>
  <c r="BI197" i="2"/>
  <c r="BO197" i="2"/>
  <c r="V197" i="2"/>
  <c r="CB197" i="2"/>
  <c r="CA197" i="2"/>
  <c r="AB197" i="2"/>
  <c r="BZ197" i="2"/>
  <c r="AY197" i="2"/>
  <c r="CF100" i="2"/>
  <c r="BT197" i="2"/>
  <c r="M197" i="2"/>
  <c r="BP197" i="2"/>
  <c r="I197" i="2"/>
  <c r="L197" i="2"/>
  <c r="AF197" i="2"/>
  <c r="AW197" i="2"/>
  <c r="Q197" i="2"/>
  <c r="Y197" i="2"/>
  <c r="BU197" i="2"/>
  <c r="AH197" i="2"/>
  <c r="J197" i="2"/>
  <c r="AM197" i="2"/>
  <c r="CE197" i="2"/>
  <c r="AE197" i="2"/>
  <c r="F197" i="2"/>
  <c r="CD197" i="2"/>
  <c r="AA197" i="2"/>
  <c r="CF40" i="2"/>
  <c r="AK197" i="2"/>
  <c r="R197" i="2"/>
  <c r="P197" i="2"/>
  <c r="BY197" i="2"/>
  <c r="AJ197" i="2"/>
  <c r="O197" i="2"/>
  <c r="AT197" i="2"/>
  <c r="AD197" i="2"/>
  <c r="N197" i="2"/>
  <c r="AG197" i="2"/>
  <c r="BJ197" i="2"/>
  <c r="AX197" i="2"/>
  <c r="AR197" i="2"/>
  <c r="AQ197" i="2"/>
  <c r="AC197" i="2"/>
  <c r="H197" i="2"/>
  <c r="S197" i="2"/>
  <c r="BS197" i="2"/>
  <c r="BV197" i="2"/>
  <c r="BF197" i="2"/>
  <c r="U197" i="2"/>
  <c r="AI197" i="2"/>
  <c r="BG197" i="2"/>
  <c r="G197" i="2"/>
  <c r="W197" i="2"/>
  <c r="BE197" i="2"/>
  <c r="BB197" i="2"/>
  <c r="BW197" i="2"/>
  <c r="BR197" i="2"/>
  <c r="K197" i="2"/>
  <c r="Z197" i="2"/>
  <c r="AO197" i="2"/>
  <c r="BK197" i="2"/>
  <c r="AU197" i="2"/>
  <c r="BD197" i="2"/>
  <c r="CC197" i="2"/>
  <c r="T197" i="2"/>
  <c r="AS197" i="2"/>
  <c r="AP197" i="2"/>
  <c r="CF204" i="1"/>
  <c r="CF203" i="1"/>
  <c r="CE196" i="1"/>
  <c r="CD196" i="1"/>
  <c r="CC196" i="1"/>
  <c r="CB196" i="1"/>
  <c r="CA196" i="1"/>
  <c r="BZ196" i="1"/>
  <c r="BY196" i="1"/>
  <c r="BX196" i="1"/>
  <c r="BW196" i="1"/>
  <c r="BV196" i="1"/>
  <c r="BU196" i="1"/>
  <c r="BT196" i="1"/>
  <c r="BS196" i="1"/>
  <c r="BR196" i="1"/>
  <c r="BQ196" i="1"/>
  <c r="BP196" i="1"/>
  <c r="BO196" i="1"/>
  <c r="BN196" i="1"/>
  <c r="BM196" i="1"/>
  <c r="BL196" i="1"/>
  <c r="BK196" i="1"/>
  <c r="BJ196" i="1"/>
  <c r="BI196" i="1"/>
  <c r="BH196" i="1"/>
  <c r="BG196" i="1"/>
  <c r="BF196" i="1"/>
  <c r="BE196" i="1"/>
  <c r="BD196" i="1"/>
  <c r="BC196" i="1"/>
  <c r="BB196" i="1"/>
  <c r="BA196" i="1"/>
  <c r="AZ196" i="1"/>
  <c r="AY196" i="1"/>
  <c r="AX196" i="1"/>
  <c r="AW196" i="1"/>
  <c r="AV196" i="1"/>
  <c r="AU196" i="1"/>
  <c r="AT196" i="1"/>
  <c r="AS196" i="1"/>
  <c r="AR196" i="1"/>
  <c r="AQ196" i="1"/>
  <c r="AP196" i="1"/>
  <c r="AO196" i="1"/>
  <c r="AN196" i="1"/>
  <c r="AM196" i="1"/>
  <c r="AL196" i="1"/>
  <c r="AK196" i="1"/>
  <c r="AJ196" i="1"/>
  <c r="AI196" i="1"/>
  <c r="AH196" i="1"/>
  <c r="AG196" i="1"/>
  <c r="AF196" i="1"/>
  <c r="AE196" i="1"/>
  <c r="AD196" i="1"/>
  <c r="AC196" i="1"/>
  <c r="AB196" i="1"/>
  <c r="AA196" i="1"/>
  <c r="Z196" i="1"/>
  <c r="Y196" i="1"/>
  <c r="X196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CF195" i="1"/>
  <c r="CF194" i="1"/>
  <c r="CF193" i="1"/>
  <c r="CE191" i="1"/>
  <c r="CE192" i="1" s="1"/>
  <c r="CD191" i="1"/>
  <c r="CD192" i="1" s="1"/>
  <c r="CC191" i="1"/>
  <c r="CC192" i="1" s="1"/>
  <c r="CB191" i="1"/>
  <c r="CB192" i="1" s="1"/>
  <c r="CA191" i="1"/>
  <c r="CA192" i="1" s="1"/>
  <c r="BZ191" i="1"/>
  <c r="BZ192" i="1" s="1"/>
  <c r="BY191" i="1"/>
  <c r="BY192" i="1" s="1"/>
  <c r="BX191" i="1"/>
  <c r="BX192" i="1" s="1"/>
  <c r="BW191" i="1"/>
  <c r="BW192" i="1" s="1"/>
  <c r="BV191" i="1"/>
  <c r="BV192" i="1" s="1"/>
  <c r="BU191" i="1"/>
  <c r="BU192" i="1" s="1"/>
  <c r="BT191" i="1"/>
  <c r="BT192" i="1" s="1"/>
  <c r="BS191" i="1"/>
  <c r="BS192" i="1" s="1"/>
  <c r="BR191" i="1"/>
  <c r="BR192" i="1" s="1"/>
  <c r="BQ191" i="1"/>
  <c r="BQ192" i="1" s="1"/>
  <c r="BP191" i="1"/>
  <c r="BP192" i="1" s="1"/>
  <c r="BO191" i="1"/>
  <c r="BO192" i="1" s="1"/>
  <c r="BN191" i="1"/>
  <c r="BN192" i="1" s="1"/>
  <c r="BM191" i="1"/>
  <c r="BM192" i="1" s="1"/>
  <c r="BL191" i="1"/>
  <c r="BL192" i="1" s="1"/>
  <c r="BK191" i="1"/>
  <c r="BK192" i="1" s="1"/>
  <c r="BJ191" i="1"/>
  <c r="BJ192" i="1" s="1"/>
  <c r="BI191" i="1"/>
  <c r="BI192" i="1" s="1"/>
  <c r="BH191" i="1"/>
  <c r="BH192" i="1" s="1"/>
  <c r="BG191" i="1"/>
  <c r="BG192" i="1" s="1"/>
  <c r="BF191" i="1"/>
  <c r="BF192" i="1" s="1"/>
  <c r="BE191" i="1"/>
  <c r="BE192" i="1" s="1"/>
  <c r="BD191" i="1"/>
  <c r="BD192" i="1" s="1"/>
  <c r="BC191" i="1"/>
  <c r="BC192" i="1" s="1"/>
  <c r="BB191" i="1"/>
  <c r="BB192" i="1" s="1"/>
  <c r="BA191" i="1"/>
  <c r="BA192" i="1" s="1"/>
  <c r="AZ191" i="1"/>
  <c r="AZ192" i="1" s="1"/>
  <c r="AY191" i="1"/>
  <c r="AY192" i="1" s="1"/>
  <c r="AX191" i="1"/>
  <c r="AX192" i="1" s="1"/>
  <c r="AW191" i="1"/>
  <c r="AW192" i="1" s="1"/>
  <c r="AV191" i="1"/>
  <c r="AV192" i="1" s="1"/>
  <c r="AU191" i="1"/>
  <c r="AU192" i="1" s="1"/>
  <c r="AT191" i="1"/>
  <c r="AT192" i="1" s="1"/>
  <c r="AS191" i="1"/>
  <c r="AS192" i="1" s="1"/>
  <c r="AR191" i="1"/>
  <c r="AR192" i="1" s="1"/>
  <c r="AQ191" i="1"/>
  <c r="AQ192" i="1" s="1"/>
  <c r="AP191" i="1"/>
  <c r="AP192" i="1" s="1"/>
  <c r="AO191" i="1"/>
  <c r="AO192" i="1" s="1"/>
  <c r="AN191" i="1"/>
  <c r="AN192" i="1" s="1"/>
  <c r="AM191" i="1"/>
  <c r="AM192" i="1" s="1"/>
  <c r="AL191" i="1"/>
  <c r="AL192" i="1" s="1"/>
  <c r="AK191" i="1"/>
  <c r="AK192" i="1" s="1"/>
  <c r="AJ191" i="1"/>
  <c r="AJ192" i="1" s="1"/>
  <c r="AI191" i="1"/>
  <c r="AI192" i="1" s="1"/>
  <c r="AH191" i="1"/>
  <c r="AH192" i="1" s="1"/>
  <c r="AG191" i="1"/>
  <c r="AG192" i="1" s="1"/>
  <c r="AF191" i="1"/>
  <c r="AF192" i="1" s="1"/>
  <c r="AE191" i="1"/>
  <c r="AE192" i="1" s="1"/>
  <c r="AD191" i="1"/>
  <c r="AD192" i="1" s="1"/>
  <c r="AC191" i="1"/>
  <c r="AC192" i="1" s="1"/>
  <c r="AB191" i="1"/>
  <c r="AB192" i="1" s="1"/>
  <c r="AA191" i="1"/>
  <c r="AA192" i="1" s="1"/>
  <c r="Z191" i="1"/>
  <c r="Z192" i="1" s="1"/>
  <c r="Y191" i="1"/>
  <c r="Y192" i="1" s="1"/>
  <c r="X191" i="1"/>
  <c r="X192" i="1" s="1"/>
  <c r="W191" i="1"/>
  <c r="W192" i="1" s="1"/>
  <c r="V191" i="1"/>
  <c r="V192" i="1" s="1"/>
  <c r="U191" i="1"/>
  <c r="U192" i="1" s="1"/>
  <c r="T191" i="1"/>
  <c r="T192" i="1" s="1"/>
  <c r="S191" i="1"/>
  <c r="S192" i="1" s="1"/>
  <c r="R191" i="1"/>
  <c r="R192" i="1" s="1"/>
  <c r="Q191" i="1"/>
  <c r="Q192" i="1" s="1"/>
  <c r="P191" i="1"/>
  <c r="P192" i="1" s="1"/>
  <c r="O191" i="1"/>
  <c r="O192" i="1" s="1"/>
  <c r="N191" i="1"/>
  <c r="N192" i="1" s="1"/>
  <c r="M191" i="1"/>
  <c r="M192" i="1" s="1"/>
  <c r="L191" i="1"/>
  <c r="L192" i="1" s="1"/>
  <c r="K191" i="1"/>
  <c r="K192" i="1" s="1"/>
  <c r="J191" i="1"/>
  <c r="J192" i="1" s="1"/>
  <c r="I191" i="1"/>
  <c r="I192" i="1" s="1"/>
  <c r="H191" i="1"/>
  <c r="H192" i="1" s="1"/>
  <c r="G191" i="1"/>
  <c r="G192" i="1" s="1"/>
  <c r="F191" i="1"/>
  <c r="F192" i="1" s="1"/>
  <c r="E191" i="1"/>
  <c r="E192" i="1" s="1"/>
  <c r="CF190" i="1"/>
  <c r="CF189" i="1"/>
  <c r="CF188" i="1"/>
  <c r="CF187" i="1"/>
  <c r="CF186" i="1"/>
  <c r="CF185" i="1"/>
  <c r="CF184" i="1"/>
  <c r="CF183" i="1"/>
  <c r="CF182" i="1"/>
  <c r="CF181" i="1"/>
  <c r="CF180" i="1"/>
  <c r="CF179" i="1"/>
  <c r="CF177" i="1"/>
  <c r="CF176" i="1"/>
  <c r="CE175" i="1"/>
  <c r="CE178" i="1" s="1"/>
  <c r="CD175" i="1"/>
  <c r="CD178" i="1" s="1"/>
  <c r="CC175" i="1"/>
  <c r="CC178" i="1" s="1"/>
  <c r="CB175" i="1"/>
  <c r="CB178" i="1" s="1"/>
  <c r="CA175" i="1"/>
  <c r="CA178" i="1" s="1"/>
  <c r="BZ175" i="1"/>
  <c r="BZ178" i="1" s="1"/>
  <c r="BY175" i="1"/>
  <c r="BY178" i="1" s="1"/>
  <c r="BX175" i="1"/>
  <c r="BX178" i="1" s="1"/>
  <c r="BW175" i="1"/>
  <c r="BW178" i="1" s="1"/>
  <c r="BV175" i="1"/>
  <c r="BV178" i="1" s="1"/>
  <c r="BU175" i="1"/>
  <c r="BU178" i="1" s="1"/>
  <c r="BT175" i="1"/>
  <c r="BT178" i="1" s="1"/>
  <c r="BS175" i="1"/>
  <c r="BS178" i="1" s="1"/>
  <c r="BR175" i="1"/>
  <c r="BR178" i="1" s="1"/>
  <c r="BQ175" i="1"/>
  <c r="BQ178" i="1" s="1"/>
  <c r="BP175" i="1"/>
  <c r="BP178" i="1" s="1"/>
  <c r="BO175" i="1"/>
  <c r="BO178" i="1" s="1"/>
  <c r="BN175" i="1"/>
  <c r="BN178" i="1" s="1"/>
  <c r="BM175" i="1"/>
  <c r="BM178" i="1" s="1"/>
  <c r="BL175" i="1"/>
  <c r="BL178" i="1" s="1"/>
  <c r="BK175" i="1"/>
  <c r="BK178" i="1" s="1"/>
  <c r="BJ175" i="1"/>
  <c r="BJ178" i="1" s="1"/>
  <c r="BI175" i="1"/>
  <c r="BI178" i="1" s="1"/>
  <c r="BH175" i="1"/>
  <c r="BH178" i="1" s="1"/>
  <c r="BG175" i="1"/>
  <c r="BG178" i="1" s="1"/>
  <c r="BF175" i="1"/>
  <c r="BF178" i="1" s="1"/>
  <c r="BE175" i="1"/>
  <c r="BE178" i="1" s="1"/>
  <c r="BD175" i="1"/>
  <c r="BD178" i="1" s="1"/>
  <c r="BC175" i="1"/>
  <c r="BC178" i="1" s="1"/>
  <c r="BB175" i="1"/>
  <c r="BB178" i="1" s="1"/>
  <c r="BA175" i="1"/>
  <c r="BA178" i="1" s="1"/>
  <c r="AZ175" i="1"/>
  <c r="AZ178" i="1" s="1"/>
  <c r="AY175" i="1"/>
  <c r="AY178" i="1" s="1"/>
  <c r="AX175" i="1"/>
  <c r="AX178" i="1" s="1"/>
  <c r="AW175" i="1"/>
  <c r="AW178" i="1" s="1"/>
  <c r="AV175" i="1"/>
  <c r="AV178" i="1" s="1"/>
  <c r="AU175" i="1"/>
  <c r="AU178" i="1" s="1"/>
  <c r="AT175" i="1"/>
  <c r="AT178" i="1" s="1"/>
  <c r="AS175" i="1"/>
  <c r="AS178" i="1" s="1"/>
  <c r="AR175" i="1"/>
  <c r="AR178" i="1" s="1"/>
  <c r="AQ175" i="1"/>
  <c r="AQ178" i="1" s="1"/>
  <c r="AP175" i="1"/>
  <c r="AP178" i="1" s="1"/>
  <c r="AO175" i="1"/>
  <c r="AO178" i="1" s="1"/>
  <c r="AN175" i="1"/>
  <c r="AN178" i="1" s="1"/>
  <c r="AM175" i="1"/>
  <c r="AM178" i="1" s="1"/>
  <c r="AL175" i="1"/>
  <c r="AL178" i="1" s="1"/>
  <c r="AK175" i="1"/>
  <c r="AK178" i="1" s="1"/>
  <c r="AJ175" i="1"/>
  <c r="AJ178" i="1" s="1"/>
  <c r="AI175" i="1"/>
  <c r="AI178" i="1" s="1"/>
  <c r="AH175" i="1"/>
  <c r="AH178" i="1" s="1"/>
  <c r="AG175" i="1"/>
  <c r="AG178" i="1" s="1"/>
  <c r="AF175" i="1"/>
  <c r="AF178" i="1" s="1"/>
  <c r="AE175" i="1"/>
  <c r="AE178" i="1" s="1"/>
  <c r="AD175" i="1"/>
  <c r="AD178" i="1" s="1"/>
  <c r="AC175" i="1"/>
  <c r="AC178" i="1" s="1"/>
  <c r="AB175" i="1"/>
  <c r="AB178" i="1" s="1"/>
  <c r="AA175" i="1"/>
  <c r="AA178" i="1" s="1"/>
  <c r="Z175" i="1"/>
  <c r="Z178" i="1" s="1"/>
  <c r="Y175" i="1"/>
  <c r="Y178" i="1" s="1"/>
  <c r="X175" i="1"/>
  <c r="X178" i="1" s="1"/>
  <c r="W175" i="1"/>
  <c r="W178" i="1" s="1"/>
  <c r="V175" i="1"/>
  <c r="V178" i="1" s="1"/>
  <c r="U175" i="1"/>
  <c r="U178" i="1" s="1"/>
  <c r="T175" i="1"/>
  <c r="T178" i="1" s="1"/>
  <c r="S175" i="1"/>
  <c r="S178" i="1" s="1"/>
  <c r="R175" i="1"/>
  <c r="R178" i="1" s="1"/>
  <c r="Q175" i="1"/>
  <c r="Q178" i="1" s="1"/>
  <c r="P175" i="1"/>
  <c r="P178" i="1" s="1"/>
  <c r="O175" i="1"/>
  <c r="O178" i="1" s="1"/>
  <c r="N175" i="1"/>
  <c r="N178" i="1" s="1"/>
  <c r="M175" i="1"/>
  <c r="M178" i="1" s="1"/>
  <c r="L175" i="1"/>
  <c r="L178" i="1" s="1"/>
  <c r="K175" i="1"/>
  <c r="K178" i="1" s="1"/>
  <c r="J175" i="1"/>
  <c r="J178" i="1" s="1"/>
  <c r="I175" i="1"/>
  <c r="I178" i="1" s="1"/>
  <c r="H175" i="1"/>
  <c r="H178" i="1" s="1"/>
  <c r="G175" i="1"/>
  <c r="G178" i="1" s="1"/>
  <c r="F175" i="1"/>
  <c r="F178" i="1" s="1"/>
  <c r="E175" i="1"/>
  <c r="E178" i="1" s="1"/>
  <c r="CF174" i="1"/>
  <c r="CF173" i="1"/>
  <c r="CF172" i="1"/>
  <c r="CE170" i="1"/>
  <c r="CD170" i="1"/>
  <c r="CC170" i="1"/>
  <c r="CB170" i="1"/>
  <c r="CA170" i="1"/>
  <c r="BZ170" i="1"/>
  <c r="BY170" i="1"/>
  <c r="BX170" i="1"/>
  <c r="BW170" i="1"/>
  <c r="BV170" i="1"/>
  <c r="BU170" i="1"/>
  <c r="BT170" i="1"/>
  <c r="BS170" i="1"/>
  <c r="BR170" i="1"/>
  <c r="BQ170" i="1"/>
  <c r="BP170" i="1"/>
  <c r="BO170" i="1"/>
  <c r="BN170" i="1"/>
  <c r="BM170" i="1"/>
  <c r="BL170" i="1"/>
  <c r="BK170" i="1"/>
  <c r="BJ170" i="1"/>
  <c r="BI170" i="1"/>
  <c r="BH170" i="1"/>
  <c r="BG170" i="1"/>
  <c r="BF170" i="1"/>
  <c r="BE170" i="1"/>
  <c r="BD170" i="1"/>
  <c r="BC170" i="1"/>
  <c r="BB170" i="1"/>
  <c r="BA170" i="1"/>
  <c r="AZ170" i="1"/>
  <c r="AY170" i="1"/>
  <c r="AX170" i="1"/>
  <c r="AW170" i="1"/>
  <c r="AV170" i="1"/>
  <c r="AU170" i="1"/>
  <c r="AT170" i="1"/>
  <c r="AS170" i="1"/>
  <c r="AR170" i="1"/>
  <c r="AQ170" i="1"/>
  <c r="AP170" i="1"/>
  <c r="AO170" i="1"/>
  <c r="AN170" i="1"/>
  <c r="AM170" i="1"/>
  <c r="AL170" i="1"/>
  <c r="AK170" i="1"/>
  <c r="AJ170" i="1"/>
  <c r="AI170" i="1"/>
  <c r="AH170" i="1"/>
  <c r="AG170" i="1"/>
  <c r="AF170" i="1"/>
  <c r="AE170" i="1"/>
  <c r="AD170" i="1"/>
  <c r="AC170" i="1"/>
  <c r="AB170" i="1"/>
  <c r="AA170" i="1"/>
  <c r="Z170" i="1"/>
  <c r="Y170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CF169" i="1"/>
  <c r="CF168" i="1"/>
  <c r="CF167" i="1"/>
  <c r="CF166" i="1"/>
  <c r="CE165" i="1"/>
  <c r="CD165" i="1"/>
  <c r="CC165" i="1"/>
  <c r="CB165" i="1"/>
  <c r="CA165" i="1"/>
  <c r="BZ165" i="1"/>
  <c r="BY165" i="1"/>
  <c r="BX165" i="1"/>
  <c r="BW165" i="1"/>
  <c r="BV165" i="1"/>
  <c r="BU165" i="1"/>
  <c r="BT165" i="1"/>
  <c r="BS165" i="1"/>
  <c r="BR165" i="1"/>
  <c r="BQ165" i="1"/>
  <c r="BP165" i="1"/>
  <c r="BO165" i="1"/>
  <c r="BN165" i="1"/>
  <c r="BM165" i="1"/>
  <c r="BL165" i="1"/>
  <c r="BK165" i="1"/>
  <c r="BJ165" i="1"/>
  <c r="BI165" i="1"/>
  <c r="BH165" i="1"/>
  <c r="BG165" i="1"/>
  <c r="BF165" i="1"/>
  <c r="BE165" i="1"/>
  <c r="BD165" i="1"/>
  <c r="BC165" i="1"/>
  <c r="BB165" i="1"/>
  <c r="BA165" i="1"/>
  <c r="AZ165" i="1"/>
  <c r="AY165" i="1"/>
  <c r="AX165" i="1"/>
  <c r="AW165" i="1"/>
  <c r="AV165" i="1"/>
  <c r="AU165" i="1"/>
  <c r="AT165" i="1"/>
  <c r="AS165" i="1"/>
  <c r="AR165" i="1"/>
  <c r="AQ165" i="1"/>
  <c r="AP165" i="1"/>
  <c r="AO165" i="1"/>
  <c r="AN165" i="1"/>
  <c r="AM165" i="1"/>
  <c r="AL165" i="1"/>
  <c r="AK165" i="1"/>
  <c r="AJ165" i="1"/>
  <c r="AI165" i="1"/>
  <c r="AH165" i="1"/>
  <c r="AG165" i="1"/>
  <c r="AF165" i="1"/>
  <c r="AE165" i="1"/>
  <c r="AD165" i="1"/>
  <c r="AC165" i="1"/>
  <c r="AB165" i="1"/>
  <c r="AA165" i="1"/>
  <c r="Z165" i="1"/>
  <c r="Y165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CF164" i="1"/>
  <c r="CF163" i="1"/>
  <c r="CE162" i="1"/>
  <c r="CD162" i="1"/>
  <c r="CC162" i="1"/>
  <c r="CB162" i="1"/>
  <c r="CA162" i="1"/>
  <c r="BZ162" i="1"/>
  <c r="BY162" i="1"/>
  <c r="BX162" i="1"/>
  <c r="BW162" i="1"/>
  <c r="BV162" i="1"/>
  <c r="BU162" i="1"/>
  <c r="BT162" i="1"/>
  <c r="BS162" i="1"/>
  <c r="BR162" i="1"/>
  <c r="BQ162" i="1"/>
  <c r="BP162" i="1"/>
  <c r="BO162" i="1"/>
  <c r="BN162" i="1"/>
  <c r="BM162" i="1"/>
  <c r="BL162" i="1"/>
  <c r="BK162" i="1"/>
  <c r="BJ162" i="1"/>
  <c r="BI162" i="1"/>
  <c r="BH162" i="1"/>
  <c r="BG162" i="1"/>
  <c r="BF162" i="1"/>
  <c r="BE162" i="1"/>
  <c r="BD162" i="1"/>
  <c r="BC162" i="1"/>
  <c r="BB162" i="1"/>
  <c r="BA162" i="1"/>
  <c r="AZ162" i="1"/>
  <c r="AY162" i="1"/>
  <c r="AX162" i="1"/>
  <c r="AW162" i="1"/>
  <c r="AV162" i="1"/>
  <c r="AU162" i="1"/>
  <c r="AT162" i="1"/>
  <c r="AS162" i="1"/>
  <c r="AR162" i="1"/>
  <c r="AQ162" i="1"/>
  <c r="AP162" i="1"/>
  <c r="AO162" i="1"/>
  <c r="AN162" i="1"/>
  <c r="AM162" i="1"/>
  <c r="AL162" i="1"/>
  <c r="AK162" i="1"/>
  <c r="AJ162" i="1"/>
  <c r="AI162" i="1"/>
  <c r="AH162" i="1"/>
  <c r="AG162" i="1"/>
  <c r="AF162" i="1"/>
  <c r="AE162" i="1"/>
  <c r="AD162" i="1"/>
  <c r="AC162" i="1"/>
  <c r="AB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CF161" i="1"/>
  <c r="CF160" i="1"/>
  <c r="CF159" i="1"/>
  <c r="CF157" i="1"/>
  <c r="CF156" i="1"/>
  <c r="CF155" i="1"/>
  <c r="CE154" i="1"/>
  <c r="CD154" i="1"/>
  <c r="CC154" i="1"/>
  <c r="CB154" i="1"/>
  <c r="CA154" i="1"/>
  <c r="BZ154" i="1"/>
  <c r="BY154" i="1"/>
  <c r="BX154" i="1"/>
  <c r="BW154" i="1"/>
  <c r="BV154" i="1"/>
  <c r="BU154" i="1"/>
  <c r="BT154" i="1"/>
  <c r="BS154" i="1"/>
  <c r="BR154" i="1"/>
  <c r="BQ154" i="1"/>
  <c r="BP154" i="1"/>
  <c r="BO154" i="1"/>
  <c r="BN154" i="1"/>
  <c r="BM154" i="1"/>
  <c r="BL154" i="1"/>
  <c r="BK154" i="1"/>
  <c r="BJ154" i="1"/>
  <c r="BI154" i="1"/>
  <c r="BH154" i="1"/>
  <c r="BG154" i="1"/>
  <c r="BF154" i="1"/>
  <c r="BE154" i="1"/>
  <c r="BD154" i="1"/>
  <c r="BC154" i="1"/>
  <c r="BB154" i="1"/>
  <c r="BA154" i="1"/>
  <c r="AZ154" i="1"/>
  <c r="AY154" i="1"/>
  <c r="AX154" i="1"/>
  <c r="AW154" i="1"/>
  <c r="AV154" i="1"/>
  <c r="AU154" i="1"/>
  <c r="AT154" i="1"/>
  <c r="AS154" i="1"/>
  <c r="AR154" i="1"/>
  <c r="AQ154" i="1"/>
  <c r="AP154" i="1"/>
  <c r="AO154" i="1"/>
  <c r="AN154" i="1"/>
  <c r="AM154" i="1"/>
  <c r="AL154" i="1"/>
  <c r="AK154" i="1"/>
  <c r="AJ154" i="1"/>
  <c r="AI154" i="1"/>
  <c r="AH154" i="1"/>
  <c r="AG154" i="1"/>
  <c r="AF154" i="1"/>
  <c r="AE154" i="1"/>
  <c r="AD154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CF153" i="1"/>
  <c r="CF152" i="1"/>
  <c r="CE151" i="1"/>
  <c r="CD151" i="1"/>
  <c r="CC151" i="1"/>
  <c r="CB151" i="1"/>
  <c r="CA151" i="1"/>
  <c r="BZ151" i="1"/>
  <c r="BY151" i="1"/>
  <c r="BX151" i="1"/>
  <c r="BW151" i="1"/>
  <c r="BV151" i="1"/>
  <c r="BU151" i="1"/>
  <c r="BT151" i="1"/>
  <c r="BS151" i="1"/>
  <c r="BR151" i="1"/>
  <c r="BQ151" i="1"/>
  <c r="BP151" i="1"/>
  <c r="BO151" i="1"/>
  <c r="BN151" i="1"/>
  <c r="BM151" i="1"/>
  <c r="BL151" i="1"/>
  <c r="BK151" i="1"/>
  <c r="BJ151" i="1"/>
  <c r="BI151" i="1"/>
  <c r="BH151" i="1"/>
  <c r="BG151" i="1"/>
  <c r="BF151" i="1"/>
  <c r="BE151" i="1"/>
  <c r="BD151" i="1"/>
  <c r="BC151" i="1"/>
  <c r="BB151" i="1"/>
  <c r="BA151" i="1"/>
  <c r="AZ151" i="1"/>
  <c r="AY151" i="1"/>
  <c r="AX151" i="1"/>
  <c r="AW151" i="1"/>
  <c r="AV151" i="1"/>
  <c r="AU151" i="1"/>
  <c r="AT151" i="1"/>
  <c r="AS151" i="1"/>
  <c r="AR151" i="1"/>
  <c r="AQ151" i="1"/>
  <c r="AP151" i="1"/>
  <c r="AO151" i="1"/>
  <c r="AN151" i="1"/>
  <c r="AM151" i="1"/>
  <c r="AL151" i="1"/>
  <c r="AK151" i="1"/>
  <c r="AJ151" i="1"/>
  <c r="AI151" i="1"/>
  <c r="AH151" i="1"/>
  <c r="AG151" i="1"/>
  <c r="AF151" i="1"/>
  <c r="AE151" i="1"/>
  <c r="AD151" i="1"/>
  <c r="AC151" i="1"/>
  <c r="AB151" i="1"/>
  <c r="AA151" i="1"/>
  <c r="Z151" i="1"/>
  <c r="Y151" i="1"/>
  <c r="X151" i="1"/>
  <c r="W151" i="1"/>
  <c r="V151" i="1"/>
  <c r="U151" i="1"/>
  <c r="T151" i="1"/>
  <c r="S151" i="1"/>
  <c r="R151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CF150" i="1"/>
  <c r="CF149" i="1"/>
  <c r="CF148" i="1"/>
  <c r="CF147" i="1"/>
  <c r="CF146" i="1"/>
  <c r="CF145" i="1"/>
  <c r="CE143" i="1"/>
  <c r="CD143" i="1"/>
  <c r="CC143" i="1"/>
  <c r="CB143" i="1"/>
  <c r="CA143" i="1"/>
  <c r="BZ143" i="1"/>
  <c r="BY143" i="1"/>
  <c r="BX143" i="1"/>
  <c r="BW143" i="1"/>
  <c r="BV143" i="1"/>
  <c r="BU143" i="1"/>
  <c r="BT143" i="1"/>
  <c r="BS143" i="1"/>
  <c r="BR143" i="1"/>
  <c r="BQ143" i="1"/>
  <c r="BP143" i="1"/>
  <c r="BO143" i="1"/>
  <c r="BN143" i="1"/>
  <c r="BM143" i="1"/>
  <c r="BL143" i="1"/>
  <c r="BK143" i="1"/>
  <c r="BJ143" i="1"/>
  <c r="BI143" i="1"/>
  <c r="BH143" i="1"/>
  <c r="BG143" i="1"/>
  <c r="BF143" i="1"/>
  <c r="BE143" i="1"/>
  <c r="BD143" i="1"/>
  <c r="BC143" i="1"/>
  <c r="BB143" i="1"/>
  <c r="BA143" i="1"/>
  <c r="AZ143" i="1"/>
  <c r="AY143" i="1"/>
  <c r="AX143" i="1"/>
  <c r="AW143" i="1"/>
  <c r="AV143" i="1"/>
  <c r="AU143" i="1"/>
  <c r="AT143" i="1"/>
  <c r="AS143" i="1"/>
  <c r="AR143" i="1"/>
  <c r="AQ143" i="1"/>
  <c r="AP143" i="1"/>
  <c r="AO143" i="1"/>
  <c r="AN143" i="1"/>
  <c r="AM143" i="1"/>
  <c r="AL143" i="1"/>
  <c r="AK143" i="1"/>
  <c r="AJ143" i="1"/>
  <c r="AI143" i="1"/>
  <c r="AH143" i="1"/>
  <c r="AG143" i="1"/>
  <c r="AF143" i="1"/>
  <c r="AE143" i="1"/>
  <c r="AD143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CF142" i="1"/>
  <c r="CF141" i="1"/>
  <c r="CF140" i="1"/>
  <c r="CF139" i="1"/>
  <c r="CE138" i="1"/>
  <c r="CD138" i="1"/>
  <c r="CC138" i="1"/>
  <c r="CB138" i="1"/>
  <c r="CA138" i="1"/>
  <c r="BZ138" i="1"/>
  <c r="BY138" i="1"/>
  <c r="BX138" i="1"/>
  <c r="BW138" i="1"/>
  <c r="BV138" i="1"/>
  <c r="BU138" i="1"/>
  <c r="BT138" i="1"/>
  <c r="BS138" i="1"/>
  <c r="BR138" i="1"/>
  <c r="BQ138" i="1"/>
  <c r="BP138" i="1"/>
  <c r="BO138" i="1"/>
  <c r="BN138" i="1"/>
  <c r="BM138" i="1"/>
  <c r="BL138" i="1"/>
  <c r="BK138" i="1"/>
  <c r="BJ138" i="1"/>
  <c r="BI138" i="1"/>
  <c r="BH138" i="1"/>
  <c r="BG138" i="1"/>
  <c r="BF138" i="1"/>
  <c r="BE138" i="1"/>
  <c r="BD138" i="1"/>
  <c r="BC138" i="1"/>
  <c r="BB138" i="1"/>
  <c r="BA138" i="1"/>
  <c r="AZ138" i="1"/>
  <c r="AY138" i="1"/>
  <c r="AX138" i="1"/>
  <c r="AW138" i="1"/>
  <c r="AV138" i="1"/>
  <c r="AU138" i="1"/>
  <c r="AT138" i="1"/>
  <c r="AS138" i="1"/>
  <c r="AR138" i="1"/>
  <c r="AQ138" i="1"/>
  <c r="AP138" i="1"/>
  <c r="AO138" i="1"/>
  <c r="AN138" i="1"/>
  <c r="AM138" i="1"/>
  <c r="AL138" i="1"/>
  <c r="AK138" i="1"/>
  <c r="AJ138" i="1"/>
  <c r="AI138" i="1"/>
  <c r="AH138" i="1"/>
  <c r="AG138" i="1"/>
  <c r="AF138" i="1"/>
  <c r="AE138" i="1"/>
  <c r="AD138" i="1"/>
  <c r="AC138" i="1"/>
  <c r="AB138" i="1"/>
  <c r="AA138" i="1"/>
  <c r="Z138" i="1"/>
  <c r="Y138" i="1"/>
  <c r="X138" i="1"/>
  <c r="W138" i="1"/>
  <c r="V138" i="1"/>
  <c r="U138" i="1"/>
  <c r="T138" i="1"/>
  <c r="S138" i="1"/>
  <c r="R138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CF137" i="1"/>
  <c r="CF136" i="1"/>
  <c r="CF135" i="1"/>
  <c r="CE134" i="1"/>
  <c r="CD134" i="1"/>
  <c r="CC134" i="1"/>
  <c r="CB134" i="1"/>
  <c r="CA134" i="1"/>
  <c r="BZ134" i="1"/>
  <c r="BY134" i="1"/>
  <c r="BX134" i="1"/>
  <c r="BW134" i="1"/>
  <c r="BV134" i="1"/>
  <c r="BU134" i="1"/>
  <c r="BT134" i="1"/>
  <c r="BS134" i="1"/>
  <c r="BR134" i="1"/>
  <c r="BQ134" i="1"/>
  <c r="BP134" i="1"/>
  <c r="BO134" i="1"/>
  <c r="BN134" i="1"/>
  <c r="BM134" i="1"/>
  <c r="BL134" i="1"/>
  <c r="BK134" i="1"/>
  <c r="BJ134" i="1"/>
  <c r="BI134" i="1"/>
  <c r="BH134" i="1"/>
  <c r="BG134" i="1"/>
  <c r="BF134" i="1"/>
  <c r="BE134" i="1"/>
  <c r="BD134" i="1"/>
  <c r="BC134" i="1"/>
  <c r="BB134" i="1"/>
  <c r="BA134" i="1"/>
  <c r="AZ134" i="1"/>
  <c r="AY134" i="1"/>
  <c r="AX134" i="1"/>
  <c r="AW134" i="1"/>
  <c r="AV134" i="1"/>
  <c r="AU134" i="1"/>
  <c r="AT134" i="1"/>
  <c r="AS134" i="1"/>
  <c r="AR134" i="1"/>
  <c r="AQ134" i="1"/>
  <c r="AP134" i="1"/>
  <c r="AO134" i="1"/>
  <c r="AN134" i="1"/>
  <c r="AM134" i="1"/>
  <c r="AL134" i="1"/>
  <c r="AK134" i="1"/>
  <c r="AJ134" i="1"/>
  <c r="AI134" i="1"/>
  <c r="AH134" i="1"/>
  <c r="AG134" i="1"/>
  <c r="AF134" i="1"/>
  <c r="AE134" i="1"/>
  <c r="AD134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CF133" i="1"/>
  <c r="CF132" i="1"/>
  <c r="CF131" i="1"/>
  <c r="CF130" i="1"/>
  <c r="CF129" i="1"/>
  <c r="CE128" i="1"/>
  <c r="CD128" i="1"/>
  <c r="CC128" i="1"/>
  <c r="CB128" i="1"/>
  <c r="CA128" i="1"/>
  <c r="BZ128" i="1"/>
  <c r="BY128" i="1"/>
  <c r="BX128" i="1"/>
  <c r="BW128" i="1"/>
  <c r="BV128" i="1"/>
  <c r="BU128" i="1"/>
  <c r="BT128" i="1"/>
  <c r="BS128" i="1"/>
  <c r="BR128" i="1"/>
  <c r="BQ128" i="1"/>
  <c r="BP128" i="1"/>
  <c r="BO128" i="1"/>
  <c r="BN128" i="1"/>
  <c r="BM128" i="1"/>
  <c r="BL128" i="1"/>
  <c r="BK128" i="1"/>
  <c r="BJ128" i="1"/>
  <c r="BI128" i="1"/>
  <c r="BH128" i="1"/>
  <c r="BG128" i="1"/>
  <c r="BF128" i="1"/>
  <c r="BE128" i="1"/>
  <c r="BD128" i="1"/>
  <c r="BC128" i="1"/>
  <c r="BB128" i="1"/>
  <c r="BA128" i="1"/>
  <c r="AZ128" i="1"/>
  <c r="AY128" i="1"/>
  <c r="AX128" i="1"/>
  <c r="AW128" i="1"/>
  <c r="AV128" i="1"/>
  <c r="AU128" i="1"/>
  <c r="AT128" i="1"/>
  <c r="AS128" i="1"/>
  <c r="AR128" i="1"/>
  <c r="AQ128" i="1"/>
  <c r="AP128" i="1"/>
  <c r="AO128" i="1"/>
  <c r="AN128" i="1"/>
  <c r="AM128" i="1"/>
  <c r="AL128" i="1"/>
  <c r="AK128" i="1"/>
  <c r="AJ128" i="1"/>
  <c r="AI128" i="1"/>
  <c r="AH128" i="1"/>
  <c r="AG128" i="1"/>
  <c r="AF128" i="1"/>
  <c r="AE128" i="1"/>
  <c r="AD128" i="1"/>
  <c r="AC128" i="1"/>
  <c r="AB128" i="1"/>
  <c r="AA128" i="1"/>
  <c r="Z128" i="1"/>
  <c r="Y128" i="1"/>
  <c r="X128" i="1"/>
  <c r="W128" i="1"/>
  <c r="V128" i="1"/>
  <c r="U128" i="1"/>
  <c r="T128" i="1"/>
  <c r="S128" i="1"/>
  <c r="R128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CF127" i="1"/>
  <c r="CF126" i="1"/>
  <c r="CF125" i="1"/>
  <c r="CF124" i="1"/>
  <c r="CF123" i="1"/>
  <c r="CE122" i="1"/>
  <c r="CD122" i="1"/>
  <c r="CC122" i="1"/>
  <c r="CB122" i="1"/>
  <c r="CA122" i="1"/>
  <c r="BZ122" i="1"/>
  <c r="BY122" i="1"/>
  <c r="BX122" i="1"/>
  <c r="BW122" i="1"/>
  <c r="BV122" i="1"/>
  <c r="BU122" i="1"/>
  <c r="BT122" i="1"/>
  <c r="BS122" i="1"/>
  <c r="BR122" i="1"/>
  <c r="BQ122" i="1"/>
  <c r="BP122" i="1"/>
  <c r="BO122" i="1"/>
  <c r="BN122" i="1"/>
  <c r="BM122" i="1"/>
  <c r="BL122" i="1"/>
  <c r="BK122" i="1"/>
  <c r="BJ122" i="1"/>
  <c r="BI122" i="1"/>
  <c r="BH122" i="1"/>
  <c r="BG122" i="1"/>
  <c r="BF122" i="1"/>
  <c r="BE122" i="1"/>
  <c r="BD122" i="1"/>
  <c r="BC122" i="1"/>
  <c r="BB122" i="1"/>
  <c r="BA122" i="1"/>
  <c r="AZ122" i="1"/>
  <c r="AY122" i="1"/>
  <c r="AX122" i="1"/>
  <c r="AW122" i="1"/>
  <c r="AV122" i="1"/>
  <c r="AU122" i="1"/>
  <c r="AT122" i="1"/>
  <c r="AS122" i="1"/>
  <c r="AR122" i="1"/>
  <c r="AQ122" i="1"/>
  <c r="AP122" i="1"/>
  <c r="AO122" i="1"/>
  <c r="AN122" i="1"/>
  <c r="AM122" i="1"/>
  <c r="AL122" i="1"/>
  <c r="AK122" i="1"/>
  <c r="AJ122" i="1"/>
  <c r="AI122" i="1"/>
  <c r="AH122" i="1"/>
  <c r="AG122" i="1"/>
  <c r="AF122" i="1"/>
  <c r="AE122" i="1"/>
  <c r="AD122" i="1"/>
  <c r="AC122" i="1"/>
  <c r="AB122" i="1"/>
  <c r="AA122" i="1"/>
  <c r="Z122" i="1"/>
  <c r="Y122" i="1"/>
  <c r="X122" i="1"/>
  <c r="W122" i="1"/>
  <c r="V122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CF121" i="1"/>
  <c r="CF120" i="1"/>
  <c r="CF119" i="1"/>
  <c r="CE117" i="1"/>
  <c r="CD117" i="1"/>
  <c r="CC117" i="1"/>
  <c r="CB117" i="1"/>
  <c r="CA117" i="1"/>
  <c r="BZ117" i="1"/>
  <c r="BY117" i="1"/>
  <c r="BX117" i="1"/>
  <c r="BW117" i="1"/>
  <c r="BV117" i="1"/>
  <c r="BU117" i="1"/>
  <c r="BT117" i="1"/>
  <c r="BS117" i="1"/>
  <c r="BR117" i="1"/>
  <c r="BQ117" i="1"/>
  <c r="BP117" i="1"/>
  <c r="BO117" i="1"/>
  <c r="BN117" i="1"/>
  <c r="BM117" i="1"/>
  <c r="BL117" i="1"/>
  <c r="BK117" i="1"/>
  <c r="BJ117" i="1"/>
  <c r="BI117" i="1"/>
  <c r="BH117" i="1"/>
  <c r="BG117" i="1"/>
  <c r="BF117" i="1"/>
  <c r="BE117" i="1"/>
  <c r="BD117" i="1"/>
  <c r="BC117" i="1"/>
  <c r="BB117" i="1"/>
  <c r="BA117" i="1"/>
  <c r="AZ117" i="1"/>
  <c r="AY117" i="1"/>
  <c r="AX117" i="1"/>
  <c r="AW117" i="1"/>
  <c r="AV117" i="1"/>
  <c r="AU117" i="1"/>
  <c r="AT117" i="1"/>
  <c r="AS117" i="1"/>
  <c r="AR117" i="1"/>
  <c r="AQ117" i="1"/>
  <c r="AP117" i="1"/>
  <c r="AO117" i="1"/>
  <c r="AN117" i="1"/>
  <c r="AM117" i="1"/>
  <c r="AL117" i="1"/>
  <c r="AK117" i="1"/>
  <c r="AJ117" i="1"/>
  <c r="AI117" i="1"/>
  <c r="AH117" i="1"/>
  <c r="AG117" i="1"/>
  <c r="AF117" i="1"/>
  <c r="AE117" i="1"/>
  <c r="AD117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CF116" i="1"/>
  <c r="CF115" i="1"/>
  <c r="CF114" i="1"/>
  <c r="CF113" i="1"/>
  <c r="CF112" i="1"/>
  <c r="CE111" i="1"/>
  <c r="CD111" i="1"/>
  <c r="CC111" i="1"/>
  <c r="CB111" i="1"/>
  <c r="CA111" i="1"/>
  <c r="BZ111" i="1"/>
  <c r="BY111" i="1"/>
  <c r="BX111" i="1"/>
  <c r="BW111" i="1"/>
  <c r="BV111" i="1"/>
  <c r="BU111" i="1"/>
  <c r="BT111" i="1"/>
  <c r="BS111" i="1"/>
  <c r="BR111" i="1"/>
  <c r="BQ111" i="1"/>
  <c r="BP111" i="1"/>
  <c r="BO111" i="1"/>
  <c r="BN111" i="1"/>
  <c r="BM111" i="1"/>
  <c r="BL111" i="1"/>
  <c r="BK111" i="1"/>
  <c r="BJ111" i="1"/>
  <c r="BI111" i="1"/>
  <c r="BH111" i="1"/>
  <c r="BG111" i="1"/>
  <c r="BF111" i="1"/>
  <c r="BE111" i="1"/>
  <c r="BD111" i="1"/>
  <c r="BC111" i="1"/>
  <c r="BB111" i="1"/>
  <c r="BA111" i="1"/>
  <c r="AZ111" i="1"/>
  <c r="AY111" i="1"/>
  <c r="AX111" i="1"/>
  <c r="AW111" i="1"/>
  <c r="AV111" i="1"/>
  <c r="AU111" i="1"/>
  <c r="AT111" i="1"/>
  <c r="AS111" i="1"/>
  <c r="AR111" i="1"/>
  <c r="AQ111" i="1"/>
  <c r="AP111" i="1"/>
  <c r="AO111" i="1"/>
  <c r="AN111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CF110" i="1"/>
  <c r="CF109" i="1"/>
  <c r="CF111" i="1" s="1"/>
  <c r="CF108" i="1"/>
  <c r="CE107" i="1"/>
  <c r="CD107" i="1"/>
  <c r="CC107" i="1"/>
  <c r="CB107" i="1"/>
  <c r="CA107" i="1"/>
  <c r="BZ107" i="1"/>
  <c r="BY107" i="1"/>
  <c r="BX107" i="1"/>
  <c r="BW107" i="1"/>
  <c r="BV107" i="1"/>
  <c r="BU107" i="1"/>
  <c r="BT107" i="1"/>
  <c r="BS107" i="1"/>
  <c r="BR107" i="1"/>
  <c r="BQ107" i="1"/>
  <c r="BP107" i="1"/>
  <c r="BO107" i="1"/>
  <c r="BN107" i="1"/>
  <c r="BM107" i="1"/>
  <c r="BL107" i="1"/>
  <c r="BK107" i="1"/>
  <c r="BJ107" i="1"/>
  <c r="BI107" i="1"/>
  <c r="BH107" i="1"/>
  <c r="BG107" i="1"/>
  <c r="BF107" i="1"/>
  <c r="BE107" i="1"/>
  <c r="BD107" i="1"/>
  <c r="BC107" i="1"/>
  <c r="BB107" i="1"/>
  <c r="BA107" i="1"/>
  <c r="AZ107" i="1"/>
  <c r="AY107" i="1"/>
  <c r="AX107" i="1"/>
  <c r="AW107" i="1"/>
  <c r="AV107" i="1"/>
  <c r="AU107" i="1"/>
  <c r="AT107" i="1"/>
  <c r="AS107" i="1"/>
  <c r="AR107" i="1"/>
  <c r="AQ107" i="1"/>
  <c r="AP107" i="1"/>
  <c r="AO107" i="1"/>
  <c r="AN107" i="1"/>
  <c r="AM107" i="1"/>
  <c r="AL107" i="1"/>
  <c r="AK107" i="1"/>
  <c r="AJ107" i="1"/>
  <c r="AI107" i="1"/>
  <c r="AH107" i="1"/>
  <c r="AG107" i="1"/>
  <c r="AF107" i="1"/>
  <c r="AE107" i="1"/>
  <c r="AD107" i="1"/>
  <c r="AC107" i="1"/>
  <c r="AB107" i="1"/>
  <c r="AA107" i="1"/>
  <c r="Z107" i="1"/>
  <c r="Y107" i="1"/>
  <c r="X107" i="1"/>
  <c r="W107" i="1"/>
  <c r="V107" i="1"/>
  <c r="U107" i="1"/>
  <c r="T107" i="1"/>
  <c r="S107" i="1"/>
  <c r="R107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CF106" i="1"/>
  <c r="CF105" i="1"/>
  <c r="CF107" i="1" s="1"/>
  <c r="CF104" i="1"/>
  <c r="CF103" i="1"/>
  <c r="CE103" i="1"/>
  <c r="CD103" i="1"/>
  <c r="CC103" i="1"/>
  <c r="CB103" i="1"/>
  <c r="CA103" i="1"/>
  <c r="BZ103" i="1"/>
  <c r="BY103" i="1"/>
  <c r="BX103" i="1"/>
  <c r="BW103" i="1"/>
  <c r="BV103" i="1"/>
  <c r="BU103" i="1"/>
  <c r="BT103" i="1"/>
  <c r="BS103" i="1"/>
  <c r="BR103" i="1"/>
  <c r="BQ103" i="1"/>
  <c r="BP103" i="1"/>
  <c r="BO103" i="1"/>
  <c r="BN103" i="1"/>
  <c r="BM103" i="1"/>
  <c r="BL103" i="1"/>
  <c r="BK103" i="1"/>
  <c r="BJ103" i="1"/>
  <c r="BI103" i="1"/>
  <c r="BH103" i="1"/>
  <c r="BG103" i="1"/>
  <c r="BF103" i="1"/>
  <c r="BE103" i="1"/>
  <c r="BD103" i="1"/>
  <c r="BC103" i="1"/>
  <c r="BB103" i="1"/>
  <c r="BA103" i="1"/>
  <c r="AZ103" i="1"/>
  <c r="AY103" i="1"/>
  <c r="AX103" i="1"/>
  <c r="AW103" i="1"/>
  <c r="AV103" i="1"/>
  <c r="AU103" i="1"/>
  <c r="AT103" i="1"/>
  <c r="AS103" i="1"/>
  <c r="AR103" i="1"/>
  <c r="AQ103" i="1"/>
  <c r="AP103" i="1"/>
  <c r="AO103" i="1"/>
  <c r="AN103" i="1"/>
  <c r="AM103" i="1"/>
  <c r="AL103" i="1"/>
  <c r="AK103" i="1"/>
  <c r="AJ103" i="1"/>
  <c r="AI103" i="1"/>
  <c r="AH103" i="1"/>
  <c r="AG103" i="1"/>
  <c r="AF103" i="1"/>
  <c r="AE103" i="1"/>
  <c r="AD103" i="1"/>
  <c r="AC103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A102" i="1"/>
  <c r="CE99" i="1"/>
  <c r="CD99" i="1"/>
  <c r="CC99" i="1"/>
  <c r="CB99" i="1"/>
  <c r="CA99" i="1"/>
  <c r="BZ99" i="1"/>
  <c r="BY99" i="1"/>
  <c r="BX99" i="1"/>
  <c r="BW99" i="1"/>
  <c r="BV99" i="1"/>
  <c r="BU99" i="1"/>
  <c r="BT99" i="1"/>
  <c r="BS99" i="1"/>
  <c r="BR99" i="1"/>
  <c r="BQ99" i="1"/>
  <c r="BP99" i="1"/>
  <c r="BO99" i="1"/>
  <c r="BN99" i="1"/>
  <c r="BM99" i="1"/>
  <c r="BL99" i="1"/>
  <c r="BK99" i="1"/>
  <c r="BJ99" i="1"/>
  <c r="BI99" i="1"/>
  <c r="BH99" i="1"/>
  <c r="BG99" i="1"/>
  <c r="BF99" i="1"/>
  <c r="BE99" i="1"/>
  <c r="BD99" i="1"/>
  <c r="BC99" i="1"/>
  <c r="BB99" i="1"/>
  <c r="BA99" i="1"/>
  <c r="AZ99" i="1"/>
  <c r="AY99" i="1"/>
  <c r="AX99" i="1"/>
  <c r="AW99" i="1"/>
  <c r="AV99" i="1"/>
  <c r="AU99" i="1"/>
  <c r="AT99" i="1"/>
  <c r="AS99" i="1"/>
  <c r="AR99" i="1"/>
  <c r="AQ99" i="1"/>
  <c r="AP99" i="1"/>
  <c r="AO99" i="1"/>
  <c r="AN99" i="1"/>
  <c r="AM99" i="1"/>
  <c r="AL99" i="1"/>
  <c r="AK99" i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CF98" i="1"/>
  <c r="CF97" i="1"/>
  <c r="CF96" i="1"/>
  <c r="CF95" i="1"/>
  <c r="CE94" i="1"/>
  <c r="CD94" i="1"/>
  <c r="CC94" i="1"/>
  <c r="CB94" i="1"/>
  <c r="CA94" i="1"/>
  <c r="BZ94" i="1"/>
  <c r="BY94" i="1"/>
  <c r="BX94" i="1"/>
  <c r="BW94" i="1"/>
  <c r="BV94" i="1"/>
  <c r="BU94" i="1"/>
  <c r="BT94" i="1"/>
  <c r="BS94" i="1"/>
  <c r="BR94" i="1"/>
  <c r="BQ94" i="1"/>
  <c r="BP94" i="1"/>
  <c r="BO94" i="1"/>
  <c r="BN94" i="1"/>
  <c r="BM94" i="1"/>
  <c r="BL94" i="1"/>
  <c r="BK94" i="1"/>
  <c r="BJ94" i="1"/>
  <c r="BI94" i="1"/>
  <c r="BH94" i="1"/>
  <c r="BG94" i="1"/>
  <c r="BF94" i="1"/>
  <c r="BE94" i="1"/>
  <c r="BD94" i="1"/>
  <c r="BC94" i="1"/>
  <c r="BB94" i="1"/>
  <c r="BA94" i="1"/>
  <c r="AZ94" i="1"/>
  <c r="AY94" i="1"/>
  <c r="AX94" i="1"/>
  <c r="AW94" i="1"/>
  <c r="AV94" i="1"/>
  <c r="AU94" i="1"/>
  <c r="AT94" i="1"/>
  <c r="AS94" i="1"/>
  <c r="AR94" i="1"/>
  <c r="AQ94" i="1"/>
  <c r="AP94" i="1"/>
  <c r="AO94" i="1"/>
  <c r="AN94" i="1"/>
  <c r="AM94" i="1"/>
  <c r="AL94" i="1"/>
  <c r="AK94" i="1"/>
  <c r="AJ94" i="1"/>
  <c r="AI94" i="1"/>
  <c r="AH94" i="1"/>
  <c r="AG94" i="1"/>
  <c r="AF94" i="1"/>
  <c r="AE94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CF93" i="1"/>
  <c r="CF92" i="1"/>
  <c r="CF91" i="1"/>
  <c r="CF90" i="1"/>
  <c r="CE89" i="1"/>
  <c r="CD89" i="1"/>
  <c r="CC89" i="1"/>
  <c r="CB89" i="1"/>
  <c r="CA89" i="1"/>
  <c r="BZ89" i="1"/>
  <c r="BY89" i="1"/>
  <c r="BX89" i="1"/>
  <c r="BW89" i="1"/>
  <c r="BV89" i="1"/>
  <c r="BU89" i="1"/>
  <c r="BT89" i="1"/>
  <c r="BS89" i="1"/>
  <c r="BR89" i="1"/>
  <c r="BQ89" i="1"/>
  <c r="BP89" i="1"/>
  <c r="BO89" i="1"/>
  <c r="BN89" i="1"/>
  <c r="BM89" i="1"/>
  <c r="BL89" i="1"/>
  <c r="BK89" i="1"/>
  <c r="BJ89" i="1"/>
  <c r="BI89" i="1"/>
  <c r="BH89" i="1"/>
  <c r="BG89" i="1"/>
  <c r="BF89" i="1"/>
  <c r="BE89" i="1"/>
  <c r="BD89" i="1"/>
  <c r="BC89" i="1"/>
  <c r="BB89" i="1"/>
  <c r="BA89" i="1"/>
  <c r="AZ89" i="1"/>
  <c r="AY89" i="1"/>
  <c r="AX89" i="1"/>
  <c r="AW89" i="1"/>
  <c r="AV89" i="1"/>
  <c r="AU89" i="1"/>
  <c r="AT89" i="1"/>
  <c r="AS89" i="1"/>
  <c r="AR89" i="1"/>
  <c r="AQ89" i="1"/>
  <c r="AP89" i="1"/>
  <c r="AO89" i="1"/>
  <c r="AN89" i="1"/>
  <c r="AM89" i="1"/>
  <c r="AL89" i="1"/>
  <c r="AK89" i="1"/>
  <c r="AJ89" i="1"/>
  <c r="AI89" i="1"/>
  <c r="AH89" i="1"/>
  <c r="AG89" i="1"/>
  <c r="AF89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CF88" i="1"/>
  <c r="CF87" i="1"/>
  <c r="CF86" i="1"/>
  <c r="CF85" i="1"/>
  <c r="CE84" i="1"/>
  <c r="CD84" i="1"/>
  <c r="CC84" i="1"/>
  <c r="CB84" i="1"/>
  <c r="CA84" i="1"/>
  <c r="BZ84" i="1"/>
  <c r="BY84" i="1"/>
  <c r="BX84" i="1"/>
  <c r="BW84" i="1"/>
  <c r="BV84" i="1"/>
  <c r="BU84" i="1"/>
  <c r="BT84" i="1"/>
  <c r="BS84" i="1"/>
  <c r="BR84" i="1"/>
  <c r="BQ84" i="1"/>
  <c r="BP84" i="1"/>
  <c r="BO84" i="1"/>
  <c r="BN84" i="1"/>
  <c r="BM84" i="1"/>
  <c r="BL84" i="1"/>
  <c r="BK84" i="1"/>
  <c r="BJ84" i="1"/>
  <c r="BI84" i="1"/>
  <c r="BH84" i="1"/>
  <c r="BG84" i="1"/>
  <c r="BF84" i="1"/>
  <c r="BE84" i="1"/>
  <c r="BD84" i="1"/>
  <c r="BC84" i="1"/>
  <c r="BB84" i="1"/>
  <c r="BA84" i="1"/>
  <c r="AZ84" i="1"/>
  <c r="AY84" i="1"/>
  <c r="AX84" i="1"/>
  <c r="AW84" i="1"/>
  <c r="AV84" i="1"/>
  <c r="AU84" i="1"/>
  <c r="AT84" i="1"/>
  <c r="AS84" i="1"/>
  <c r="AR84" i="1"/>
  <c r="AQ84" i="1"/>
  <c r="AP84" i="1"/>
  <c r="AO84" i="1"/>
  <c r="AN84" i="1"/>
  <c r="AM84" i="1"/>
  <c r="AL84" i="1"/>
  <c r="AK84" i="1"/>
  <c r="AJ84" i="1"/>
  <c r="AI84" i="1"/>
  <c r="AH84" i="1"/>
  <c r="AG84" i="1"/>
  <c r="AF84" i="1"/>
  <c r="AE84" i="1"/>
  <c r="AD84" i="1"/>
  <c r="AC84" i="1"/>
  <c r="AB84" i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CF83" i="1"/>
  <c r="CF82" i="1"/>
  <c r="CF81" i="1"/>
  <c r="CE80" i="1"/>
  <c r="CD80" i="1"/>
  <c r="CC80" i="1"/>
  <c r="CB80" i="1"/>
  <c r="CA80" i="1"/>
  <c r="BZ80" i="1"/>
  <c r="BY80" i="1"/>
  <c r="BX80" i="1"/>
  <c r="BW80" i="1"/>
  <c r="BV80" i="1"/>
  <c r="BU80" i="1"/>
  <c r="BT80" i="1"/>
  <c r="BS80" i="1"/>
  <c r="BR80" i="1"/>
  <c r="BQ80" i="1"/>
  <c r="BP80" i="1"/>
  <c r="BO80" i="1"/>
  <c r="BN80" i="1"/>
  <c r="BM80" i="1"/>
  <c r="BL80" i="1"/>
  <c r="BK80" i="1"/>
  <c r="BJ80" i="1"/>
  <c r="BI80" i="1"/>
  <c r="BH80" i="1"/>
  <c r="BG80" i="1"/>
  <c r="BF80" i="1"/>
  <c r="BE80" i="1"/>
  <c r="BD80" i="1"/>
  <c r="BC80" i="1"/>
  <c r="BB80" i="1"/>
  <c r="BA80" i="1"/>
  <c r="AZ80" i="1"/>
  <c r="AY80" i="1"/>
  <c r="AX80" i="1"/>
  <c r="AW80" i="1"/>
  <c r="AV80" i="1"/>
  <c r="AU80" i="1"/>
  <c r="AT80" i="1"/>
  <c r="AS80" i="1"/>
  <c r="AR80" i="1"/>
  <c r="AQ80" i="1"/>
  <c r="AP80" i="1"/>
  <c r="AO80" i="1"/>
  <c r="AN80" i="1"/>
  <c r="AM80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CF79" i="1"/>
  <c r="CF78" i="1"/>
  <c r="CF80" i="1" s="1"/>
  <c r="CE77" i="1"/>
  <c r="CD77" i="1"/>
  <c r="CC77" i="1"/>
  <c r="CB77" i="1"/>
  <c r="CA77" i="1"/>
  <c r="BZ77" i="1"/>
  <c r="BY77" i="1"/>
  <c r="BX77" i="1"/>
  <c r="BW77" i="1"/>
  <c r="BV77" i="1"/>
  <c r="BU77" i="1"/>
  <c r="BT77" i="1"/>
  <c r="BS77" i="1"/>
  <c r="BR77" i="1"/>
  <c r="BQ77" i="1"/>
  <c r="BP77" i="1"/>
  <c r="BO77" i="1"/>
  <c r="BN77" i="1"/>
  <c r="BM77" i="1"/>
  <c r="BL77" i="1"/>
  <c r="BK77" i="1"/>
  <c r="BJ77" i="1"/>
  <c r="BI77" i="1"/>
  <c r="BH77" i="1"/>
  <c r="BG77" i="1"/>
  <c r="BF77" i="1"/>
  <c r="BE77" i="1"/>
  <c r="BD77" i="1"/>
  <c r="BC77" i="1"/>
  <c r="BB77" i="1"/>
  <c r="BA77" i="1"/>
  <c r="AZ77" i="1"/>
  <c r="AY77" i="1"/>
  <c r="AX77" i="1"/>
  <c r="AW77" i="1"/>
  <c r="AV77" i="1"/>
  <c r="AU77" i="1"/>
  <c r="AT77" i="1"/>
  <c r="AS77" i="1"/>
  <c r="AR77" i="1"/>
  <c r="AQ77" i="1"/>
  <c r="AP77" i="1"/>
  <c r="AO77" i="1"/>
  <c r="AN77" i="1"/>
  <c r="AM77" i="1"/>
  <c r="AL77" i="1"/>
  <c r="AK77" i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CF76" i="1"/>
  <c r="CF75" i="1"/>
  <c r="CF74" i="1"/>
  <c r="CF77" i="1" s="1"/>
  <c r="CE73" i="1"/>
  <c r="CD73" i="1"/>
  <c r="CC73" i="1"/>
  <c r="CB73" i="1"/>
  <c r="CA73" i="1"/>
  <c r="BZ73" i="1"/>
  <c r="BY73" i="1"/>
  <c r="BX73" i="1"/>
  <c r="BW73" i="1"/>
  <c r="BV73" i="1"/>
  <c r="BU73" i="1"/>
  <c r="BT73" i="1"/>
  <c r="BS73" i="1"/>
  <c r="BR73" i="1"/>
  <c r="BQ73" i="1"/>
  <c r="BP73" i="1"/>
  <c r="BO73" i="1"/>
  <c r="BN73" i="1"/>
  <c r="BM73" i="1"/>
  <c r="BL73" i="1"/>
  <c r="BK73" i="1"/>
  <c r="BJ73" i="1"/>
  <c r="BI73" i="1"/>
  <c r="BH73" i="1"/>
  <c r="BG73" i="1"/>
  <c r="BF73" i="1"/>
  <c r="BE73" i="1"/>
  <c r="BD73" i="1"/>
  <c r="BC73" i="1"/>
  <c r="BB73" i="1"/>
  <c r="BA73" i="1"/>
  <c r="AZ73" i="1"/>
  <c r="AY73" i="1"/>
  <c r="AX73" i="1"/>
  <c r="AW73" i="1"/>
  <c r="AV73" i="1"/>
  <c r="AU73" i="1"/>
  <c r="AT73" i="1"/>
  <c r="AS73" i="1"/>
  <c r="AR73" i="1"/>
  <c r="AQ73" i="1"/>
  <c r="AP73" i="1"/>
  <c r="AO73" i="1"/>
  <c r="AN73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CF72" i="1"/>
  <c r="CF71" i="1"/>
  <c r="CE70" i="1"/>
  <c r="CD70" i="1"/>
  <c r="CC70" i="1"/>
  <c r="CB70" i="1"/>
  <c r="CA70" i="1"/>
  <c r="BZ70" i="1"/>
  <c r="BY70" i="1"/>
  <c r="BX70" i="1"/>
  <c r="BW70" i="1"/>
  <c r="BV70" i="1"/>
  <c r="BU70" i="1"/>
  <c r="BT70" i="1"/>
  <c r="BS70" i="1"/>
  <c r="BR70" i="1"/>
  <c r="BQ70" i="1"/>
  <c r="BP70" i="1"/>
  <c r="BO70" i="1"/>
  <c r="BN70" i="1"/>
  <c r="BM70" i="1"/>
  <c r="BL70" i="1"/>
  <c r="BK70" i="1"/>
  <c r="BJ70" i="1"/>
  <c r="BI70" i="1"/>
  <c r="BH70" i="1"/>
  <c r="BG70" i="1"/>
  <c r="BF70" i="1"/>
  <c r="BE70" i="1"/>
  <c r="BD70" i="1"/>
  <c r="BC70" i="1"/>
  <c r="BB70" i="1"/>
  <c r="BA70" i="1"/>
  <c r="AZ70" i="1"/>
  <c r="AY70" i="1"/>
  <c r="AX70" i="1"/>
  <c r="AW70" i="1"/>
  <c r="AV70" i="1"/>
  <c r="AU70" i="1"/>
  <c r="AT70" i="1"/>
  <c r="AS70" i="1"/>
  <c r="AR70" i="1"/>
  <c r="AQ70" i="1"/>
  <c r="AP70" i="1"/>
  <c r="AO70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CF69" i="1"/>
  <c r="CF68" i="1"/>
  <c r="CF67" i="1"/>
  <c r="CE66" i="1"/>
  <c r="CD66" i="1"/>
  <c r="CC66" i="1"/>
  <c r="CB66" i="1"/>
  <c r="CA66" i="1"/>
  <c r="BZ66" i="1"/>
  <c r="BY66" i="1"/>
  <c r="BX66" i="1"/>
  <c r="BW66" i="1"/>
  <c r="BV66" i="1"/>
  <c r="BU66" i="1"/>
  <c r="BT66" i="1"/>
  <c r="BS66" i="1"/>
  <c r="BR66" i="1"/>
  <c r="BQ66" i="1"/>
  <c r="BP66" i="1"/>
  <c r="BO66" i="1"/>
  <c r="BN66" i="1"/>
  <c r="BM66" i="1"/>
  <c r="BL66" i="1"/>
  <c r="BK66" i="1"/>
  <c r="BJ66" i="1"/>
  <c r="BI66" i="1"/>
  <c r="BH66" i="1"/>
  <c r="BG66" i="1"/>
  <c r="BF66" i="1"/>
  <c r="BE66" i="1"/>
  <c r="BD66" i="1"/>
  <c r="BC66" i="1"/>
  <c r="BB66" i="1"/>
  <c r="BA66" i="1"/>
  <c r="AZ66" i="1"/>
  <c r="AY66" i="1"/>
  <c r="AX66" i="1"/>
  <c r="AW66" i="1"/>
  <c r="AV66" i="1"/>
  <c r="AU66" i="1"/>
  <c r="AT66" i="1"/>
  <c r="AS66" i="1"/>
  <c r="AR66" i="1"/>
  <c r="AQ66" i="1"/>
  <c r="AP66" i="1"/>
  <c r="AO66" i="1"/>
  <c r="AN66" i="1"/>
  <c r="AM66" i="1"/>
  <c r="AL66" i="1"/>
  <c r="AK66" i="1"/>
  <c r="AJ66" i="1"/>
  <c r="AI66" i="1"/>
  <c r="AH66" i="1"/>
  <c r="AG66" i="1"/>
  <c r="AF66" i="1"/>
  <c r="AE66" i="1"/>
  <c r="AD66" i="1"/>
  <c r="AC66" i="1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CF65" i="1"/>
  <c r="CF64" i="1"/>
  <c r="CF63" i="1"/>
  <c r="CE62" i="1"/>
  <c r="CD62" i="1"/>
  <c r="CC62" i="1"/>
  <c r="CB62" i="1"/>
  <c r="CA62" i="1"/>
  <c r="BZ62" i="1"/>
  <c r="BY62" i="1"/>
  <c r="BX62" i="1"/>
  <c r="BW62" i="1"/>
  <c r="BV62" i="1"/>
  <c r="BU62" i="1"/>
  <c r="BT62" i="1"/>
  <c r="BS62" i="1"/>
  <c r="BR62" i="1"/>
  <c r="BQ62" i="1"/>
  <c r="BP62" i="1"/>
  <c r="BO62" i="1"/>
  <c r="BN62" i="1"/>
  <c r="BM62" i="1"/>
  <c r="BL62" i="1"/>
  <c r="BK62" i="1"/>
  <c r="BJ62" i="1"/>
  <c r="BI62" i="1"/>
  <c r="BH62" i="1"/>
  <c r="BG62" i="1"/>
  <c r="BF62" i="1"/>
  <c r="BE62" i="1"/>
  <c r="BD62" i="1"/>
  <c r="BC62" i="1"/>
  <c r="BB62" i="1"/>
  <c r="BA62" i="1"/>
  <c r="AZ62" i="1"/>
  <c r="AY62" i="1"/>
  <c r="AX62" i="1"/>
  <c r="AW62" i="1"/>
  <c r="AV62" i="1"/>
  <c r="AU62" i="1"/>
  <c r="AT62" i="1"/>
  <c r="AS62" i="1"/>
  <c r="AR62" i="1"/>
  <c r="AQ62" i="1"/>
  <c r="AP62" i="1"/>
  <c r="AO62" i="1"/>
  <c r="AN62" i="1"/>
  <c r="AM62" i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CF61" i="1"/>
  <c r="CF60" i="1"/>
  <c r="CF62" i="1" s="1"/>
  <c r="CE59" i="1"/>
  <c r="CD59" i="1"/>
  <c r="CC59" i="1"/>
  <c r="CB59" i="1"/>
  <c r="CA59" i="1"/>
  <c r="BZ59" i="1"/>
  <c r="BY59" i="1"/>
  <c r="BX59" i="1"/>
  <c r="BW59" i="1"/>
  <c r="BV59" i="1"/>
  <c r="BU59" i="1"/>
  <c r="BT59" i="1"/>
  <c r="BS59" i="1"/>
  <c r="BR59" i="1"/>
  <c r="BQ59" i="1"/>
  <c r="BP59" i="1"/>
  <c r="BO59" i="1"/>
  <c r="BN59" i="1"/>
  <c r="BM59" i="1"/>
  <c r="BL59" i="1"/>
  <c r="BK59" i="1"/>
  <c r="BJ59" i="1"/>
  <c r="BI59" i="1"/>
  <c r="BH59" i="1"/>
  <c r="BG59" i="1"/>
  <c r="BF59" i="1"/>
  <c r="BE59" i="1"/>
  <c r="BD59" i="1"/>
  <c r="BC59" i="1"/>
  <c r="BB59" i="1"/>
  <c r="BA59" i="1"/>
  <c r="AZ59" i="1"/>
  <c r="AY59" i="1"/>
  <c r="AX59" i="1"/>
  <c r="AW59" i="1"/>
  <c r="AV59" i="1"/>
  <c r="AU59" i="1"/>
  <c r="AT59" i="1"/>
  <c r="AS59" i="1"/>
  <c r="AR59" i="1"/>
  <c r="AQ59" i="1"/>
  <c r="AP59" i="1"/>
  <c r="AO59" i="1"/>
  <c r="AN59" i="1"/>
  <c r="AM59" i="1"/>
  <c r="AL59" i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CF58" i="1"/>
  <c r="CF57" i="1"/>
  <c r="CE56" i="1"/>
  <c r="CD56" i="1"/>
  <c r="CC56" i="1"/>
  <c r="CB56" i="1"/>
  <c r="CA56" i="1"/>
  <c r="BZ56" i="1"/>
  <c r="BY56" i="1"/>
  <c r="BX56" i="1"/>
  <c r="BW56" i="1"/>
  <c r="BV56" i="1"/>
  <c r="BU56" i="1"/>
  <c r="BT56" i="1"/>
  <c r="BS56" i="1"/>
  <c r="BR56" i="1"/>
  <c r="BQ56" i="1"/>
  <c r="BP56" i="1"/>
  <c r="BO56" i="1"/>
  <c r="BN56" i="1"/>
  <c r="BM56" i="1"/>
  <c r="BL56" i="1"/>
  <c r="BK56" i="1"/>
  <c r="BJ56" i="1"/>
  <c r="BI56" i="1"/>
  <c r="BH56" i="1"/>
  <c r="BG56" i="1"/>
  <c r="BF56" i="1"/>
  <c r="BE56" i="1"/>
  <c r="BD56" i="1"/>
  <c r="BC56" i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CF55" i="1"/>
  <c r="CF54" i="1"/>
  <c r="CE53" i="1"/>
  <c r="CD53" i="1"/>
  <c r="CC53" i="1"/>
  <c r="CB53" i="1"/>
  <c r="CA53" i="1"/>
  <c r="BZ53" i="1"/>
  <c r="BY53" i="1"/>
  <c r="BX53" i="1"/>
  <c r="BW53" i="1"/>
  <c r="BV53" i="1"/>
  <c r="BU53" i="1"/>
  <c r="BT53" i="1"/>
  <c r="BS53" i="1"/>
  <c r="BR53" i="1"/>
  <c r="BQ53" i="1"/>
  <c r="BP53" i="1"/>
  <c r="BO53" i="1"/>
  <c r="BN53" i="1"/>
  <c r="BM53" i="1"/>
  <c r="BL53" i="1"/>
  <c r="BK53" i="1"/>
  <c r="BJ53" i="1"/>
  <c r="BI53" i="1"/>
  <c r="BH53" i="1"/>
  <c r="BG53" i="1"/>
  <c r="BF53" i="1"/>
  <c r="BE53" i="1"/>
  <c r="BD53" i="1"/>
  <c r="BC53" i="1"/>
  <c r="BB53" i="1"/>
  <c r="BA53" i="1"/>
  <c r="AZ53" i="1"/>
  <c r="AY53" i="1"/>
  <c r="AX53" i="1"/>
  <c r="AW53" i="1"/>
  <c r="AV53" i="1"/>
  <c r="AU53" i="1"/>
  <c r="AT53" i="1"/>
  <c r="AS53" i="1"/>
  <c r="AR53" i="1"/>
  <c r="AQ53" i="1"/>
  <c r="AP53" i="1"/>
  <c r="AO53" i="1"/>
  <c r="AN53" i="1"/>
  <c r="AM53" i="1"/>
  <c r="AL53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CF52" i="1"/>
  <c r="CF51" i="1"/>
  <c r="CF50" i="1"/>
  <c r="CF49" i="1"/>
  <c r="CE48" i="1"/>
  <c r="CD48" i="1"/>
  <c r="CC48" i="1"/>
  <c r="CB48" i="1"/>
  <c r="CA48" i="1"/>
  <c r="BZ48" i="1"/>
  <c r="BY48" i="1"/>
  <c r="BX48" i="1"/>
  <c r="BW48" i="1"/>
  <c r="BV48" i="1"/>
  <c r="BU48" i="1"/>
  <c r="BT48" i="1"/>
  <c r="BS48" i="1"/>
  <c r="BR48" i="1"/>
  <c r="BQ48" i="1"/>
  <c r="BP48" i="1"/>
  <c r="BO48" i="1"/>
  <c r="BN48" i="1"/>
  <c r="BM48" i="1"/>
  <c r="BL48" i="1"/>
  <c r="BK48" i="1"/>
  <c r="BJ48" i="1"/>
  <c r="BI48" i="1"/>
  <c r="BH48" i="1"/>
  <c r="BG48" i="1"/>
  <c r="BF48" i="1"/>
  <c r="BE48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CF47" i="1"/>
  <c r="CF46" i="1"/>
  <c r="CF45" i="1"/>
  <c r="CE44" i="1"/>
  <c r="CD44" i="1"/>
  <c r="CC44" i="1"/>
  <c r="CB44" i="1"/>
  <c r="CA44" i="1"/>
  <c r="BZ44" i="1"/>
  <c r="BY44" i="1"/>
  <c r="BX44" i="1"/>
  <c r="BW44" i="1"/>
  <c r="BV44" i="1"/>
  <c r="BU44" i="1"/>
  <c r="BT44" i="1"/>
  <c r="BS44" i="1"/>
  <c r="BR44" i="1"/>
  <c r="BQ44" i="1"/>
  <c r="BP44" i="1"/>
  <c r="BO44" i="1"/>
  <c r="BN44" i="1"/>
  <c r="BM44" i="1"/>
  <c r="BL44" i="1"/>
  <c r="BK44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CF43" i="1"/>
  <c r="CF42" i="1"/>
  <c r="CF44" i="1" s="1"/>
  <c r="CF41" i="1"/>
  <c r="CF39" i="1"/>
  <c r="CE38" i="1"/>
  <c r="CD38" i="1"/>
  <c r="CC38" i="1"/>
  <c r="CB38" i="1"/>
  <c r="CA38" i="1"/>
  <c r="BZ38" i="1"/>
  <c r="BY38" i="1"/>
  <c r="BX38" i="1"/>
  <c r="BW38" i="1"/>
  <c r="BV38" i="1"/>
  <c r="BU38" i="1"/>
  <c r="BT38" i="1"/>
  <c r="BS38" i="1"/>
  <c r="BR38" i="1"/>
  <c r="BQ38" i="1"/>
  <c r="BP38" i="1"/>
  <c r="BO38" i="1"/>
  <c r="BN38" i="1"/>
  <c r="BM38" i="1"/>
  <c r="BL38" i="1"/>
  <c r="BK38" i="1"/>
  <c r="BJ38" i="1"/>
  <c r="BI38" i="1"/>
  <c r="BH38" i="1"/>
  <c r="BG38" i="1"/>
  <c r="BF38" i="1"/>
  <c r="BE38" i="1"/>
  <c r="BD38" i="1"/>
  <c r="BC38" i="1"/>
  <c r="BB38" i="1"/>
  <c r="BA38" i="1"/>
  <c r="AZ38" i="1"/>
  <c r="AY38" i="1"/>
  <c r="AX38" i="1"/>
  <c r="AW38" i="1"/>
  <c r="AV38" i="1"/>
  <c r="AU38" i="1"/>
  <c r="AT38" i="1"/>
  <c r="AS38" i="1"/>
  <c r="AR38" i="1"/>
  <c r="AQ38" i="1"/>
  <c r="AP38" i="1"/>
  <c r="AO38" i="1"/>
  <c r="AN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CF37" i="1"/>
  <c r="CF36" i="1"/>
  <c r="CF35" i="1"/>
  <c r="CF34" i="1"/>
  <c r="CF33" i="1"/>
  <c r="CF32" i="1"/>
  <c r="CF31" i="1"/>
  <c r="CE30" i="1"/>
  <c r="CD30" i="1"/>
  <c r="CC30" i="1"/>
  <c r="CB30" i="1"/>
  <c r="CA30" i="1"/>
  <c r="BZ30" i="1"/>
  <c r="BY30" i="1"/>
  <c r="BX30" i="1"/>
  <c r="BW30" i="1"/>
  <c r="BV30" i="1"/>
  <c r="BU30" i="1"/>
  <c r="BT30" i="1"/>
  <c r="BS30" i="1"/>
  <c r="BR30" i="1"/>
  <c r="BQ30" i="1"/>
  <c r="BP30" i="1"/>
  <c r="BO30" i="1"/>
  <c r="BN30" i="1"/>
  <c r="BM30" i="1"/>
  <c r="BL30" i="1"/>
  <c r="BK30" i="1"/>
  <c r="BJ30" i="1"/>
  <c r="BI30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CF29" i="1"/>
  <c r="CF28" i="1"/>
  <c r="CE27" i="1"/>
  <c r="CD27" i="1"/>
  <c r="CC27" i="1"/>
  <c r="CB27" i="1"/>
  <c r="CA27" i="1"/>
  <c r="BZ27" i="1"/>
  <c r="BY27" i="1"/>
  <c r="BX27" i="1"/>
  <c r="BW27" i="1"/>
  <c r="BV27" i="1"/>
  <c r="BU27" i="1"/>
  <c r="BT27" i="1"/>
  <c r="BS27" i="1"/>
  <c r="BR27" i="1"/>
  <c r="BQ27" i="1"/>
  <c r="BP27" i="1"/>
  <c r="BO27" i="1"/>
  <c r="BN27" i="1"/>
  <c r="BM27" i="1"/>
  <c r="BL27" i="1"/>
  <c r="BK27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CF26" i="1"/>
  <c r="CF25" i="1"/>
  <c r="CF24" i="1"/>
  <c r="CF23" i="1"/>
  <c r="CE22" i="1"/>
  <c r="CD22" i="1"/>
  <c r="CC22" i="1"/>
  <c r="CB22" i="1"/>
  <c r="CA22" i="1"/>
  <c r="BZ22" i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CF21" i="1"/>
  <c r="CF20" i="1"/>
  <c r="CE18" i="1"/>
  <c r="CD18" i="1"/>
  <c r="CC18" i="1"/>
  <c r="CB18" i="1"/>
  <c r="CA18" i="1"/>
  <c r="BZ18" i="1"/>
  <c r="BY18" i="1"/>
  <c r="BX18" i="1"/>
  <c r="BW18" i="1"/>
  <c r="BV18" i="1"/>
  <c r="BU18" i="1"/>
  <c r="BT18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CF17" i="1"/>
  <c r="CF16" i="1"/>
  <c r="CE15" i="1"/>
  <c r="CD15" i="1"/>
  <c r="CC15" i="1"/>
  <c r="CB15" i="1"/>
  <c r="CA15" i="1"/>
  <c r="BZ15" i="1"/>
  <c r="BY15" i="1"/>
  <c r="BX15" i="1"/>
  <c r="BW15" i="1"/>
  <c r="BV15" i="1"/>
  <c r="BU15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CF14" i="1"/>
  <c r="CF13" i="1"/>
  <c r="CE12" i="1"/>
  <c r="CD12" i="1"/>
  <c r="CC12" i="1"/>
  <c r="CB12" i="1"/>
  <c r="CA12" i="1"/>
  <c r="BZ12" i="1"/>
  <c r="BY12" i="1"/>
  <c r="BX12" i="1"/>
  <c r="BW12" i="1"/>
  <c r="BV12" i="1"/>
  <c r="BU12" i="1"/>
  <c r="BT12" i="1"/>
  <c r="BS12" i="1"/>
  <c r="BR12" i="1"/>
  <c r="BQ12" i="1"/>
  <c r="BP12" i="1"/>
  <c r="BO12" i="1"/>
  <c r="BN12" i="1"/>
  <c r="BM12" i="1"/>
  <c r="BL12" i="1"/>
  <c r="BK12" i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CF11" i="1"/>
  <c r="CF10" i="1"/>
  <c r="CE9" i="1"/>
  <c r="CD9" i="1"/>
  <c r="CC9" i="1"/>
  <c r="CB9" i="1"/>
  <c r="CA9" i="1"/>
  <c r="BZ9" i="1"/>
  <c r="BY9" i="1"/>
  <c r="BX9" i="1"/>
  <c r="BW9" i="1"/>
  <c r="BV9" i="1"/>
  <c r="BU9" i="1"/>
  <c r="BT9" i="1"/>
  <c r="BS9" i="1"/>
  <c r="BR9" i="1"/>
  <c r="BQ9" i="1"/>
  <c r="BP9" i="1"/>
  <c r="BO9" i="1"/>
  <c r="BN9" i="1"/>
  <c r="BM9" i="1"/>
  <c r="BL9" i="1"/>
  <c r="BK9" i="1"/>
  <c r="BJ9" i="1"/>
  <c r="BI9" i="1"/>
  <c r="BH9" i="1"/>
  <c r="BG9" i="1"/>
  <c r="BF9" i="1"/>
  <c r="BE9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CF8" i="1"/>
  <c r="CF7" i="1"/>
  <c r="CF6" i="1"/>
  <c r="CF5" i="1"/>
  <c r="CF4" i="1"/>
  <c r="CF27" i="1" l="1"/>
  <c r="CF197" i="2"/>
  <c r="BO158" i="1"/>
  <c r="CA158" i="1"/>
  <c r="P158" i="1"/>
  <c r="AN158" i="1"/>
  <c r="AZ158" i="1"/>
  <c r="BX158" i="1"/>
  <c r="CF196" i="1"/>
  <c r="CF94" i="1"/>
  <c r="AI118" i="1"/>
  <c r="AU118" i="1"/>
  <c r="BS118" i="1"/>
  <c r="CE118" i="1"/>
  <c r="CF9" i="1"/>
  <c r="CF59" i="1"/>
  <c r="CF175" i="1"/>
  <c r="L158" i="1"/>
  <c r="X158" i="1"/>
  <c r="AJ158" i="1"/>
  <c r="AV158" i="1"/>
  <c r="BH158" i="1"/>
  <c r="BT158" i="1"/>
  <c r="CF154" i="1"/>
  <c r="K171" i="1"/>
  <c r="W171" i="1"/>
  <c r="AI171" i="1"/>
  <c r="AU171" i="1"/>
  <c r="BG171" i="1"/>
  <c r="BS171" i="1"/>
  <c r="CE171" i="1"/>
  <c r="CF170" i="1"/>
  <c r="L171" i="1"/>
  <c r="X171" i="1"/>
  <c r="AJ171" i="1"/>
  <c r="AV171" i="1"/>
  <c r="BH171" i="1"/>
  <c r="BT171" i="1"/>
  <c r="CF70" i="1"/>
  <c r="CF89" i="1"/>
  <c r="CF99" i="1"/>
  <c r="L144" i="1"/>
  <c r="X144" i="1"/>
  <c r="AJ144" i="1"/>
  <c r="AV144" i="1"/>
  <c r="BH144" i="1"/>
  <c r="BT144" i="1"/>
  <c r="CF53" i="1"/>
  <c r="CF122" i="1"/>
  <c r="M171" i="1"/>
  <c r="Y171" i="1"/>
  <c r="AK171" i="1"/>
  <c r="AW171" i="1"/>
  <c r="BI171" i="1"/>
  <c r="BU171" i="1"/>
  <c r="K118" i="1"/>
  <c r="W118" i="1"/>
  <c r="BG118" i="1"/>
  <c r="AB158" i="1"/>
  <c r="BL158" i="1"/>
  <c r="L118" i="1"/>
  <c r="X118" i="1"/>
  <c r="AJ118" i="1"/>
  <c r="AV118" i="1"/>
  <c r="BH118" i="1"/>
  <c r="BT118" i="1"/>
  <c r="O144" i="1"/>
  <c r="AA144" i="1"/>
  <c r="AM144" i="1"/>
  <c r="AY144" i="1"/>
  <c r="BK144" i="1"/>
  <c r="BW144" i="1"/>
  <c r="E158" i="1"/>
  <c r="Q158" i="1"/>
  <c r="AC158" i="1"/>
  <c r="AO158" i="1"/>
  <c r="BA158" i="1"/>
  <c r="BM158" i="1"/>
  <c r="BY158" i="1"/>
  <c r="M118" i="1"/>
  <c r="Y118" i="1"/>
  <c r="AK118" i="1"/>
  <c r="AW118" i="1"/>
  <c r="BI118" i="1"/>
  <c r="BU118" i="1"/>
  <c r="M19" i="1"/>
  <c r="Y19" i="1"/>
  <c r="AK19" i="1"/>
  <c r="AW19" i="1"/>
  <c r="BI19" i="1"/>
  <c r="BU19" i="1"/>
  <c r="E144" i="1"/>
  <c r="Q144" i="1"/>
  <c r="AC144" i="1"/>
  <c r="AO144" i="1"/>
  <c r="BM144" i="1"/>
  <c r="BY144" i="1"/>
  <c r="N19" i="1"/>
  <c r="Z19" i="1"/>
  <c r="AX19" i="1"/>
  <c r="BJ19" i="1"/>
  <c r="N40" i="1"/>
  <c r="Z40" i="1"/>
  <c r="AX40" i="1"/>
  <c r="BJ40" i="1"/>
  <c r="Q100" i="1"/>
  <c r="AC100" i="1"/>
  <c r="BA100" i="1"/>
  <c r="BY100" i="1"/>
  <c r="O118" i="1"/>
  <c r="AM118" i="1"/>
  <c r="AY118" i="1"/>
  <c r="BW118" i="1"/>
  <c r="G158" i="1"/>
  <c r="S158" i="1"/>
  <c r="AE158" i="1"/>
  <c r="BC158" i="1"/>
  <c r="O19" i="1"/>
  <c r="AA19" i="1"/>
  <c r="AY19" i="1"/>
  <c r="BK19" i="1"/>
  <c r="G40" i="1"/>
  <c r="AQ40" i="1"/>
  <c r="BC40" i="1"/>
  <c r="CA40" i="1"/>
  <c r="P118" i="1"/>
  <c r="AB118" i="1"/>
  <c r="AN118" i="1"/>
  <c r="AZ118" i="1"/>
  <c r="BL118" i="1"/>
  <c r="BX118" i="1"/>
  <c r="H158" i="1"/>
  <c r="T158" i="1"/>
  <c r="AF158" i="1"/>
  <c r="AR158" i="1"/>
  <c r="BD158" i="1"/>
  <c r="BP158" i="1"/>
  <c r="CB158" i="1"/>
  <c r="P19" i="1"/>
  <c r="AN19" i="1"/>
  <c r="P40" i="1"/>
  <c r="AB40" i="1"/>
  <c r="AN40" i="1"/>
  <c r="AZ40" i="1"/>
  <c r="BL40" i="1"/>
  <c r="BX40" i="1"/>
  <c r="I158" i="1"/>
  <c r="U158" i="1"/>
  <c r="AG158" i="1"/>
  <c r="AS158" i="1"/>
  <c r="BE158" i="1"/>
  <c r="BQ158" i="1"/>
  <c r="CC158" i="1"/>
  <c r="CF73" i="1"/>
  <c r="F118" i="1"/>
  <c r="R118" i="1"/>
  <c r="AD118" i="1"/>
  <c r="AP118" i="1"/>
  <c r="BB118" i="1"/>
  <c r="BN118" i="1"/>
  <c r="BZ118" i="1"/>
  <c r="J158" i="1"/>
  <c r="V158" i="1"/>
  <c r="AH158" i="1"/>
  <c r="AT158" i="1"/>
  <c r="BF158" i="1"/>
  <c r="BR158" i="1"/>
  <c r="CD158" i="1"/>
  <c r="H171" i="1"/>
  <c r="T171" i="1"/>
  <c r="AF171" i="1"/>
  <c r="AR171" i="1"/>
  <c r="BD171" i="1"/>
  <c r="BP171" i="1"/>
  <c r="CB171" i="1"/>
  <c r="BA144" i="1"/>
  <c r="AL19" i="1"/>
  <c r="BV19" i="1"/>
  <c r="AL40" i="1"/>
  <c r="BV40" i="1"/>
  <c r="E100" i="1"/>
  <c r="AO100" i="1"/>
  <c r="BM100" i="1"/>
  <c r="AA118" i="1"/>
  <c r="BK118" i="1"/>
  <c r="AQ158" i="1"/>
  <c r="AM19" i="1"/>
  <c r="BW19" i="1"/>
  <c r="AE40" i="1"/>
  <c r="BO40" i="1"/>
  <c r="AB19" i="1"/>
  <c r="CF56" i="1"/>
  <c r="G118" i="1"/>
  <c r="S118" i="1"/>
  <c r="AE118" i="1"/>
  <c r="AQ118" i="1"/>
  <c r="BC118" i="1"/>
  <c r="BO118" i="1"/>
  <c r="CA118" i="1"/>
  <c r="J144" i="1"/>
  <c r="V144" i="1"/>
  <c r="AH144" i="1"/>
  <c r="AT144" i="1"/>
  <c r="BF144" i="1"/>
  <c r="BR144" i="1"/>
  <c r="CD144" i="1"/>
  <c r="K158" i="1"/>
  <c r="W158" i="1"/>
  <c r="AI158" i="1"/>
  <c r="AU158" i="1"/>
  <c r="BG158" i="1"/>
  <c r="BS158" i="1"/>
  <c r="CE158" i="1"/>
  <c r="I171" i="1"/>
  <c r="U171" i="1"/>
  <c r="AG171" i="1"/>
  <c r="AS171" i="1"/>
  <c r="BE171" i="1"/>
  <c r="BQ171" i="1"/>
  <c r="CC171" i="1"/>
  <c r="T100" i="1"/>
  <c r="CB100" i="1"/>
  <c r="U100" i="1"/>
  <c r="BQ100" i="1"/>
  <c r="V100" i="1"/>
  <c r="AH100" i="1"/>
  <c r="BR100" i="1"/>
  <c r="AF118" i="1"/>
  <c r="BD118" i="1"/>
  <c r="BP118" i="1"/>
  <c r="H40" i="1"/>
  <c r="AF40" i="1"/>
  <c r="BP40" i="1"/>
  <c r="CB40" i="1"/>
  <c r="H100" i="1"/>
  <c r="AR100" i="1"/>
  <c r="I100" i="1"/>
  <c r="CC100" i="1"/>
  <c r="S40" i="1"/>
  <c r="AT100" i="1"/>
  <c r="CD100" i="1"/>
  <c r="H118" i="1"/>
  <c r="AR118" i="1"/>
  <c r="CB118" i="1"/>
  <c r="T40" i="1"/>
  <c r="BD40" i="1"/>
  <c r="J19" i="1"/>
  <c r="V19" i="1"/>
  <c r="AT19" i="1"/>
  <c r="BF19" i="1"/>
  <c r="CD19" i="1"/>
  <c r="I40" i="1"/>
  <c r="U40" i="1"/>
  <c r="AG40" i="1"/>
  <c r="BE40" i="1"/>
  <c r="BQ40" i="1"/>
  <c r="CC40" i="1"/>
  <c r="BP100" i="1"/>
  <c r="BE100" i="1"/>
  <c r="J100" i="1"/>
  <c r="BF100" i="1"/>
  <c r="T118" i="1"/>
  <c r="AR40" i="1"/>
  <c r="AH19" i="1"/>
  <c r="BR19" i="1"/>
  <c r="AS40" i="1"/>
  <c r="AF100" i="1"/>
  <c r="AG100" i="1"/>
  <c r="CF128" i="1"/>
  <c r="CF134" i="1"/>
  <c r="BD100" i="1"/>
  <c r="AS100" i="1"/>
  <c r="P144" i="1"/>
  <c r="AB144" i="1"/>
  <c r="AN144" i="1"/>
  <c r="AZ144" i="1"/>
  <c r="BL144" i="1"/>
  <c r="BX144" i="1"/>
  <c r="CF165" i="1"/>
  <c r="AZ19" i="1"/>
  <c r="BF40" i="1"/>
  <c r="AU100" i="1"/>
  <c r="I118" i="1"/>
  <c r="AG118" i="1"/>
  <c r="BE118" i="1"/>
  <c r="CC118" i="1"/>
  <c r="F144" i="1"/>
  <c r="AD144" i="1"/>
  <c r="BB144" i="1"/>
  <c r="BZ144" i="1"/>
  <c r="Y158" i="1"/>
  <c r="AW158" i="1"/>
  <c r="N171" i="1"/>
  <c r="AL171" i="1"/>
  <c r="BJ171" i="1"/>
  <c r="E19" i="1"/>
  <c r="Q19" i="1"/>
  <c r="AC19" i="1"/>
  <c r="AO19" i="1"/>
  <c r="BA19" i="1"/>
  <c r="BM19" i="1"/>
  <c r="BY19" i="1"/>
  <c r="K40" i="1"/>
  <c r="W40" i="1"/>
  <c r="AI40" i="1"/>
  <c r="AU40" i="1"/>
  <c r="BG40" i="1"/>
  <c r="BS40" i="1"/>
  <c r="CE40" i="1"/>
  <c r="L100" i="1"/>
  <c r="X100" i="1"/>
  <c r="AJ100" i="1"/>
  <c r="AV100" i="1"/>
  <c r="BH100" i="1"/>
  <c r="BT100" i="1"/>
  <c r="CF48" i="1"/>
  <c r="CF84" i="1"/>
  <c r="J118" i="1"/>
  <c r="V118" i="1"/>
  <c r="AH118" i="1"/>
  <c r="AT118" i="1"/>
  <c r="BF118" i="1"/>
  <c r="BR118" i="1"/>
  <c r="CD118" i="1"/>
  <c r="G144" i="1"/>
  <c r="S144" i="1"/>
  <c r="AE144" i="1"/>
  <c r="AQ144" i="1"/>
  <c r="BC144" i="1"/>
  <c r="BO144" i="1"/>
  <c r="CA144" i="1"/>
  <c r="N158" i="1"/>
  <c r="Z158" i="1"/>
  <c r="AL158" i="1"/>
  <c r="AX158" i="1"/>
  <c r="BJ158" i="1"/>
  <c r="BV158" i="1"/>
  <c r="CF162" i="1"/>
  <c r="O171" i="1"/>
  <c r="AA171" i="1"/>
  <c r="AM171" i="1"/>
  <c r="AY171" i="1"/>
  <c r="BK171" i="1"/>
  <c r="BW171" i="1"/>
  <c r="CF178" i="1"/>
  <c r="AH40" i="1"/>
  <c r="W100" i="1"/>
  <c r="BS100" i="1"/>
  <c r="U118" i="1"/>
  <c r="AS118" i="1"/>
  <c r="BQ118" i="1"/>
  <c r="R144" i="1"/>
  <c r="AP144" i="1"/>
  <c r="BN144" i="1"/>
  <c r="M158" i="1"/>
  <c r="AK158" i="1"/>
  <c r="BI158" i="1"/>
  <c r="BU158" i="1"/>
  <c r="Z171" i="1"/>
  <c r="AX171" i="1"/>
  <c r="BV171" i="1"/>
  <c r="F19" i="1"/>
  <c r="R19" i="1"/>
  <c r="AD19" i="1"/>
  <c r="AP19" i="1"/>
  <c r="BB19" i="1"/>
  <c r="BN19" i="1"/>
  <c r="BZ19" i="1"/>
  <c r="CF18" i="1"/>
  <c r="L40" i="1"/>
  <c r="X40" i="1"/>
  <c r="AJ40" i="1"/>
  <c r="AV40" i="1"/>
  <c r="BH40" i="1"/>
  <c r="BT40" i="1"/>
  <c r="CF30" i="1"/>
  <c r="CF38" i="1"/>
  <c r="M100" i="1"/>
  <c r="Y100" i="1"/>
  <c r="AK100" i="1"/>
  <c r="AW100" i="1"/>
  <c r="BI100" i="1"/>
  <c r="BU100" i="1"/>
  <c r="CF66" i="1"/>
  <c r="CF117" i="1"/>
  <c r="CF118" i="1" s="1"/>
  <c r="H144" i="1"/>
  <c r="T144" i="1"/>
  <c r="AF144" i="1"/>
  <c r="AR144" i="1"/>
  <c r="BD144" i="1"/>
  <c r="BP144" i="1"/>
  <c r="CB144" i="1"/>
  <c r="CF151" i="1"/>
  <c r="O158" i="1"/>
  <c r="AA158" i="1"/>
  <c r="AM158" i="1"/>
  <c r="AY158" i="1"/>
  <c r="BK158" i="1"/>
  <c r="BW158" i="1"/>
  <c r="P171" i="1"/>
  <c r="AB171" i="1"/>
  <c r="AN171" i="1"/>
  <c r="AZ171" i="1"/>
  <c r="BL171" i="1"/>
  <c r="BX171" i="1"/>
  <c r="BL19" i="1"/>
  <c r="J40" i="1"/>
  <c r="BR40" i="1"/>
  <c r="K100" i="1"/>
  <c r="CE100" i="1"/>
  <c r="G19" i="1"/>
  <c r="S19" i="1"/>
  <c r="AE19" i="1"/>
  <c r="AQ19" i="1"/>
  <c r="BC19" i="1"/>
  <c r="BO19" i="1"/>
  <c r="CA19" i="1"/>
  <c r="M40" i="1"/>
  <c r="Y40" i="1"/>
  <c r="AK40" i="1"/>
  <c r="AW40" i="1"/>
  <c r="BI40" i="1"/>
  <c r="BU40" i="1"/>
  <c r="N100" i="1"/>
  <c r="Z100" i="1"/>
  <c r="AL100" i="1"/>
  <c r="AX100" i="1"/>
  <c r="BJ100" i="1"/>
  <c r="BV100" i="1"/>
  <c r="I144" i="1"/>
  <c r="U144" i="1"/>
  <c r="AG144" i="1"/>
  <c r="AS144" i="1"/>
  <c r="BE144" i="1"/>
  <c r="BQ144" i="1"/>
  <c r="CC144" i="1"/>
  <c r="E171" i="1"/>
  <c r="Q171" i="1"/>
  <c r="AC171" i="1"/>
  <c r="AO171" i="1"/>
  <c r="BA171" i="1"/>
  <c r="BM171" i="1"/>
  <c r="BY171" i="1"/>
  <c r="BX19" i="1"/>
  <c r="V40" i="1"/>
  <c r="AT40" i="1"/>
  <c r="CD40" i="1"/>
  <c r="AI100" i="1"/>
  <c r="BG100" i="1"/>
  <c r="H19" i="1"/>
  <c r="T19" i="1"/>
  <c r="AF19" i="1"/>
  <c r="AR19" i="1"/>
  <c r="BD19" i="1"/>
  <c r="BP19" i="1"/>
  <c r="CB19" i="1"/>
  <c r="CB197" i="1" s="1"/>
  <c r="O100" i="1"/>
  <c r="AA100" i="1"/>
  <c r="AM100" i="1"/>
  <c r="AY100" i="1"/>
  <c r="BK100" i="1"/>
  <c r="BW100" i="1"/>
  <c r="F171" i="1"/>
  <c r="R171" i="1"/>
  <c r="AD171" i="1"/>
  <c r="AP171" i="1"/>
  <c r="BB171" i="1"/>
  <c r="BN171" i="1"/>
  <c r="BZ171" i="1"/>
  <c r="I19" i="1"/>
  <c r="U19" i="1"/>
  <c r="AG19" i="1"/>
  <c r="AS19" i="1"/>
  <c r="BE19" i="1"/>
  <c r="BQ19" i="1"/>
  <c r="CC19" i="1"/>
  <c r="CF15" i="1"/>
  <c r="CF22" i="1"/>
  <c r="CF40" i="1" s="1"/>
  <c r="O40" i="1"/>
  <c r="AA40" i="1"/>
  <c r="AM40" i="1"/>
  <c r="AY40" i="1"/>
  <c r="BK40" i="1"/>
  <c r="BW40" i="1"/>
  <c r="P100" i="1"/>
  <c r="AB100" i="1"/>
  <c r="AN100" i="1"/>
  <c r="AZ100" i="1"/>
  <c r="BL100" i="1"/>
  <c r="BX100" i="1"/>
  <c r="N118" i="1"/>
  <c r="Z118" i="1"/>
  <c r="AL118" i="1"/>
  <c r="AX118" i="1"/>
  <c r="BJ118" i="1"/>
  <c r="BV118" i="1"/>
  <c r="K144" i="1"/>
  <c r="W144" i="1"/>
  <c r="AI144" i="1"/>
  <c r="AU144" i="1"/>
  <c r="BG144" i="1"/>
  <c r="BS144" i="1"/>
  <c r="CE144" i="1"/>
  <c r="CF143" i="1"/>
  <c r="F158" i="1"/>
  <c r="R158" i="1"/>
  <c r="AD158" i="1"/>
  <c r="AP158" i="1"/>
  <c r="BB158" i="1"/>
  <c r="BN158" i="1"/>
  <c r="BZ158" i="1"/>
  <c r="G171" i="1"/>
  <c r="S171" i="1"/>
  <c r="AE171" i="1"/>
  <c r="AQ171" i="1"/>
  <c r="BC171" i="1"/>
  <c r="BO171" i="1"/>
  <c r="CA171" i="1"/>
  <c r="K19" i="1"/>
  <c r="W19" i="1"/>
  <c r="AI19" i="1"/>
  <c r="AU19" i="1"/>
  <c r="BG19" i="1"/>
  <c r="BS19" i="1"/>
  <c r="CE19" i="1"/>
  <c r="E40" i="1"/>
  <c r="Q40" i="1"/>
  <c r="AC40" i="1"/>
  <c r="AO40" i="1"/>
  <c r="BA40" i="1"/>
  <c r="BM40" i="1"/>
  <c r="BY40" i="1"/>
  <c r="F100" i="1"/>
  <c r="R100" i="1"/>
  <c r="AD100" i="1"/>
  <c r="AP100" i="1"/>
  <c r="BB100" i="1"/>
  <c r="BN100" i="1"/>
  <c r="BZ100" i="1"/>
  <c r="M144" i="1"/>
  <c r="Y144" i="1"/>
  <c r="AK144" i="1"/>
  <c r="AW144" i="1"/>
  <c r="BI144" i="1"/>
  <c r="BU144" i="1"/>
  <c r="CF138" i="1"/>
  <c r="L19" i="1"/>
  <c r="X19" i="1"/>
  <c r="AJ19" i="1"/>
  <c r="AV19" i="1"/>
  <c r="BH19" i="1"/>
  <c r="BT19" i="1"/>
  <c r="CF12" i="1"/>
  <c r="F40" i="1"/>
  <c r="R40" i="1"/>
  <c r="AD40" i="1"/>
  <c r="AP40" i="1"/>
  <c r="BB40" i="1"/>
  <c r="BN40" i="1"/>
  <c r="BZ40" i="1"/>
  <c r="G100" i="1"/>
  <c r="S100" i="1"/>
  <c r="AE100" i="1"/>
  <c r="AQ100" i="1"/>
  <c r="BC100" i="1"/>
  <c r="BO100" i="1"/>
  <c r="CA100" i="1"/>
  <c r="E118" i="1"/>
  <c r="Q118" i="1"/>
  <c r="AC118" i="1"/>
  <c r="AO118" i="1"/>
  <c r="BA118" i="1"/>
  <c r="BM118" i="1"/>
  <c r="BY118" i="1"/>
  <c r="N144" i="1"/>
  <c r="Z144" i="1"/>
  <c r="AL144" i="1"/>
  <c r="AX144" i="1"/>
  <c r="BJ144" i="1"/>
  <c r="BV144" i="1"/>
  <c r="J171" i="1"/>
  <c r="V171" i="1"/>
  <c r="AH171" i="1"/>
  <c r="AT171" i="1"/>
  <c r="BF171" i="1"/>
  <c r="BR171" i="1"/>
  <c r="CD171" i="1"/>
  <c r="CF191" i="1"/>
  <c r="CF192" i="1" s="1"/>
  <c r="AM197" i="1" l="1"/>
  <c r="BR197" i="1"/>
  <c r="U197" i="1"/>
  <c r="CF171" i="1"/>
  <c r="AS197" i="1"/>
  <c r="BH197" i="1"/>
  <c r="CA197" i="1"/>
  <c r="CF158" i="1"/>
  <c r="BO197" i="1"/>
  <c r="AG197" i="1"/>
  <c r="BT197" i="1"/>
  <c r="AA197" i="1"/>
  <c r="AQ197" i="1"/>
  <c r="CD197" i="1"/>
  <c r="BC197" i="1"/>
  <c r="AE197" i="1"/>
  <c r="CF19" i="1"/>
  <c r="AV197" i="1"/>
  <c r="G197" i="1"/>
  <c r="AJ197" i="1"/>
  <c r="S197" i="1"/>
  <c r="BD197" i="1"/>
  <c r="BL197" i="1"/>
  <c r="BI197" i="1"/>
  <c r="BU197" i="1"/>
  <c r="BF197" i="1"/>
  <c r="X197" i="1"/>
  <c r="BS197" i="1"/>
  <c r="AR197" i="1"/>
  <c r="AW197" i="1"/>
  <c r="Z197" i="1"/>
  <c r="Q197" i="1"/>
  <c r="AT197" i="1"/>
  <c r="BG197" i="1"/>
  <c r="CC197" i="1"/>
  <c r="AF197" i="1"/>
  <c r="AK197" i="1"/>
  <c r="BW197" i="1"/>
  <c r="E197" i="1"/>
  <c r="V197" i="1"/>
  <c r="AN197" i="1"/>
  <c r="BQ197" i="1"/>
  <c r="AX197" i="1"/>
  <c r="Y197" i="1"/>
  <c r="J197" i="1"/>
  <c r="AI197" i="1"/>
  <c r="K197" i="1"/>
  <c r="BE197" i="1"/>
  <c r="AL197" i="1"/>
  <c r="BP197" i="1"/>
  <c r="P197" i="1"/>
  <c r="CF100" i="1"/>
  <c r="O197" i="1"/>
  <c r="CE197" i="1"/>
  <c r="M197" i="1"/>
  <c r="AH197" i="1"/>
  <c r="AC197" i="1"/>
  <c r="BV197" i="1"/>
  <c r="I197" i="1"/>
  <c r="BJ197" i="1"/>
  <c r="N197" i="1"/>
  <c r="AU197" i="1"/>
  <c r="T197" i="1"/>
  <c r="BK197" i="1"/>
  <c r="AB197" i="1"/>
  <c r="H197" i="1"/>
  <c r="W197" i="1"/>
  <c r="CF144" i="1"/>
  <c r="AY197" i="1"/>
  <c r="R197" i="1"/>
  <c r="L197" i="1"/>
  <c r="BZ197" i="1"/>
  <c r="BN197" i="1"/>
  <c r="AP197" i="1"/>
  <c r="AD197" i="1"/>
  <c r="AZ197" i="1"/>
  <c r="F197" i="1"/>
  <c r="BY197" i="1"/>
  <c r="BM197" i="1"/>
  <c r="BX197" i="1"/>
  <c r="BA197" i="1"/>
  <c r="BB197" i="1"/>
  <c r="AO197" i="1"/>
  <c r="CF197" i="1" l="1"/>
</calcChain>
</file>

<file path=xl/sharedStrings.xml><?xml version="1.0" encoding="utf-8"?>
<sst xmlns="http://schemas.openxmlformats.org/spreadsheetml/2006/main" count="1755" uniqueCount="285">
  <si>
    <t>特 種 用 途 車 体 の 形 状 別 保 有 車 両 数（その１）</t>
    <rPh sb="0" eb="1">
      <t>トク</t>
    </rPh>
    <rPh sb="2" eb="3">
      <t>タネ</t>
    </rPh>
    <rPh sb="4" eb="5">
      <t>ヨウ</t>
    </rPh>
    <rPh sb="6" eb="7">
      <t>ト</t>
    </rPh>
    <rPh sb="8" eb="9">
      <t>クルマ</t>
    </rPh>
    <rPh sb="10" eb="11">
      <t>カラダ</t>
    </rPh>
    <rPh sb="14" eb="15">
      <t>カタチ</t>
    </rPh>
    <rPh sb="16" eb="17">
      <t>ジョウ</t>
    </rPh>
    <rPh sb="18" eb="19">
      <t>ベツ</t>
    </rPh>
    <rPh sb="20" eb="21">
      <t>タモツ</t>
    </rPh>
    <rPh sb="22" eb="23">
      <t>ユウ</t>
    </rPh>
    <rPh sb="24" eb="25">
      <t>クルマ</t>
    </rPh>
    <rPh sb="26" eb="27">
      <t>リョウ</t>
    </rPh>
    <rPh sb="28" eb="29">
      <t>スウ</t>
    </rPh>
    <phoneticPr fontId="3"/>
  </si>
  <si>
    <t>特 種 用 途 車 体 の 形 状 別 保 有 車 両 数（その３）</t>
    <rPh sb="0" eb="1">
      <t>トク</t>
    </rPh>
    <rPh sb="2" eb="3">
      <t>タネ</t>
    </rPh>
    <rPh sb="4" eb="5">
      <t>ヨウ</t>
    </rPh>
    <rPh sb="6" eb="7">
      <t>ト</t>
    </rPh>
    <rPh sb="8" eb="9">
      <t>クルマ</t>
    </rPh>
    <rPh sb="10" eb="11">
      <t>カラダ</t>
    </rPh>
    <rPh sb="14" eb="15">
      <t>カタチ</t>
    </rPh>
    <rPh sb="16" eb="17">
      <t>ジョウ</t>
    </rPh>
    <rPh sb="18" eb="19">
      <t>ベツ</t>
    </rPh>
    <rPh sb="20" eb="21">
      <t>タモツ</t>
    </rPh>
    <rPh sb="22" eb="23">
      <t>ユウ</t>
    </rPh>
    <rPh sb="24" eb="25">
      <t>クルマ</t>
    </rPh>
    <rPh sb="26" eb="27">
      <t>リョウ</t>
    </rPh>
    <rPh sb="28" eb="29">
      <t>スウ</t>
    </rPh>
    <phoneticPr fontId="3"/>
  </si>
  <si>
    <t>特 種 用 途 車 体 の 形 状 別 保 有 車 両 数（その５）</t>
    <rPh sb="0" eb="1">
      <t>トク</t>
    </rPh>
    <rPh sb="2" eb="3">
      <t>タネ</t>
    </rPh>
    <rPh sb="4" eb="5">
      <t>ヨウ</t>
    </rPh>
    <rPh sb="6" eb="7">
      <t>ト</t>
    </rPh>
    <rPh sb="8" eb="9">
      <t>クルマ</t>
    </rPh>
    <rPh sb="10" eb="11">
      <t>カラダ</t>
    </rPh>
    <rPh sb="14" eb="15">
      <t>カタチ</t>
    </rPh>
    <rPh sb="16" eb="17">
      <t>ジョウ</t>
    </rPh>
    <rPh sb="18" eb="19">
      <t>ベツ</t>
    </rPh>
    <rPh sb="20" eb="21">
      <t>タモツ</t>
    </rPh>
    <rPh sb="22" eb="23">
      <t>ユウ</t>
    </rPh>
    <rPh sb="24" eb="25">
      <t>クルマ</t>
    </rPh>
    <rPh sb="26" eb="27">
      <t>リョウ</t>
    </rPh>
    <rPh sb="28" eb="29">
      <t>スウ</t>
    </rPh>
    <phoneticPr fontId="3"/>
  </si>
  <si>
    <t>（令和 8年 4月末）</t>
    <phoneticPr fontId="3"/>
  </si>
  <si>
    <t xml:space="preserve">      　　 形 状
事 務 所</t>
    <rPh sb="9" eb="10">
      <t>カタチ</t>
    </rPh>
    <rPh sb="11" eb="12">
      <t>ジョウ</t>
    </rPh>
    <rPh sb="14" eb="15">
      <t>コト</t>
    </rPh>
    <rPh sb="16" eb="17">
      <t>ツトム</t>
    </rPh>
    <rPh sb="18" eb="19">
      <t>ショ</t>
    </rPh>
    <phoneticPr fontId="3"/>
  </si>
  <si>
    <t>救急車</t>
  </si>
  <si>
    <t>消防車</t>
  </si>
  <si>
    <t>警察車</t>
  </si>
  <si>
    <t>臓器移植用緊急輸送車</t>
  </si>
  <si>
    <t>保線作業車</t>
  </si>
  <si>
    <t>検察庁車</t>
  </si>
  <si>
    <t>緊急警備車</t>
  </si>
  <si>
    <t>防衛省車</t>
  </si>
  <si>
    <t>電波監視車</t>
  </si>
  <si>
    <t>公共応急作業車</t>
  </si>
  <si>
    <t>護送車</t>
  </si>
  <si>
    <t>血液輸送車</t>
  </si>
  <si>
    <t>交通事故調査用緊急車</t>
  </si>
  <si>
    <t>給水車</t>
  </si>
  <si>
    <t>医療防疫車</t>
  </si>
  <si>
    <t>採血車</t>
  </si>
  <si>
    <t>軌道兼用車</t>
  </si>
  <si>
    <t>図書館車</t>
  </si>
  <si>
    <t>郵便車</t>
  </si>
  <si>
    <t>移動電話車</t>
  </si>
  <si>
    <t>路上試験車</t>
  </si>
  <si>
    <t>教習車</t>
  </si>
  <si>
    <t>霊柩車</t>
  </si>
  <si>
    <t>広報車</t>
  </si>
  <si>
    <t>放送中継車</t>
  </si>
  <si>
    <t>理容・美容車</t>
  </si>
  <si>
    <t>粉粒体運搬車</t>
  </si>
  <si>
    <t>タンク車</t>
  </si>
  <si>
    <t>現金輸送車</t>
  </si>
  <si>
    <t>アスファルト運搬車</t>
  </si>
  <si>
    <t>コンクリートミキサー車</t>
  </si>
  <si>
    <t>冷蔵冷凍車</t>
  </si>
  <si>
    <t>活魚運搬車</t>
  </si>
  <si>
    <t>保温車</t>
  </si>
  <si>
    <t>販売車</t>
  </si>
  <si>
    <t>散水車</t>
  </si>
  <si>
    <t>塵芥車</t>
  </si>
  <si>
    <t>糞尿車</t>
  </si>
  <si>
    <t>ボートトレーラ</t>
  </si>
  <si>
    <t>オートバイトレーラ</t>
  </si>
  <si>
    <t>スノーモービルトレーラ</t>
  </si>
  <si>
    <t>患者輸送車</t>
  </si>
  <si>
    <t>身体障害者輸送車</t>
  </si>
  <si>
    <t>車いす移動車</t>
  </si>
  <si>
    <t>消毒車</t>
  </si>
  <si>
    <t>寝具乾燥車</t>
  </si>
  <si>
    <t>入浴車</t>
  </si>
  <si>
    <t>ボイラー車</t>
  </si>
  <si>
    <t>検査測定車</t>
  </si>
  <si>
    <t>穴掘建柱車</t>
  </si>
  <si>
    <t>ウインチ車</t>
  </si>
  <si>
    <t>クレーン車</t>
  </si>
  <si>
    <t>くい打車</t>
  </si>
  <si>
    <t>コンクリート作業車</t>
  </si>
  <si>
    <t>コンベア車</t>
  </si>
  <si>
    <t>道路作業車</t>
  </si>
  <si>
    <t>梯子車</t>
  </si>
  <si>
    <t>ポンプ車</t>
  </si>
  <si>
    <t>コンプレッサー車</t>
  </si>
  <si>
    <t>農業作業車</t>
  </si>
  <si>
    <t>空港作業車</t>
  </si>
  <si>
    <t>構内作業車</t>
  </si>
  <si>
    <t>工作車</t>
  </si>
  <si>
    <t>工業作業車</t>
  </si>
  <si>
    <t>レッカー車</t>
  </si>
  <si>
    <t>写真撮影車</t>
  </si>
  <si>
    <t>事務室車</t>
  </si>
  <si>
    <t>加工車</t>
  </si>
  <si>
    <t>食堂車</t>
  </si>
  <si>
    <t>清掃車</t>
  </si>
  <si>
    <t>電気作業車</t>
  </si>
  <si>
    <t>電源車</t>
  </si>
  <si>
    <t>照明車</t>
  </si>
  <si>
    <t>架線修理車</t>
  </si>
  <si>
    <t>高所作業車</t>
  </si>
  <si>
    <t>キャンピング車</t>
  </si>
  <si>
    <t>放送宣伝車</t>
  </si>
  <si>
    <t>キャンピングトレーラ</t>
  </si>
  <si>
    <t>その他</t>
  </si>
  <si>
    <t>合　計</t>
    <rPh sb="0" eb="1">
      <t>ゴウ</t>
    </rPh>
    <rPh sb="2" eb="3">
      <t>ケイ</t>
    </rPh>
    <phoneticPr fontId="3"/>
  </si>
  <si>
    <t>札　　　幌</t>
    <rPh sb="0" eb="1">
      <t>サツ</t>
    </rPh>
    <rPh sb="4" eb="5">
      <t>ホロ</t>
    </rPh>
    <phoneticPr fontId="3"/>
  </si>
  <si>
    <t>函　　　館</t>
    <rPh sb="0" eb="1">
      <t>ハコ</t>
    </rPh>
    <rPh sb="4" eb="5">
      <t>カン</t>
    </rPh>
    <phoneticPr fontId="3"/>
  </si>
  <si>
    <t>旭　　　川</t>
    <rPh sb="0" eb="1">
      <t>アサヒ</t>
    </rPh>
    <rPh sb="4" eb="5">
      <t>カワ</t>
    </rPh>
    <phoneticPr fontId="3"/>
  </si>
  <si>
    <t>室蘭</t>
    <rPh sb="0" eb="1">
      <t>シツ</t>
    </rPh>
    <rPh sb="1" eb="2">
      <t>ラン</t>
    </rPh>
    <phoneticPr fontId="3"/>
  </si>
  <si>
    <t>室　蘭</t>
    <rPh sb="0" eb="1">
      <t>シツ</t>
    </rPh>
    <rPh sb="2" eb="3">
      <t>ラン</t>
    </rPh>
    <phoneticPr fontId="3"/>
  </si>
  <si>
    <t>苫小牧</t>
    <rPh sb="0" eb="3">
      <t>トマコマイ</t>
    </rPh>
    <phoneticPr fontId="3"/>
  </si>
  <si>
    <t>計</t>
    <rPh sb="0" eb="1">
      <t>ケイ</t>
    </rPh>
    <phoneticPr fontId="3"/>
  </si>
  <si>
    <t>釧路</t>
    <rPh sb="0" eb="1">
      <t>ウデワ</t>
    </rPh>
    <rPh sb="1" eb="2">
      <t>ミチ</t>
    </rPh>
    <phoneticPr fontId="3"/>
  </si>
  <si>
    <t>釧　路</t>
    <rPh sb="0" eb="1">
      <t>ウデワ</t>
    </rPh>
    <rPh sb="2" eb="3">
      <t>ミチ</t>
    </rPh>
    <phoneticPr fontId="3"/>
  </si>
  <si>
    <t>知　床</t>
    <rPh sb="0" eb="1">
      <t>チ</t>
    </rPh>
    <rPh sb="2" eb="3">
      <t>ユカ</t>
    </rPh>
    <phoneticPr fontId="3"/>
  </si>
  <si>
    <t>帯広</t>
    <rPh sb="0" eb="1">
      <t>ヒロ</t>
    </rPh>
    <phoneticPr fontId="3"/>
  </si>
  <si>
    <t>帯　広</t>
    <rPh sb="0" eb="1">
      <t>オビ</t>
    </rPh>
    <rPh sb="2" eb="3">
      <t>ヒロ</t>
    </rPh>
    <phoneticPr fontId="3"/>
  </si>
  <si>
    <t>十　勝</t>
    <rPh sb="0" eb="1">
      <t>ジュッ</t>
    </rPh>
    <rPh sb="2" eb="3">
      <t>カツ</t>
    </rPh>
    <phoneticPr fontId="3"/>
  </si>
  <si>
    <t>北見</t>
    <rPh sb="0" eb="1">
      <t>キタ</t>
    </rPh>
    <rPh sb="1" eb="2">
      <t>ミ</t>
    </rPh>
    <phoneticPr fontId="3"/>
  </si>
  <si>
    <t>北　見</t>
    <rPh sb="0" eb="1">
      <t>キタ</t>
    </rPh>
    <rPh sb="2" eb="3">
      <t>ミ</t>
    </rPh>
    <phoneticPr fontId="3"/>
  </si>
  <si>
    <t>小　　　計</t>
    <rPh sb="0" eb="1">
      <t>ショウ</t>
    </rPh>
    <rPh sb="4" eb="5">
      <t>ケイ</t>
    </rPh>
    <phoneticPr fontId="3"/>
  </si>
  <si>
    <t>宮　　　　城</t>
    <rPh sb="0" eb="1">
      <t>ミヤ</t>
    </rPh>
    <rPh sb="5" eb="6">
      <t>シロ</t>
    </rPh>
    <phoneticPr fontId="3"/>
  </si>
  <si>
    <t>青森</t>
    <rPh sb="0" eb="2">
      <t>アオモリ</t>
    </rPh>
    <phoneticPr fontId="3"/>
  </si>
  <si>
    <t>青森</t>
    <rPh sb="0" eb="1">
      <t>アオ</t>
    </rPh>
    <rPh sb="1" eb="2">
      <t>モリ</t>
    </rPh>
    <phoneticPr fontId="3"/>
  </si>
  <si>
    <t>青　森</t>
    <rPh sb="0" eb="1">
      <t>アオ</t>
    </rPh>
    <rPh sb="2" eb="3">
      <t>モリ</t>
    </rPh>
    <phoneticPr fontId="3"/>
  </si>
  <si>
    <t>弘　前</t>
    <rPh sb="0" eb="1">
      <t>ヒロシ</t>
    </rPh>
    <rPh sb="2" eb="3">
      <t>マエ</t>
    </rPh>
    <phoneticPr fontId="3"/>
  </si>
  <si>
    <t>八　戸</t>
    <rPh sb="0" eb="1">
      <t>ハチ</t>
    </rPh>
    <rPh sb="2" eb="3">
      <t>ト</t>
    </rPh>
    <phoneticPr fontId="3"/>
  </si>
  <si>
    <t>岩手</t>
    <rPh sb="0" eb="2">
      <t>イワテ</t>
    </rPh>
    <phoneticPr fontId="3"/>
  </si>
  <si>
    <t>岩　手</t>
    <rPh sb="0" eb="1">
      <t>イワ</t>
    </rPh>
    <rPh sb="2" eb="3">
      <t>テ</t>
    </rPh>
    <phoneticPr fontId="3"/>
  </si>
  <si>
    <t>盛　岡</t>
    <rPh sb="0" eb="1">
      <t>モリ</t>
    </rPh>
    <rPh sb="2" eb="3">
      <t>オカ</t>
    </rPh>
    <phoneticPr fontId="3"/>
  </si>
  <si>
    <t>平　泉</t>
    <rPh sb="0" eb="1">
      <t>ヒラ</t>
    </rPh>
    <rPh sb="2" eb="3">
      <t>イズミ</t>
    </rPh>
    <phoneticPr fontId="3"/>
  </si>
  <si>
    <t>宮城</t>
    <rPh sb="0" eb="2">
      <t>ミヤギ</t>
    </rPh>
    <phoneticPr fontId="3"/>
  </si>
  <si>
    <t>宮　城</t>
    <rPh sb="0" eb="1">
      <t>ミヤ</t>
    </rPh>
    <rPh sb="2" eb="3">
      <t>シロ</t>
    </rPh>
    <phoneticPr fontId="3"/>
  </si>
  <si>
    <t>仙　台</t>
    <rPh sb="0" eb="1">
      <t>ヤマト</t>
    </rPh>
    <rPh sb="2" eb="3">
      <t>ダイ</t>
    </rPh>
    <phoneticPr fontId="3"/>
  </si>
  <si>
    <t>秋　　　田</t>
    <rPh sb="0" eb="1">
      <t>アキ</t>
    </rPh>
    <rPh sb="4" eb="5">
      <t>タ</t>
    </rPh>
    <phoneticPr fontId="3"/>
  </si>
  <si>
    <t>山形</t>
    <rPh sb="0" eb="2">
      <t>ヤマガタ</t>
    </rPh>
    <phoneticPr fontId="3"/>
  </si>
  <si>
    <t>山　形</t>
    <rPh sb="0" eb="1">
      <t>ヤマ</t>
    </rPh>
    <rPh sb="2" eb="3">
      <t>カタチ</t>
    </rPh>
    <phoneticPr fontId="3"/>
  </si>
  <si>
    <t>庄　内</t>
    <rPh sb="0" eb="1">
      <t>ショウ</t>
    </rPh>
    <rPh sb="2" eb="3">
      <t>ウチ</t>
    </rPh>
    <phoneticPr fontId="3"/>
  </si>
  <si>
    <t>福　島</t>
    <rPh sb="0" eb="1">
      <t>フク</t>
    </rPh>
    <rPh sb="2" eb="3">
      <t>シマ</t>
    </rPh>
    <phoneticPr fontId="3"/>
  </si>
  <si>
    <t>会　津</t>
    <rPh sb="0" eb="1">
      <t>カイ</t>
    </rPh>
    <rPh sb="2" eb="3">
      <t>ツ</t>
    </rPh>
    <phoneticPr fontId="3"/>
  </si>
  <si>
    <t>郡　山</t>
    <rPh sb="0" eb="1">
      <t>グン</t>
    </rPh>
    <rPh sb="2" eb="3">
      <t>ヤマ</t>
    </rPh>
    <phoneticPr fontId="3"/>
  </si>
  <si>
    <t>白　河</t>
    <rPh sb="0" eb="1">
      <t>シロ</t>
    </rPh>
    <rPh sb="2" eb="3">
      <t>カワ</t>
    </rPh>
    <phoneticPr fontId="3"/>
  </si>
  <si>
    <t>いわき</t>
    <phoneticPr fontId="3"/>
  </si>
  <si>
    <t>東　　　　　　　　　京</t>
    <rPh sb="0" eb="1">
      <t>ヒガシ</t>
    </rPh>
    <rPh sb="10" eb="11">
      <t>キョウ</t>
    </rPh>
    <phoneticPr fontId="3"/>
  </si>
  <si>
    <t>茨城</t>
    <rPh sb="0" eb="2">
      <t>イバラギ</t>
    </rPh>
    <phoneticPr fontId="3"/>
  </si>
  <si>
    <t>水　戸</t>
    <rPh sb="0" eb="1">
      <t>ミズ</t>
    </rPh>
    <rPh sb="2" eb="3">
      <t>ト</t>
    </rPh>
    <phoneticPr fontId="3"/>
  </si>
  <si>
    <t>土浦</t>
    <rPh sb="0" eb="1">
      <t>ツチ</t>
    </rPh>
    <rPh sb="1" eb="2">
      <t>ウラ</t>
    </rPh>
    <phoneticPr fontId="3"/>
  </si>
  <si>
    <t>土　浦</t>
    <rPh sb="0" eb="1">
      <t>ツチ</t>
    </rPh>
    <rPh sb="2" eb="3">
      <t>ウラ</t>
    </rPh>
    <phoneticPr fontId="3"/>
  </si>
  <si>
    <t>つくば</t>
    <phoneticPr fontId="3"/>
  </si>
  <si>
    <t>栃　木</t>
    <rPh sb="0" eb="1">
      <t>トチ</t>
    </rPh>
    <rPh sb="2" eb="3">
      <t>キ</t>
    </rPh>
    <phoneticPr fontId="3"/>
  </si>
  <si>
    <t>宇都宮</t>
    <rPh sb="0" eb="3">
      <t>ウツノミヤ</t>
    </rPh>
    <phoneticPr fontId="3"/>
  </si>
  <si>
    <t>那　須</t>
    <rPh sb="0" eb="1">
      <t>トモ</t>
    </rPh>
    <rPh sb="2" eb="3">
      <t>ス</t>
    </rPh>
    <phoneticPr fontId="3"/>
  </si>
  <si>
    <t>日　光</t>
    <rPh sb="0" eb="1">
      <t>ヒ</t>
    </rPh>
    <rPh sb="2" eb="3">
      <t>ヒカリ</t>
    </rPh>
    <phoneticPr fontId="3"/>
  </si>
  <si>
    <t>とちぎ</t>
    <phoneticPr fontId="3"/>
  </si>
  <si>
    <t>群馬</t>
    <rPh sb="0" eb="2">
      <t>グンマ</t>
    </rPh>
    <phoneticPr fontId="3"/>
  </si>
  <si>
    <t>群　馬</t>
    <rPh sb="0" eb="1">
      <t>グン</t>
    </rPh>
    <rPh sb="2" eb="3">
      <t>ウマ</t>
    </rPh>
    <phoneticPr fontId="3"/>
  </si>
  <si>
    <t>高　崎</t>
    <rPh sb="0" eb="1">
      <t>タカ</t>
    </rPh>
    <rPh sb="2" eb="3">
      <t>サキ</t>
    </rPh>
    <phoneticPr fontId="3"/>
  </si>
  <si>
    <t>前　橋</t>
    <rPh sb="0" eb="1">
      <t>マエ</t>
    </rPh>
    <rPh sb="2" eb="3">
      <t>ハシ</t>
    </rPh>
    <phoneticPr fontId="3"/>
  </si>
  <si>
    <t>埼　玉</t>
    <rPh sb="0" eb="1">
      <t>サキ</t>
    </rPh>
    <rPh sb="2" eb="3">
      <t>タマ</t>
    </rPh>
    <phoneticPr fontId="3"/>
  </si>
  <si>
    <t>埼玉</t>
    <rPh sb="0" eb="2">
      <t>サイタマ</t>
    </rPh>
    <phoneticPr fontId="3"/>
  </si>
  <si>
    <t>大　宮</t>
    <rPh sb="0" eb="1">
      <t>ダイ</t>
    </rPh>
    <rPh sb="2" eb="3">
      <t>ミヤ</t>
    </rPh>
    <phoneticPr fontId="3"/>
  </si>
  <si>
    <t>川　口</t>
    <rPh sb="0" eb="1">
      <t>カワ</t>
    </rPh>
    <rPh sb="2" eb="3">
      <t>クチ</t>
    </rPh>
    <phoneticPr fontId="3"/>
  </si>
  <si>
    <t>春日部</t>
    <rPh sb="0" eb="3">
      <t>カスカベ</t>
    </rPh>
    <phoneticPr fontId="3"/>
  </si>
  <si>
    <t>越　谷</t>
    <rPh sb="0" eb="1">
      <t>コシ</t>
    </rPh>
    <rPh sb="2" eb="3">
      <t>タニ</t>
    </rPh>
    <phoneticPr fontId="3"/>
  </si>
  <si>
    <t>所沢</t>
    <rPh sb="0" eb="1">
      <t>トコロ</t>
    </rPh>
    <rPh sb="1" eb="2">
      <t>サワ</t>
    </rPh>
    <phoneticPr fontId="3"/>
  </si>
  <si>
    <t>所　沢</t>
    <rPh sb="0" eb="1">
      <t>トコロ</t>
    </rPh>
    <rPh sb="2" eb="3">
      <t>サワ</t>
    </rPh>
    <phoneticPr fontId="3"/>
  </si>
  <si>
    <t>川　越</t>
    <rPh sb="0" eb="1">
      <t>カワ</t>
    </rPh>
    <rPh sb="2" eb="3">
      <t>コシ</t>
    </rPh>
    <phoneticPr fontId="3"/>
  </si>
  <si>
    <t>熊　谷</t>
    <rPh sb="0" eb="1">
      <t>クマ</t>
    </rPh>
    <rPh sb="2" eb="3">
      <t>タニ</t>
    </rPh>
    <phoneticPr fontId="3"/>
  </si>
  <si>
    <t>千　葉</t>
    <rPh sb="0" eb="1">
      <t>セン</t>
    </rPh>
    <rPh sb="2" eb="3">
      <t>ハ</t>
    </rPh>
    <phoneticPr fontId="3"/>
  </si>
  <si>
    <t>千葉</t>
    <rPh sb="0" eb="2">
      <t>チバ</t>
    </rPh>
    <phoneticPr fontId="3"/>
  </si>
  <si>
    <t>成　田</t>
    <rPh sb="0" eb="1">
      <t>ナル</t>
    </rPh>
    <rPh sb="2" eb="3">
      <t>タ</t>
    </rPh>
    <phoneticPr fontId="3"/>
  </si>
  <si>
    <t>習志野</t>
    <rPh sb="0" eb="3">
      <t>ナラシノ</t>
    </rPh>
    <phoneticPr fontId="3"/>
  </si>
  <si>
    <t>市　川</t>
    <rPh sb="0" eb="1">
      <t>シ</t>
    </rPh>
    <rPh sb="2" eb="3">
      <t>カワ</t>
    </rPh>
    <phoneticPr fontId="3"/>
  </si>
  <si>
    <t>船　橋</t>
    <rPh sb="0" eb="1">
      <t>フネ</t>
    </rPh>
    <rPh sb="2" eb="3">
      <t>ハシ</t>
    </rPh>
    <phoneticPr fontId="3"/>
  </si>
  <si>
    <t>袖ヶ浦</t>
    <rPh sb="0" eb="3">
      <t>ソデガウラ</t>
    </rPh>
    <phoneticPr fontId="3"/>
  </si>
  <si>
    <t>市　原</t>
    <rPh sb="0" eb="1">
      <t>シ</t>
    </rPh>
    <rPh sb="2" eb="3">
      <t>ハラ</t>
    </rPh>
    <phoneticPr fontId="3"/>
  </si>
  <si>
    <t>野　田</t>
    <rPh sb="0" eb="1">
      <t>ノ</t>
    </rPh>
    <rPh sb="2" eb="3">
      <t>タ</t>
    </rPh>
    <phoneticPr fontId="3"/>
  </si>
  <si>
    <t>柏</t>
    <rPh sb="0" eb="1">
      <t>カシワ</t>
    </rPh>
    <phoneticPr fontId="3"/>
  </si>
  <si>
    <t>松　戸</t>
    <rPh sb="0" eb="1">
      <t>マツ</t>
    </rPh>
    <rPh sb="2" eb="3">
      <t>ト</t>
    </rPh>
    <phoneticPr fontId="3"/>
  </si>
  <si>
    <t>東　京</t>
    <rPh sb="0" eb="1">
      <t>ヒガシ</t>
    </rPh>
    <rPh sb="2" eb="3">
      <t>キョウ</t>
    </rPh>
    <phoneticPr fontId="3"/>
  </si>
  <si>
    <t>東京</t>
    <rPh sb="0" eb="2">
      <t>トウキョウ</t>
    </rPh>
    <phoneticPr fontId="3"/>
  </si>
  <si>
    <t>品　川</t>
    <rPh sb="0" eb="1">
      <t>ヒン</t>
    </rPh>
    <rPh sb="2" eb="3">
      <t>カワ</t>
    </rPh>
    <phoneticPr fontId="3"/>
  </si>
  <si>
    <t>世田谷</t>
    <rPh sb="0" eb="3">
      <t>セタガヤ</t>
    </rPh>
    <phoneticPr fontId="3"/>
  </si>
  <si>
    <t>練　馬</t>
    <rPh sb="0" eb="1">
      <t>ネリ</t>
    </rPh>
    <rPh sb="2" eb="3">
      <t>ウマ</t>
    </rPh>
    <phoneticPr fontId="3"/>
  </si>
  <si>
    <t>杉　並</t>
    <rPh sb="0" eb="1">
      <t>スギ</t>
    </rPh>
    <rPh sb="2" eb="3">
      <t>ナミ</t>
    </rPh>
    <phoneticPr fontId="3"/>
  </si>
  <si>
    <t>板　橋</t>
    <rPh sb="0" eb="1">
      <t>イタ</t>
    </rPh>
    <rPh sb="2" eb="3">
      <t>ハシ</t>
    </rPh>
    <phoneticPr fontId="3"/>
  </si>
  <si>
    <t>足　立</t>
    <rPh sb="0" eb="1">
      <t>アシ</t>
    </rPh>
    <rPh sb="2" eb="3">
      <t>タテ</t>
    </rPh>
    <phoneticPr fontId="3"/>
  </si>
  <si>
    <t>江　東</t>
    <rPh sb="0" eb="1">
      <t>エ</t>
    </rPh>
    <rPh sb="2" eb="3">
      <t>ヒガシ</t>
    </rPh>
    <phoneticPr fontId="3"/>
  </si>
  <si>
    <t>葛　飾</t>
    <rPh sb="0" eb="1">
      <t>クズ</t>
    </rPh>
    <rPh sb="2" eb="3">
      <t>カザリ</t>
    </rPh>
    <phoneticPr fontId="3"/>
  </si>
  <si>
    <t>江戸川</t>
    <rPh sb="0" eb="3">
      <t>エドガワ</t>
    </rPh>
    <phoneticPr fontId="3"/>
  </si>
  <si>
    <t>八王子</t>
    <rPh sb="0" eb="3">
      <t>ハチオウジ</t>
    </rPh>
    <phoneticPr fontId="3"/>
  </si>
  <si>
    <t>多　摩</t>
    <rPh sb="0" eb="1">
      <t>タ</t>
    </rPh>
    <rPh sb="2" eb="3">
      <t>マ</t>
    </rPh>
    <phoneticPr fontId="3"/>
  </si>
  <si>
    <t>神奈川</t>
    <rPh sb="0" eb="1">
      <t>カミ</t>
    </rPh>
    <rPh sb="1" eb="2">
      <t>ナ</t>
    </rPh>
    <rPh sb="2" eb="3">
      <t>カワ</t>
    </rPh>
    <phoneticPr fontId="3"/>
  </si>
  <si>
    <t>神奈川</t>
    <rPh sb="0" eb="3">
      <t>カナガワ</t>
    </rPh>
    <phoneticPr fontId="3"/>
  </si>
  <si>
    <t>横　浜</t>
    <rPh sb="0" eb="1">
      <t>ヨコ</t>
    </rPh>
    <rPh sb="2" eb="3">
      <t>ハマ</t>
    </rPh>
    <phoneticPr fontId="3"/>
  </si>
  <si>
    <t>川　崎</t>
    <rPh sb="0" eb="1">
      <t>カワ</t>
    </rPh>
    <rPh sb="2" eb="3">
      <t>ザキ</t>
    </rPh>
    <phoneticPr fontId="3"/>
  </si>
  <si>
    <t>湘　南</t>
    <rPh sb="0" eb="1">
      <t>ショウ</t>
    </rPh>
    <rPh sb="2" eb="3">
      <t>ミナミ</t>
    </rPh>
    <phoneticPr fontId="3"/>
  </si>
  <si>
    <t>相　模</t>
    <rPh sb="0" eb="1">
      <t>ソウ</t>
    </rPh>
    <rPh sb="2" eb="3">
      <t>ノット</t>
    </rPh>
    <phoneticPr fontId="3"/>
  </si>
  <si>
    <t>山梨</t>
    <rPh sb="0" eb="2">
      <t>ヤマナシ</t>
    </rPh>
    <phoneticPr fontId="3"/>
  </si>
  <si>
    <t>山　梨</t>
    <rPh sb="0" eb="1">
      <t>ヤマ</t>
    </rPh>
    <rPh sb="2" eb="3">
      <t>ナシ</t>
    </rPh>
    <phoneticPr fontId="3"/>
  </si>
  <si>
    <t>富士山</t>
    <rPh sb="0" eb="2">
      <t>フジ</t>
    </rPh>
    <rPh sb="2" eb="3">
      <t>サン</t>
    </rPh>
    <phoneticPr fontId="3"/>
  </si>
  <si>
    <t>特 種 用 途 車 体 の 形 状 別 保 有 車 両 数（その２）</t>
    <rPh sb="0" eb="1">
      <t>トク</t>
    </rPh>
    <rPh sb="2" eb="3">
      <t>タネ</t>
    </rPh>
    <rPh sb="4" eb="5">
      <t>ヨウ</t>
    </rPh>
    <rPh sb="6" eb="7">
      <t>ト</t>
    </rPh>
    <rPh sb="8" eb="9">
      <t>クルマ</t>
    </rPh>
    <rPh sb="10" eb="11">
      <t>カラダ</t>
    </rPh>
    <rPh sb="14" eb="15">
      <t>カタチ</t>
    </rPh>
    <rPh sb="16" eb="17">
      <t>ジョウ</t>
    </rPh>
    <rPh sb="18" eb="19">
      <t>ベツ</t>
    </rPh>
    <rPh sb="20" eb="21">
      <t>タモツ</t>
    </rPh>
    <rPh sb="22" eb="23">
      <t>ユウ</t>
    </rPh>
    <rPh sb="24" eb="25">
      <t>クルマ</t>
    </rPh>
    <rPh sb="26" eb="27">
      <t>リョウ</t>
    </rPh>
    <rPh sb="28" eb="29">
      <t>スウ</t>
    </rPh>
    <phoneticPr fontId="3"/>
  </si>
  <si>
    <t>特 種 用 途 車 体 の 形 状 別 保 有 車 両 数（その４）</t>
    <rPh sb="0" eb="1">
      <t>トク</t>
    </rPh>
    <rPh sb="2" eb="3">
      <t>タネ</t>
    </rPh>
    <rPh sb="4" eb="5">
      <t>ヨウ</t>
    </rPh>
    <rPh sb="6" eb="7">
      <t>ト</t>
    </rPh>
    <rPh sb="8" eb="9">
      <t>クルマ</t>
    </rPh>
    <rPh sb="10" eb="11">
      <t>カラダ</t>
    </rPh>
    <rPh sb="14" eb="15">
      <t>カタチ</t>
    </rPh>
    <rPh sb="16" eb="17">
      <t>ジョウ</t>
    </rPh>
    <rPh sb="18" eb="19">
      <t>ベツ</t>
    </rPh>
    <rPh sb="20" eb="21">
      <t>タモツ</t>
    </rPh>
    <rPh sb="22" eb="23">
      <t>ユウ</t>
    </rPh>
    <rPh sb="24" eb="25">
      <t>クルマ</t>
    </rPh>
    <rPh sb="26" eb="27">
      <t>リョウ</t>
    </rPh>
    <rPh sb="28" eb="29">
      <t>スウ</t>
    </rPh>
    <phoneticPr fontId="3"/>
  </si>
  <si>
    <t>特 種 用 途 車 体 の 形 状 別 保 有 車 両 数（その６）</t>
    <rPh sb="0" eb="1">
      <t>トク</t>
    </rPh>
    <rPh sb="2" eb="3">
      <t>タネ</t>
    </rPh>
    <rPh sb="4" eb="5">
      <t>ヨウ</t>
    </rPh>
    <rPh sb="6" eb="7">
      <t>ト</t>
    </rPh>
    <rPh sb="8" eb="9">
      <t>クルマ</t>
    </rPh>
    <rPh sb="10" eb="11">
      <t>カラダ</t>
    </rPh>
    <rPh sb="14" eb="15">
      <t>カタチ</t>
    </rPh>
    <rPh sb="16" eb="17">
      <t>ジョウ</t>
    </rPh>
    <rPh sb="18" eb="19">
      <t>ベツ</t>
    </rPh>
    <rPh sb="20" eb="21">
      <t>タモツ</t>
    </rPh>
    <rPh sb="22" eb="23">
      <t>ユウ</t>
    </rPh>
    <rPh sb="24" eb="25">
      <t>クルマ</t>
    </rPh>
    <rPh sb="26" eb="27">
      <t>リョウ</t>
    </rPh>
    <rPh sb="28" eb="29">
      <t>スウ</t>
    </rPh>
    <phoneticPr fontId="3"/>
  </si>
  <si>
    <t>新　　　潟</t>
    <rPh sb="0" eb="1">
      <t>シン</t>
    </rPh>
    <rPh sb="4" eb="5">
      <t>カタ</t>
    </rPh>
    <phoneticPr fontId="3"/>
  </si>
  <si>
    <t>新潟</t>
    <rPh sb="0" eb="2">
      <t>ニイガタ</t>
    </rPh>
    <phoneticPr fontId="3"/>
  </si>
  <si>
    <t>新　潟</t>
    <rPh sb="0" eb="1">
      <t>シン</t>
    </rPh>
    <rPh sb="2" eb="3">
      <t>カタ</t>
    </rPh>
    <phoneticPr fontId="3"/>
  </si>
  <si>
    <t>長岡</t>
    <rPh sb="0" eb="1">
      <t>チョウ</t>
    </rPh>
    <rPh sb="1" eb="2">
      <t>オカ</t>
    </rPh>
    <phoneticPr fontId="3"/>
  </si>
  <si>
    <t>長　岡</t>
    <rPh sb="0" eb="1">
      <t>チョウ</t>
    </rPh>
    <rPh sb="2" eb="3">
      <t>オカ</t>
    </rPh>
    <phoneticPr fontId="3"/>
  </si>
  <si>
    <t>上　越</t>
    <rPh sb="0" eb="1">
      <t>ウエ</t>
    </rPh>
    <rPh sb="2" eb="3">
      <t>コシ</t>
    </rPh>
    <phoneticPr fontId="3"/>
  </si>
  <si>
    <t>富　　　山</t>
    <rPh sb="0" eb="1">
      <t>トミ</t>
    </rPh>
    <rPh sb="4" eb="5">
      <t>ヤマ</t>
    </rPh>
    <phoneticPr fontId="3"/>
  </si>
  <si>
    <t>石川</t>
    <rPh sb="0" eb="2">
      <t>イシカワ</t>
    </rPh>
    <phoneticPr fontId="3"/>
  </si>
  <si>
    <t>石　川</t>
    <rPh sb="0" eb="1">
      <t>イシ</t>
    </rPh>
    <rPh sb="2" eb="3">
      <t>カワ</t>
    </rPh>
    <phoneticPr fontId="3"/>
  </si>
  <si>
    <t>金　沢</t>
    <rPh sb="0" eb="1">
      <t>キン</t>
    </rPh>
    <rPh sb="2" eb="3">
      <t>サワ</t>
    </rPh>
    <phoneticPr fontId="3"/>
  </si>
  <si>
    <t>長　野</t>
    <rPh sb="0" eb="1">
      <t>チョウ</t>
    </rPh>
    <rPh sb="2" eb="3">
      <t>ノ</t>
    </rPh>
    <phoneticPr fontId="3"/>
  </si>
  <si>
    <t>松　本</t>
    <rPh sb="0" eb="1">
      <t>マツ</t>
    </rPh>
    <rPh sb="2" eb="3">
      <t>ホン</t>
    </rPh>
    <phoneticPr fontId="3"/>
  </si>
  <si>
    <t>諏　訪</t>
    <rPh sb="0" eb="1">
      <t>ハカ</t>
    </rPh>
    <rPh sb="2" eb="3">
      <t>オトズ</t>
    </rPh>
    <phoneticPr fontId="3"/>
  </si>
  <si>
    <t>安曇野</t>
    <rPh sb="0" eb="3">
      <t>アズミノ</t>
    </rPh>
    <phoneticPr fontId="3"/>
  </si>
  <si>
    <t>南信州</t>
    <rPh sb="0" eb="1">
      <t>ミナミ</t>
    </rPh>
    <rPh sb="1" eb="3">
      <t>シンシュウ</t>
    </rPh>
    <phoneticPr fontId="3"/>
  </si>
  <si>
    <t>愛　　　　　知</t>
    <rPh sb="0" eb="1">
      <t>アイ</t>
    </rPh>
    <rPh sb="6" eb="7">
      <t>チ</t>
    </rPh>
    <phoneticPr fontId="3"/>
  </si>
  <si>
    <t>福　　　井</t>
    <rPh sb="0" eb="1">
      <t>フク</t>
    </rPh>
    <rPh sb="4" eb="5">
      <t>イ</t>
    </rPh>
    <phoneticPr fontId="3"/>
  </si>
  <si>
    <t>岐阜</t>
    <rPh sb="0" eb="2">
      <t>ギフ</t>
    </rPh>
    <phoneticPr fontId="3"/>
  </si>
  <si>
    <t>岐　阜</t>
    <rPh sb="0" eb="1">
      <t>チマタ</t>
    </rPh>
    <rPh sb="2" eb="3">
      <t>オカ</t>
    </rPh>
    <phoneticPr fontId="3"/>
  </si>
  <si>
    <t>飛　騨</t>
    <rPh sb="0" eb="1">
      <t>ヒ</t>
    </rPh>
    <rPh sb="2" eb="3">
      <t>ダ</t>
    </rPh>
    <phoneticPr fontId="3"/>
  </si>
  <si>
    <t>静　岡</t>
    <rPh sb="0" eb="1">
      <t>セイ</t>
    </rPh>
    <rPh sb="2" eb="3">
      <t>オカ</t>
    </rPh>
    <phoneticPr fontId="3"/>
  </si>
  <si>
    <t>浜　松</t>
    <rPh sb="0" eb="1">
      <t>ハマ</t>
    </rPh>
    <rPh sb="2" eb="3">
      <t>マツ</t>
    </rPh>
    <phoneticPr fontId="3"/>
  </si>
  <si>
    <t>沼　津</t>
    <rPh sb="0" eb="1">
      <t>ヌマ</t>
    </rPh>
    <rPh sb="2" eb="3">
      <t>ツ</t>
    </rPh>
    <phoneticPr fontId="3"/>
  </si>
  <si>
    <t>伊　豆</t>
    <rPh sb="0" eb="1">
      <t>イ</t>
    </rPh>
    <rPh sb="2" eb="3">
      <t>マメ</t>
    </rPh>
    <phoneticPr fontId="3"/>
  </si>
  <si>
    <t>愛　知</t>
    <rPh sb="0" eb="1">
      <t>アイ</t>
    </rPh>
    <rPh sb="2" eb="3">
      <t>チ</t>
    </rPh>
    <phoneticPr fontId="3"/>
  </si>
  <si>
    <t>名古屋</t>
    <rPh sb="0" eb="3">
      <t>ナゴヤ</t>
    </rPh>
    <phoneticPr fontId="3"/>
  </si>
  <si>
    <t>豊　橋</t>
    <rPh sb="0" eb="1">
      <t>ユタカ</t>
    </rPh>
    <rPh sb="2" eb="3">
      <t>ハシ</t>
    </rPh>
    <phoneticPr fontId="3"/>
  </si>
  <si>
    <t>三　河</t>
    <rPh sb="0" eb="1">
      <t>３</t>
    </rPh>
    <rPh sb="2" eb="3">
      <t>カワ</t>
    </rPh>
    <phoneticPr fontId="3"/>
  </si>
  <si>
    <t>岡　崎</t>
    <rPh sb="0" eb="1">
      <t>オカ</t>
    </rPh>
    <rPh sb="2" eb="3">
      <t>サキ</t>
    </rPh>
    <phoneticPr fontId="3"/>
  </si>
  <si>
    <t>豊　田</t>
    <rPh sb="0" eb="1">
      <t>トヨ</t>
    </rPh>
    <rPh sb="2" eb="3">
      <t>タ</t>
    </rPh>
    <phoneticPr fontId="3"/>
  </si>
  <si>
    <t>小 牧</t>
    <rPh sb="0" eb="1">
      <t>ショウ</t>
    </rPh>
    <rPh sb="2" eb="3">
      <t>マキ</t>
    </rPh>
    <phoneticPr fontId="3"/>
  </si>
  <si>
    <t>尾張小牧</t>
    <rPh sb="0" eb="2">
      <t>オワリ</t>
    </rPh>
    <rPh sb="2" eb="4">
      <t>コマキ</t>
    </rPh>
    <phoneticPr fontId="3"/>
  </si>
  <si>
    <t>一　宮</t>
    <rPh sb="0" eb="1">
      <t>１</t>
    </rPh>
    <rPh sb="2" eb="3">
      <t>ミヤ</t>
    </rPh>
    <phoneticPr fontId="3"/>
  </si>
  <si>
    <t>春日井</t>
    <rPh sb="0" eb="3">
      <t>カスガイ</t>
    </rPh>
    <phoneticPr fontId="3"/>
  </si>
  <si>
    <t>三　重</t>
    <rPh sb="0" eb="1">
      <t>サン</t>
    </rPh>
    <rPh sb="2" eb="3">
      <t>ジュウ</t>
    </rPh>
    <phoneticPr fontId="3"/>
  </si>
  <si>
    <t>三　重</t>
    <rPh sb="0" eb="1">
      <t>３</t>
    </rPh>
    <rPh sb="2" eb="3">
      <t>ジュウ</t>
    </rPh>
    <phoneticPr fontId="3"/>
  </si>
  <si>
    <t>鈴　鹿</t>
    <rPh sb="0" eb="1">
      <t>スズ</t>
    </rPh>
    <rPh sb="2" eb="3">
      <t>シカ</t>
    </rPh>
    <phoneticPr fontId="3"/>
  </si>
  <si>
    <t>伊勢志摩</t>
    <rPh sb="0" eb="4">
      <t>イセシマ</t>
    </rPh>
    <phoneticPr fontId="3"/>
  </si>
  <si>
    <t>四日市</t>
    <rPh sb="0" eb="3">
      <t>ヨッカイチ</t>
    </rPh>
    <phoneticPr fontId="3"/>
  </si>
  <si>
    <t>大　　　阪</t>
    <rPh sb="0" eb="1">
      <t>ダイ</t>
    </rPh>
    <rPh sb="4" eb="5">
      <t>サカ</t>
    </rPh>
    <phoneticPr fontId="3"/>
  </si>
  <si>
    <t>滋　　　賀</t>
    <rPh sb="0" eb="1">
      <t>シゲル</t>
    </rPh>
    <rPh sb="4" eb="5">
      <t>ガ</t>
    </rPh>
    <phoneticPr fontId="3"/>
  </si>
  <si>
    <t>京　  　都</t>
    <rPh sb="0" eb="1">
      <t>キョウ</t>
    </rPh>
    <rPh sb="5" eb="6">
      <t>ミヤコ</t>
    </rPh>
    <phoneticPr fontId="3"/>
  </si>
  <si>
    <t>大　阪</t>
    <rPh sb="0" eb="1">
      <t>ダイ</t>
    </rPh>
    <rPh sb="2" eb="3">
      <t>サカ</t>
    </rPh>
    <phoneticPr fontId="3"/>
  </si>
  <si>
    <t>なにわ</t>
    <phoneticPr fontId="3"/>
  </si>
  <si>
    <t>和泉</t>
    <rPh sb="0" eb="1">
      <t>ワ</t>
    </rPh>
    <rPh sb="1" eb="2">
      <t>イズミ</t>
    </rPh>
    <phoneticPr fontId="3"/>
  </si>
  <si>
    <t>和　泉</t>
    <rPh sb="0" eb="1">
      <t>ワ</t>
    </rPh>
    <rPh sb="2" eb="3">
      <t>イズミ</t>
    </rPh>
    <phoneticPr fontId="3"/>
  </si>
  <si>
    <t>堺</t>
    <rPh sb="0" eb="1">
      <t>サカイ</t>
    </rPh>
    <phoneticPr fontId="3"/>
  </si>
  <si>
    <t>奈良</t>
    <rPh sb="0" eb="1">
      <t>ナ</t>
    </rPh>
    <rPh sb="1" eb="2">
      <t>リョウ</t>
    </rPh>
    <phoneticPr fontId="3"/>
  </si>
  <si>
    <t>奈　良</t>
    <rPh sb="0" eb="1">
      <t>ナ</t>
    </rPh>
    <rPh sb="2" eb="3">
      <t>リョウ</t>
    </rPh>
    <phoneticPr fontId="3"/>
  </si>
  <si>
    <t>飛　鳥</t>
    <rPh sb="0" eb="1">
      <t>トビ</t>
    </rPh>
    <rPh sb="2" eb="3">
      <t>トリ</t>
    </rPh>
    <phoneticPr fontId="3"/>
  </si>
  <si>
    <t>和　歌　山</t>
    <rPh sb="0" eb="1">
      <t>ワ</t>
    </rPh>
    <rPh sb="2" eb="3">
      <t>ウタ</t>
    </rPh>
    <rPh sb="4" eb="5">
      <t>ヤマ</t>
    </rPh>
    <phoneticPr fontId="3"/>
  </si>
  <si>
    <t>兵庫</t>
    <rPh sb="0" eb="2">
      <t>ヒョウゴ</t>
    </rPh>
    <phoneticPr fontId="3"/>
  </si>
  <si>
    <t>兵　庫</t>
    <rPh sb="0" eb="1">
      <t>ヘイ</t>
    </rPh>
    <rPh sb="2" eb="3">
      <t>コ</t>
    </rPh>
    <phoneticPr fontId="3"/>
  </si>
  <si>
    <t>姫　路</t>
    <rPh sb="0" eb="1">
      <t>ヒメ</t>
    </rPh>
    <rPh sb="2" eb="3">
      <t>ミチ</t>
    </rPh>
    <phoneticPr fontId="3"/>
  </si>
  <si>
    <t>広　　　島</t>
    <rPh sb="0" eb="1">
      <t>ヒロ</t>
    </rPh>
    <rPh sb="4" eb="5">
      <t>シマ</t>
    </rPh>
    <phoneticPr fontId="3"/>
  </si>
  <si>
    <t>鳥　　　取</t>
    <rPh sb="0" eb="1">
      <t>トリ</t>
    </rPh>
    <rPh sb="4" eb="5">
      <t>トリ</t>
    </rPh>
    <phoneticPr fontId="3"/>
  </si>
  <si>
    <t>島根</t>
    <rPh sb="0" eb="1">
      <t>シマ</t>
    </rPh>
    <rPh sb="1" eb="2">
      <t>ネ</t>
    </rPh>
    <phoneticPr fontId="3"/>
  </si>
  <si>
    <t>島　根</t>
    <rPh sb="0" eb="1">
      <t>シマ</t>
    </rPh>
    <rPh sb="2" eb="3">
      <t>ネ</t>
    </rPh>
    <phoneticPr fontId="3"/>
  </si>
  <si>
    <t>出　雲</t>
    <rPh sb="0" eb="1">
      <t>デ</t>
    </rPh>
    <rPh sb="2" eb="3">
      <t>クモ</t>
    </rPh>
    <phoneticPr fontId="3"/>
  </si>
  <si>
    <t>岡山</t>
    <rPh sb="0" eb="2">
      <t>オカヤマ</t>
    </rPh>
    <phoneticPr fontId="3"/>
  </si>
  <si>
    <t>岡　山</t>
    <rPh sb="0" eb="1">
      <t>オカ</t>
    </rPh>
    <rPh sb="2" eb="3">
      <t>ヤマ</t>
    </rPh>
    <phoneticPr fontId="3"/>
  </si>
  <si>
    <t>倉　敷</t>
    <rPh sb="0" eb="1">
      <t>クラ</t>
    </rPh>
    <rPh sb="2" eb="3">
      <t>シキ</t>
    </rPh>
    <phoneticPr fontId="3"/>
  </si>
  <si>
    <t>広島</t>
    <rPh sb="0" eb="2">
      <t>ヒロシマ</t>
    </rPh>
    <phoneticPr fontId="3"/>
  </si>
  <si>
    <t>広　島</t>
    <rPh sb="0" eb="1">
      <t>ヒロ</t>
    </rPh>
    <rPh sb="2" eb="3">
      <t>シマ</t>
    </rPh>
    <phoneticPr fontId="3"/>
  </si>
  <si>
    <t>福　山</t>
    <rPh sb="0" eb="1">
      <t>フク</t>
    </rPh>
    <rPh sb="2" eb="3">
      <t>ヤマ</t>
    </rPh>
    <phoneticPr fontId="3"/>
  </si>
  <si>
    <t>山口</t>
    <rPh sb="0" eb="2">
      <t>ヤマグチ</t>
    </rPh>
    <phoneticPr fontId="3"/>
  </si>
  <si>
    <t>山　口</t>
    <rPh sb="0" eb="1">
      <t>ヤマ</t>
    </rPh>
    <rPh sb="2" eb="3">
      <t>クチ</t>
    </rPh>
    <phoneticPr fontId="3"/>
  </si>
  <si>
    <t>下　関</t>
    <rPh sb="0" eb="1">
      <t>シタ</t>
    </rPh>
    <rPh sb="2" eb="3">
      <t>セキ</t>
    </rPh>
    <phoneticPr fontId="3"/>
  </si>
  <si>
    <t>香　川</t>
    <rPh sb="0" eb="1">
      <t>カオリ</t>
    </rPh>
    <rPh sb="2" eb="3">
      <t>カワ</t>
    </rPh>
    <phoneticPr fontId="3"/>
  </si>
  <si>
    <t>徳　　　島</t>
    <rPh sb="0" eb="1">
      <t>トク</t>
    </rPh>
    <rPh sb="4" eb="5">
      <t>シマ</t>
    </rPh>
    <phoneticPr fontId="3"/>
  </si>
  <si>
    <t>香川</t>
    <rPh sb="0" eb="1">
      <t>カオリ</t>
    </rPh>
    <rPh sb="1" eb="2">
      <t>カワ</t>
    </rPh>
    <phoneticPr fontId="3"/>
  </si>
  <si>
    <t>高　松</t>
    <rPh sb="0" eb="1">
      <t>タカ</t>
    </rPh>
    <rPh sb="2" eb="3">
      <t>マツ</t>
    </rPh>
    <phoneticPr fontId="3"/>
  </si>
  <si>
    <t>愛　　　媛</t>
    <rPh sb="0" eb="1">
      <t>アイ</t>
    </rPh>
    <rPh sb="4" eb="5">
      <t>ヒメ</t>
    </rPh>
    <phoneticPr fontId="3"/>
  </si>
  <si>
    <t>高　　　知</t>
    <rPh sb="0" eb="1">
      <t>タカ</t>
    </rPh>
    <rPh sb="4" eb="5">
      <t>チ</t>
    </rPh>
    <phoneticPr fontId="3"/>
  </si>
  <si>
    <t>福　　　岡</t>
    <rPh sb="0" eb="1">
      <t>フク</t>
    </rPh>
    <rPh sb="4" eb="5">
      <t>オカ</t>
    </rPh>
    <phoneticPr fontId="3"/>
  </si>
  <si>
    <t>福岡</t>
    <rPh sb="0" eb="1">
      <t>フク</t>
    </rPh>
    <rPh sb="1" eb="2">
      <t>オカ</t>
    </rPh>
    <phoneticPr fontId="3"/>
  </si>
  <si>
    <t>福　岡</t>
    <rPh sb="0" eb="1">
      <t>フク</t>
    </rPh>
    <rPh sb="2" eb="3">
      <t>オカ</t>
    </rPh>
    <phoneticPr fontId="3"/>
  </si>
  <si>
    <t>北九州</t>
    <rPh sb="0" eb="3">
      <t>キタキュウシュウ</t>
    </rPh>
    <phoneticPr fontId="3"/>
  </si>
  <si>
    <t>久留米</t>
    <rPh sb="0" eb="3">
      <t>クルメ</t>
    </rPh>
    <phoneticPr fontId="3"/>
  </si>
  <si>
    <t>筑　豊</t>
    <rPh sb="0" eb="1">
      <t>チク</t>
    </rPh>
    <rPh sb="2" eb="3">
      <t>トヨ</t>
    </rPh>
    <phoneticPr fontId="3"/>
  </si>
  <si>
    <t>佐　　　賀</t>
    <rPh sb="0" eb="1">
      <t>タスク</t>
    </rPh>
    <rPh sb="4" eb="5">
      <t>ガ</t>
    </rPh>
    <phoneticPr fontId="3"/>
  </si>
  <si>
    <t>長崎</t>
    <rPh sb="0" eb="1">
      <t>チョウ</t>
    </rPh>
    <rPh sb="1" eb="2">
      <t>ザキ</t>
    </rPh>
    <phoneticPr fontId="3"/>
  </si>
  <si>
    <t>長　崎</t>
    <rPh sb="0" eb="1">
      <t>チョウ</t>
    </rPh>
    <rPh sb="2" eb="3">
      <t>ザキ</t>
    </rPh>
    <phoneticPr fontId="3"/>
  </si>
  <si>
    <t>佐世保</t>
    <rPh sb="0" eb="3">
      <t>サセボ</t>
    </rPh>
    <phoneticPr fontId="3"/>
  </si>
  <si>
    <t>厳　原</t>
    <rPh sb="0" eb="1">
      <t>キビ</t>
    </rPh>
    <rPh sb="2" eb="3">
      <t>ハラ</t>
    </rPh>
    <phoneticPr fontId="3"/>
  </si>
  <si>
    <t>熊　　　本</t>
    <rPh sb="0" eb="1">
      <t>クマ</t>
    </rPh>
    <rPh sb="4" eb="5">
      <t>ホン</t>
    </rPh>
    <phoneticPr fontId="3"/>
  </si>
  <si>
    <t>大　　　分</t>
    <rPh sb="0" eb="1">
      <t>ダイ</t>
    </rPh>
    <rPh sb="4" eb="5">
      <t>ブン</t>
    </rPh>
    <phoneticPr fontId="3"/>
  </si>
  <si>
    <t>宮　　　崎</t>
    <rPh sb="0" eb="1">
      <t>ミヤ</t>
    </rPh>
    <rPh sb="4" eb="5">
      <t>ザキ</t>
    </rPh>
    <phoneticPr fontId="3"/>
  </si>
  <si>
    <t>鹿児島</t>
    <rPh sb="0" eb="3">
      <t>カゴシマ</t>
    </rPh>
    <phoneticPr fontId="3"/>
  </si>
  <si>
    <t>奄　美</t>
    <rPh sb="0" eb="1">
      <t>エン</t>
    </rPh>
    <rPh sb="2" eb="3">
      <t>ビ</t>
    </rPh>
    <phoneticPr fontId="3"/>
  </si>
  <si>
    <t>沖　縄</t>
    <rPh sb="0" eb="1">
      <t>オキ</t>
    </rPh>
    <rPh sb="2" eb="3">
      <t>ナワ</t>
    </rPh>
    <phoneticPr fontId="3"/>
  </si>
  <si>
    <t>沖　　　縄</t>
    <rPh sb="0" eb="1">
      <t>オキ</t>
    </rPh>
    <rPh sb="4" eb="5">
      <t>ナワ</t>
    </rPh>
    <phoneticPr fontId="3"/>
  </si>
  <si>
    <t>宮　　　古</t>
    <rPh sb="0" eb="1">
      <t>ミヤ</t>
    </rPh>
    <rPh sb="4" eb="5">
      <t>フル</t>
    </rPh>
    <phoneticPr fontId="3"/>
  </si>
  <si>
    <t>八　重　山</t>
    <rPh sb="0" eb="1">
      <t>ハチ</t>
    </rPh>
    <rPh sb="2" eb="3">
      <t>ジュウ</t>
    </rPh>
    <rPh sb="4" eb="5">
      <t>ヤマ</t>
    </rPh>
    <phoneticPr fontId="3"/>
  </si>
  <si>
    <t>合　　　　　計</t>
  </si>
  <si>
    <t>福岡</t>
    <rPh sb="0" eb="2">
      <t>フクオカ</t>
    </rPh>
    <phoneticPr fontId="3"/>
  </si>
  <si>
    <t>奄美</t>
    <rPh sb="0" eb="2">
      <t>アマミ</t>
    </rPh>
    <phoneticPr fontId="3"/>
  </si>
  <si>
    <t>（令和 8年 5月末）</t>
    <phoneticPr fontId="3"/>
  </si>
  <si>
    <t>（令和 8年 6月末）</t>
    <phoneticPr fontId="3"/>
  </si>
  <si>
    <t>（令和 8年 7月末）</t>
    <phoneticPr fontId="3"/>
  </si>
  <si>
    <t>（令和 8年 8月末）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</si>
</sst>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7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Alignment="1">
      <alignment horizontal="center" vertical="top"/>
    </xf>
    <xf numFmtId="0" fontId="4" fillId="0" borderId="0" xfId="0" applyFont="1"/>
    <xf numFmtId="176" fontId="5" fillId="0" borderId="0" xfId="0" applyNumberFormat="1" applyFont="1"/>
    <xf numFmtId="0" fontId="5" fillId="0" borderId="0" xfId="0" applyFont="1"/>
    <xf numFmtId="0" fontId="6" fillId="0" borderId="0" xfId="0" applyFont="1"/>
    <xf numFmtId="0" fontId="5" fillId="0" borderId="5" xfId="0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38" fontId="5" fillId="0" borderId="10" xfId="0" applyNumberFormat="1" applyFont="1" applyBorder="1" applyAlignment="1">
      <alignment horizontal="right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38" fontId="5" fillId="0" borderId="15" xfId="0" applyNumberFormat="1" applyFont="1" applyBorder="1" applyAlignment="1">
      <alignment horizontal="right" vertical="center" shrinkToFit="1"/>
    </xf>
    <xf numFmtId="38" fontId="5" fillId="0" borderId="27" xfId="0" applyNumberFormat="1" applyFont="1" applyBorder="1" applyAlignment="1">
      <alignment horizontal="right" vertical="center" shrinkToFit="1"/>
    </xf>
    <xf numFmtId="0" fontId="5" fillId="0" borderId="28" xfId="0" applyFont="1" applyBorder="1" applyAlignment="1">
      <alignment horizontal="center" vertical="center"/>
    </xf>
    <xf numFmtId="38" fontId="5" fillId="0" borderId="6" xfId="0" applyNumberFormat="1" applyFont="1" applyBorder="1" applyAlignment="1">
      <alignment horizontal="right" vertical="center" shrinkToFit="1"/>
    </xf>
    <xf numFmtId="38" fontId="5" fillId="0" borderId="32" xfId="0" applyNumberFormat="1" applyFont="1" applyBorder="1" applyAlignment="1">
      <alignment horizontal="right" vertical="center" shrinkToFit="1"/>
    </xf>
    <xf numFmtId="38" fontId="5" fillId="0" borderId="29" xfId="0" applyNumberFormat="1" applyFont="1" applyBorder="1" applyAlignment="1">
      <alignment horizontal="right" vertical="center" shrinkToFit="1"/>
    </xf>
    <xf numFmtId="176" fontId="5" fillId="0" borderId="5" xfId="0" applyNumberFormat="1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38" fontId="5" fillId="0" borderId="5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distributed" justifyLastLine="1"/>
    </xf>
    <xf numFmtId="176" fontId="4" fillId="0" borderId="0" xfId="0" applyNumberFormat="1" applyFont="1"/>
    <xf numFmtId="0" fontId="7" fillId="0" borderId="0" xfId="0" applyFont="1"/>
    <xf numFmtId="176" fontId="5" fillId="0" borderId="5" xfId="0" applyNumberFormat="1" applyFont="1" applyBorder="1"/>
    <xf numFmtId="0" fontId="2" fillId="0" borderId="0" xfId="0" applyFont="1" applyAlignment="1">
      <alignment horizontal="center" vertical="top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23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textRotation="255"/>
    </xf>
    <xf numFmtId="0" fontId="5" fillId="0" borderId="29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255"/>
    </xf>
    <xf numFmtId="0" fontId="5" fillId="0" borderId="33" xfId="0" applyFont="1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 wrapText="1"/>
    </xf>
    <xf numFmtId="0" fontId="4" fillId="0" borderId="12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center" vertical="center" textRotation="255"/>
    </xf>
    <xf numFmtId="0" fontId="5" fillId="0" borderId="35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tinum\01_&#12503;&#12525;&#12472;&#12455;&#12463;&#12488;&#12304;&#31038;&#22806;&#31192;(&#12503;&#12525;&#12472;&#12455;&#12463;&#12488;&#38480;&#12426;)&#12305;\002_&#36605;&#33258;&#21205;&#36554;\52_&#35443;&#32048;&#35373;&#35336;&#26360;\100_&#21407;&#26412;&#31649;&#29702;\04%20&#26412;&#37096;&#12469;&#12540;&#12496;&#32232;\02_EXEO\&#65300;&#65294;&#24115;&#31080;&#35373;&#35336;\4.2%20&#24115;&#31080;&#12524;&#12452;&#12450;&#12454;&#12488;(2&#32113;&#35336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Root\&#12484;&#12540;&#12523;&#65381;&#12521;&#12452;&#12502;&#12521;&#12522;&#65381;&#35069;&#21697;\&#29983;&#25216;&#37096;&#12484;&#12540;&#12523;\ER_Studio&#27161;&#28310;&#12489;&#12513;&#12452;&#12531;\&#27161;&#28310;&#12489;&#12513;&#12452;&#1253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査業務日報"/>
      <sheetName val="検査関係業務量報告"/>
      <sheetName val="主管事務所別報告書"/>
      <sheetName val="検査関係実態調査報告書"/>
      <sheetName val="事務所別納付額一覧"/>
      <sheetName val="保有月報"/>
      <sheetName val="保有車両（事務所別H18.10.9まで）"/>
      <sheetName val="保有車両（事務所別H18.10.10から）"/>
      <sheetName val="保有車両（事務所別H19.2.13から）"/>
      <sheetName val="都道府県別保有車両"/>
      <sheetName val="移動月報"/>
      <sheetName val="特種"/>
      <sheetName val="特種(H18.10.10から)"/>
      <sheetName val="特種(H19.2.13から)"/>
      <sheetName val="再検査統計"/>
      <sheetName val="車令別・貨物 "/>
      <sheetName val="車令別・乗用 "/>
      <sheetName val="ﾕｰｻﾞー箇所別"/>
      <sheetName val="希望番号選択率"/>
      <sheetName val="全軽提供集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共通部品"/>
      <sheetName val="表紙"/>
      <sheetName val="01"/>
    </sheetNames>
    <sheetDataSet>
      <sheetData sheetId="0"/>
      <sheetData sheetId="1"/>
      <sheetData sheetId="2"/>
      <sheetData sheetId="3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D5421-7116-481E-99E6-806756C03D96}">
  <dimension ref="A1:CF205"/>
  <sheetViews>
    <sheetView zoomScaleNormal="100" zoomScaleSheetLayoutView="100" workbookViewId="0"/>
  </sheetViews>
  <sheetFormatPr defaultColWidth="9" defaultRowHeight="10.8" x14ac:dyDescent="0.15"/>
  <cols>
    <col min="1" max="1" width="3" style="2" customWidth="1"/>
    <col min="2" max="3" width="3.109375" style="22" customWidth="1"/>
    <col min="4" max="4" width="6" style="22" customWidth="1"/>
    <col min="5" max="13" width="6.33203125" style="23" customWidth="1"/>
    <col min="14" max="21" width="6.33203125" style="2" customWidth="1"/>
    <col min="22" max="22" width="6" style="2" bestFit="1" customWidth="1"/>
    <col min="23" max="23" width="6.33203125" style="2" customWidth="1"/>
    <col min="24" max="25" width="6.33203125" style="22" customWidth="1"/>
    <col min="26" max="27" width="6.33203125" style="23" customWidth="1"/>
    <col min="28" max="28" width="6" style="23" customWidth="1"/>
    <col min="29" max="35" width="6.33203125" style="23" customWidth="1"/>
    <col min="36" max="36" width="6.77734375" style="23" customWidth="1"/>
    <col min="37" max="37" width="6.33203125" style="24" customWidth="1"/>
    <col min="38" max="84" width="6.33203125" style="23" customWidth="1"/>
    <col min="85" max="16384" width="9" style="2"/>
  </cols>
  <sheetData>
    <row r="1" spans="1:84" ht="19.5" customHeight="1" x14ac:dyDescent="0.15">
      <c r="A1" s="1"/>
      <c r="B1" s="1"/>
      <c r="C1" s="1"/>
      <c r="D1" s="1"/>
      <c r="E1" s="26" t="s">
        <v>0</v>
      </c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 t="s">
        <v>1</v>
      </c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 t="s">
        <v>2</v>
      </c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</row>
    <row r="2" spans="1:84" s="4" customFormat="1" ht="9.9" customHeight="1" x14ac:dyDescent="0.15">
      <c r="A2" s="27" t="s">
        <v>3</v>
      </c>
      <c r="B2" s="27"/>
      <c r="C2" s="27"/>
      <c r="D2" s="27"/>
      <c r="E2" s="3"/>
      <c r="F2" s="3"/>
      <c r="G2" s="3"/>
      <c r="H2" s="3"/>
      <c r="I2" s="3"/>
      <c r="J2" s="3"/>
      <c r="K2" s="3"/>
      <c r="L2" s="3"/>
      <c r="M2" s="3"/>
      <c r="AK2" s="5"/>
    </row>
    <row r="3" spans="1:84" s="9" customFormat="1" ht="27.75" customHeight="1" x14ac:dyDescent="0.2">
      <c r="A3" s="28" t="s">
        <v>4</v>
      </c>
      <c r="B3" s="29"/>
      <c r="C3" s="29"/>
      <c r="D3" s="30"/>
      <c r="E3" s="6" t="s">
        <v>5</v>
      </c>
      <c r="F3" s="6" t="s">
        <v>6</v>
      </c>
      <c r="G3" s="7" t="s">
        <v>7</v>
      </c>
      <c r="H3" s="6" t="s">
        <v>8</v>
      </c>
      <c r="I3" s="6" t="s">
        <v>9</v>
      </c>
      <c r="J3" s="8" t="s">
        <v>10</v>
      </c>
      <c r="K3" s="7" t="s">
        <v>11</v>
      </c>
      <c r="L3" s="7" t="s">
        <v>12</v>
      </c>
      <c r="M3" s="7" t="s">
        <v>13</v>
      </c>
      <c r="N3" s="6" t="s">
        <v>14</v>
      </c>
      <c r="O3" s="6" t="s">
        <v>15</v>
      </c>
      <c r="P3" s="6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  <c r="V3" s="8" t="s">
        <v>22</v>
      </c>
      <c r="W3" s="8" t="s">
        <v>23</v>
      </c>
      <c r="X3" s="7" t="s">
        <v>24</v>
      </c>
      <c r="Y3" s="6" t="s">
        <v>25</v>
      </c>
      <c r="Z3" s="6" t="s">
        <v>26</v>
      </c>
      <c r="AA3" s="7" t="s">
        <v>27</v>
      </c>
      <c r="AB3" s="6" t="s">
        <v>28</v>
      </c>
      <c r="AC3" s="8" t="s">
        <v>29</v>
      </c>
      <c r="AD3" s="8" t="s">
        <v>30</v>
      </c>
      <c r="AE3" s="8" t="s">
        <v>31</v>
      </c>
      <c r="AF3" s="7" t="s">
        <v>32</v>
      </c>
      <c r="AG3" s="6" t="s">
        <v>33</v>
      </c>
      <c r="AH3" s="8" t="s">
        <v>34</v>
      </c>
      <c r="AI3" s="8" t="s">
        <v>35</v>
      </c>
      <c r="AJ3" s="7" t="s">
        <v>36</v>
      </c>
      <c r="AK3" s="7" t="s">
        <v>37</v>
      </c>
      <c r="AL3" s="7" t="s">
        <v>38</v>
      </c>
      <c r="AM3" s="7" t="s">
        <v>39</v>
      </c>
      <c r="AN3" s="7" t="s">
        <v>40</v>
      </c>
      <c r="AO3" s="7" t="s">
        <v>41</v>
      </c>
      <c r="AP3" s="7" t="s">
        <v>42</v>
      </c>
      <c r="AQ3" s="7" t="s">
        <v>43</v>
      </c>
      <c r="AR3" s="7" t="s">
        <v>44</v>
      </c>
      <c r="AS3" s="7" t="s">
        <v>45</v>
      </c>
      <c r="AT3" s="7" t="s">
        <v>46</v>
      </c>
      <c r="AU3" s="7" t="s">
        <v>47</v>
      </c>
      <c r="AV3" s="7" t="s">
        <v>48</v>
      </c>
      <c r="AW3" s="7" t="s">
        <v>49</v>
      </c>
      <c r="AX3" s="7" t="s">
        <v>50</v>
      </c>
      <c r="AY3" s="7" t="s">
        <v>51</v>
      </c>
      <c r="AZ3" s="7" t="s">
        <v>52</v>
      </c>
      <c r="BA3" s="7" t="s">
        <v>53</v>
      </c>
      <c r="BB3" s="7" t="s">
        <v>54</v>
      </c>
      <c r="BC3" s="7" t="s">
        <v>55</v>
      </c>
      <c r="BD3" s="7" t="s">
        <v>56</v>
      </c>
      <c r="BE3" s="7" t="s">
        <v>57</v>
      </c>
      <c r="BF3" s="7" t="s">
        <v>58</v>
      </c>
      <c r="BG3" s="7" t="s">
        <v>59</v>
      </c>
      <c r="BH3" s="7" t="s">
        <v>60</v>
      </c>
      <c r="BI3" s="7" t="s">
        <v>61</v>
      </c>
      <c r="BJ3" s="7" t="s">
        <v>62</v>
      </c>
      <c r="BK3" s="7" t="s">
        <v>63</v>
      </c>
      <c r="BL3" s="7" t="s">
        <v>64</v>
      </c>
      <c r="BM3" s="7" t="s">
        <v>65</v>
      </c>
      <c r="BN3" s="7" t="s">
        <v>66</v>
      </c>
      <c r="BO3" s="7" t="s">
        <v>67</v>
      </c>
      <c r="BP3" s="7" t="s">
        <v>68</v>
      </c>
      <c r="BQ3" s="7" t="s">
        <v>69</v>
      </c>
      <c r="BR3" s="7" t="s">
        <v>70</v>
      </c>
      <c r="BS3" s="7" t="s">
        <v>71</v>
      </c>
      <c r="BT3" s="7" t="s">
        <v>72</v>
      </c>
      <c r="BU3" s="7" t="s">
        <v>73</v>
      </c>
      <c r="BV3" s="7" t="s">
        <v>74</v>
      </c>
      <c r="BW3" s="7" t="s">
        <v>75</v>
      </c>
      <c r="BX3" s="7" t="s">
        <v>76</v>
      </c>
      <c r="BY3" s="7" t="s">
        <v>77</v>
      </c>
      <c r="BZ3" s="7" t="s">
        <v>78</v>
      </c>
      <c r="CA3" s="7" t="s">
        <v>79</v>
      </c>
      <c r="CB3" s="7" t="s">
        <v>80</v>
      </c>
      <c r="CC3" s="7" t="s">
        <v>81</v>
      </c>
      <c r="CD3" s="7" t="s">
        <v>82</v>
      </c>
      <c r="CE3" s="7" t="s">
        <v>83</v>
      </c>
      <c r="CF3" s="7" t="s">
        <v>84</v>
      </c>
    </row>
    <row r="4" spans="1:84" s="9" customFormat="1" ht="8.25" customHeight="1" x14ac:dyDescent="0.2">
      <c r="A4" s="31" t="s">
        <v>85</v>
      </c>
      <c r="B4" s="34" t="s">
        <v>85</v>
      </c>
      <c r="C4" s="35"/>
      <c r="D4" s="36"/>
      <c r="E4" s="10">
        <v>0</v>
      </c>
      <c r="F4" s="10">
        <v>13</v>
      </c>
      <c r="G4" s="10">
        <v>132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1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1</v>
      </c>
      <c r="W4" s="10">
        <v>0</v>
      </c>
      <c r="X4" s="10">
        <v>0</v>
      </c>
      <c r="Y4" s="10">
        <v>0</v>
      </c>
      <c r="Z4" s="10">
        <v>0</v>
      </c>
      <c r="AA4" s="10">
        <v>6</v>
      </c>
      <c r="AB4" s="10">
        <v>0</v>
      </c>
      <c r="AC4" s="10">
        <v>0</v>
      </c>
      <c r="AD4" s="10">
        <v>0</v>
      </c>
      <c r="AE4" s="10">
        <v>0</v>
      </c>
      <c r="AF4" s="10">
        <v>18</v>
      </c>
      <c r="AG4" s="10">
        <v>4</v>
      </c>
      <c r="AH4" s="10">
        <v>0</v>
      </c>
      <c r="AI4" s="10">
        <v>0</v>
      </c>
      <c r="AJ4" s="10">
        <v>1142</v>
      </c>
      <c r="AK4" s="10">
        <v>0</v>
      </c>
      <c r="AL4" s="10">
        <v>0</v>
      </c>
      <c r="AM4" s="10">
        <v>38</v>
      </c>
      <c r="AN4" s="10">
        <v>2</v>
      </c>
      <c r="AO4" s="10">
        <v>0</v>
      </c>
      <c r="AP4" s="10">
        <v>13</v>
      </c>
      <c r="AQ4" s="10">
        <v>1519</v>
      </c>
      <c r="AR4" s="10">
        <v>50</v>
      </c>
      <c r="AS4" s="10">
        <v>6</v>
      </c>
      <c r="AT4" s="10">
        <v>0</v>
      </c>
      <c r="AU4" s="10">
        <v>2</v>
      </c>
      <c r="AV4" s="10">
        <v>523</v>
      </c>
      <c r="AW4" s="10">
        <v>0</v>
      </c>
      <c r="AX4" s="10">
        <v>0</v>
      </c>
      <c r="AY4" s="10">
        <v>0</v>
      </c>
      <c r="AZ4" s="10">
        <v>0</v>
      </c>
      <c r="BA4" s="10">
        <v>1</v>
      </c>
      <c r="BB4" s="10">
        <v>0</v>
      </c>
      <c r="BC4" s="10">
        <v>0</v>
      </c>
      <c r="BD4" s="10">
        <v>0</v>
      </c>
      <c r="BE4" s="10">
        <v>0</v>
      </c>
      <c r="BF4" s="10">
        <v>0</v>
      </c>
      <c r="BG4" s="10">
        <v>0</v>
      </c>
      <c r="BH4" s="10">
        <v>3</v>
      </c>
      <c r="BI4" s="10">
        <v>0</v>
      </c>
      <c r="BJ4" s="10">
        <v>0</v>
      </c>
      <c r="BK4" s="10">
        <v>1</v>
      </c>
      <c r="BL4" s="10">
        <v>0</v>
      </c>
      <c r="BM4" s="10">
        <v>0</v>
      </c>
      <c r="BN4" s="10">
        <v>0</v>
      </c>
      <c r="BO4" s="10">
        <v>1</v>
      </c>
      <c r="BP4" s="10">
        <v>0</v>
      </c>
      <c r="BQ4" s="10">
        <v>0</v>
      </c>
      <c r="BR4" s="10">
        <v>0</v>
      </c>
      <c r="BS4" s="10">
        <v>0</v>
      </c>
      <c r="BT4" s="10">
        <v>24</v>
      </c>
      <c r="BU4" s="10">
        <v>5</v>
      </c>
      <c r="BV4" s="10">
        <v>1</v>
      </c>
      <c r="BW4" s="10">
        <v>0</v>
      </c>
      <c r="BX4" s="10">
        <v>6</v>
      </c>
      <c r="BY4" s="10">
        <v>0</v>
      </c>
      <c r="BZ4" s="10">
        <v>0</v>
      </c>
      <c r="CA4" s="10">
        <v>0</v>
      </c>
      <c r="CB4" s="10">
        <v>108</v>
      </c>
      <c r="CC4" s="10">
        <v>0</v>
      </c>
      <c r="CD4" s="10">
        <v>1</v>
      </c>
      <c r="CE4" s="10">
        <v>2</v>
      </c>
      <c r="CF4" s="10">
        <f t="shared" ref="CF4:CF17" si="0">SUM(E4:CE4)</f>
        <v>3623</v>
      </c>
    </row>
    <row r="5" spans="1:84" s="9" customFormat="1" ht="8.25" customHeight="1" x14ac:dyDescent="0.2">
      <c r="A5" s="32"/>
      <c r="B5" s="37" t="s">
        <v>86</v>
      </c>
      <c r="C5" s="38"/>
      <c r="D5" s="39"/>
      <c r="E5" s="13">
        <v>0</v>
      </c>
      <c r="F5" s="13">
        <v>20</v>
      </c>
      <c r="G5" s="13">
        <v>33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9</v>
      </c>
      <c r="AB5" s="13">
        <v>0</v>
      </c>
      <c r="AC5" s="13">
        <v>0</v>
      </c>
      <c r="AD5" s="13">
        <v>0</v>
      </c>
      <c r="AE5" s="13">
        <v>0</v>
      </c>
      <c r="AF5" s="13">
        <v>3</v>
      </c>
      <c r="AG5" s="13">
        <v>2</v>
      </c>
      <c r="AH5" s="13">
        <v>0</v>
      </c>
      <c r="AI5" s="13">
        <v>0</v>
      </c>
      <c r="AJ5" s="13">
        <v>141</v>
      </c>
      <c r="AK5" s="13">
        <v>1</v>
      </c>
      <c r="AL5" s="13">
        <v>0</v>
      </c>
      <c r="AM5" s="13">
        <v>10</v>
      </c>
      <c r="AN5" s="13">
        <v>0</v>
      </c>
      <c r="AO5" s="13">
        <v>0</v>
      </c>
      <c r="AP5" s="13">
        <v>0</v>
      </c>
      <c r="AQ5" s="13">
        <v>144</v>
      </c>
      <c r="AR5" s="13">
        <v>6</v>
      </c>
      <c r="AS5" s="13">
        <v>5</v>
      </c>
      <c r="AT5" s="13">
        <v>0</v>
      </c>
      <c r="AU5" s="13">
        <v>2</v>
      </c>
      <c r="AV5" s="13">
        <v>157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3">
        <v>0</v>
      </c>
      <c r="BF5" s="13">
        <v>0</v>
      </c>
      <c r="BG5" s="13">
        <v>0</v>
      </c>
      <c r="BH5" s="13">
        <v>0</v>
      </c>
      <c r="BI5" s="13">
        <v>0</v>
      </c>
      <c r="BJ5" s="13">
        <v>0</v>
      </c>
      <c r="BK5" s="13">
        <v>1</v>
      </c>
      <c r="BL5" s="13">
        <v>0</v>
      </c>
      <c r="BM5" s="13">
        <v>0</v>
      </c>
      <c r="BN5" s="13">
        <v>0</v>
      </c>
      <c r="BO5" s="13">
        <v>0</v>
      </c>
      <c r="BP5" s="13">
        <v>0</v>
      </c>
      <c r="BQ5" s="13">
        <v>0</v>
      </c>
      <c r="BR5" s="13">
        <v>0</v>
      </c>
      <c r="BS5" s="13">
        <v>0</v>
      </c>
      <c r="BT5" s="13">
        <v>4</v>
      </c>
      <c r="BU5" s="13">
        <v>0</v>
      </c>
      <c r="BV5" s="13">
        <v>0</v>
      </c>
      <c r="BW5" s="13">
        <v>0</v>
      </c>
      <c r="BX5" s="13">
        <v>0</v>
      </c>
      <c r="BY5" s="13">
        <v>0</v>
      </c>
      <c r="BZ5" s="13">
        <v>0</v>
      </c>
      <c r="CA5" s="13">
        <v>0</v>
      </c>
      <c r="CB5" s="13">
        <v>11</v>
      </c>
      <c r="CC5" s="13">
        <v>0</v>
      </c>
      <c r="CD5" s="13">
        <v>1</v>
      </c>
      <c r="CE5" s="13">
        <v>0</v>
      </c>
      <c r="CF5" s="13">
        <f t="shared" si="0"/>
        <v>550</v>
      </c>
    </row>
    <row r="6" spans="1:84" s="9" customFormat="1" ht="8.25" customHeight="1" x14ac:dyDescent="0.2">
      <c r="A6" s="32"/>
      <c r="B6" s="37" t="s">
        <v>87</v>
      </c>
      <c r="C6" s="38"/>
      <c r="D6" s="39"/>
      <c r="E6" s="13">
        <v>0</v>
      </c>
      <c r="F6" s="13">
        <v>9</v>
      </c>
      <c r="G6" s="13">
        <v>56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1</v>
      </c>
      <c r="AB6" s="13">
        <v>0</v>
      </c>
      <c r="AC6" s="13">
        <v>0</v>
      </c>
      <c r="AD6" s="13">
        <v>0</v>
      </c>
      <c r="AE6" s="13">
        <v>0</v>
      </c>
      <c r="AF6" s="13">
        <v>19</v>
      </c>
      <c r="AG6" s="13">
        <v>5</v>
      </c>
      <c r="AH6" s="13">
        <v>0</v>
      </c>
      <c r="AI6" s="13">
        <v>0</v>
      </c>
      <c r="AJ6" s="13">
        <v>131</v>
      </c>
      <c r="AK6" s="13">
        <v>0</v>
      </c>
      <c r="AL6" s="13">
        <v>0</v>
      </c>
      <c r="AM6" s="13">
        <v>16</v>
      </c>
      <c r="AN6" s="13">
        <v>0</v>
      </c>
      <c r="AO6" s="13">
        <v>0</v>
      </c>
      <c r="AP6" s="13">
        <v>5</v>
      </c>
      <c r="AQ6" s="13">
        <v>276</v>
      </c>
      <c r="AR6" s="13">
        <v>19</v>
      </c>
      <c r="AS6" s="13">
        <v>15</v>
      </c>
      <c r="AT6" s="13">
        <v>0</v>
      </c>
      <c r="AU6" s="13">
        <v>4</v>
      </c>
      <c r="AV6" s="13">
        <v>228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3">
        <v>0</v>
      </c>
      <c r="BF6" s="13">
        <v>0</v>
      </c>
      <c r="BG6" s="13">
        <v>0</v>
      </c>
      <c r="BH6" s="13">
        <v>3</v>
      </c>
      <c r="BI6" s="13">
        <v>0</v>
      </c>
      <c r="BJ6" s="13">
        <v>0</v>
      </c>
      <c r="BK6" s="13">
        <v>0</v>
      </c>
      <c r="BL6" s="13">
        <v>0</v>
      </c>
      <c r="BM6" s="13">
        <v>0</v>
      </c>
      <c r="BN6" s="13">
        <v>0</v>
      </c>
      <c r="BO6" s="13">
        <v>0</v>
      </c>
      <c r="BP6" s="13">
        <v>0</v>
      </c>
      <c r="BQ6" s="13">
        <v>0</v>
      </c>
      <c r="BR6" s="13">
        <v>0</v>
      </c>
      <c r="BS6" s="13">
        <v>0</v>
      </c>
      <c r="BT6" s="13">
        <v>5</v>
      </c>
      <c r="BU6" s="13">
        <v>0</v>
      </c>
      <c r="BV6" s="13">
        <v>1</v>
      </c>
      <c r="BW6" s="13">
        <v>0</v>
      </c>
      <c r="BX6" s="13">
        <v>1</v>
      </c>
      <c r="BY6" s="13">
        <v>0</v>
      </c>
      <c r="BZ6" s="13">
        <v>0</v>
      </c>
      <c r="CA6" s="13">
        <v>1</v>
      </c>
      <c r="CB6" s="13">
        <v>33</v>
      </c>
      <c r="CC6" s="13">
        <v>1</v>
      </c>
      <c r="CD6" s="13">
        <v>1</v>
      </c>
      <c r="CE6" s="13">
        <v>0</v>
      </c>
      <c r="CF6" s="13">
        <f t="shared" si="0"/>
        <v>830</v>
      </c>
    </row>
    <row r="7" spans="1:84" s="9" customFormat="1" ht="8.25" customHeight="1" x14ac:dyDescent="0.2">
      <c r="A7" s="32"/>
      <c r="B7" s="40" t="s">
        <v>88</v>
      </c>
      <c r="C7" s="44" t="s">
        <v>89</v>
      </c>
      <c r="D7" s="45"/>
      <c r="E7" s="13">
        <v>0</v>
      </c>
      <c r="F7" s="13">
        <v>10</v>
      </c>
      <c r="G7" s="13">
        <v>31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13</v>
      </c>
      <c r="AG7" s="13">
        <v>0</v>
      </c>
      <c r="AH7" s="13">
        <v>0</v>
      </c>
      <c r="AI7" s="13">
        <v>0</v>
      </c>
      <c r="AJ7" s="13">
        <v>46</v>
      </c>
      <c r="AK7" s="13">
        <v>0</v>
      </c>
      <c r="AL7" s="13">
        <v>0</v>
      </c>
      <c r="AM7" s="13">
        <v>10</v>
      </c>
      <c r="AN7" s="13">
        <v>0</v>
      </c>
      <c r="AO7" s="13">
        <v>0</v>
      </c>
      <c r="AP7" s="13">
        <v>0</v>
      </c>
      <c r="AQ7" s="13">
        <v>109</v>
      </c>
      <c r="AR7" s="13">
        <v>9</v>
      </c>
      <c r="AS7" s="13">
        <v>1</v>
      </c>
      <c r="AT7" s="13">
        <v>0</v>
      </c>
      <c r="AU7" s="13">
        <v>0</v>
      </c>
      <c r="AV7" s="13">
        <v>61</v>
      </c>
      <c r="AW7" s="13">
        <v>0</v>
      </c>
      <c r="AX7" s="13">
        <v>0</v>
      </c>
      <c r="AY7" s="13">
        <v>0</v>
      </c>
      <c r="AZ7" s="13">
        <v>0</v>
      </c>
      <c r="BA7" s="13">
        <v>1</v>
      </c>
      <c r="BB7" s="13">
        <v>0</v>
      </c>
      <c r="BC7" s="13">
        <v>0</v>
      </c>
      <c r="BD7" s="13">
        <v>0</v>
      </c>
      <c r="BE7" s="13">
        <v>0</v>
      </c>
      <c r="BF7" s="13">
        <v>0</v>
      </c>
      <c r="BG7" s="13">
        <v>0</v>
      </c>
      <c r="BH7" s="13">
        <v>1</v>
      </c>
      <c r="BI7" s="13">
        <v>0</v>
      </c>
      <c r="BJ7" s="13">
        <v>0</v>
      </c>
      <c r="BK7" s="13">
        <v>0</v>
      </c>
      <c r="BL7" s="13">
        <v>0</v>
      </c>
      <c r="BM7" s="13">
        <v>0</v>
      </c>
      <c r="BN7" s="13">
        <v>0</v>
      </c>
      <c r="BO7" s="13">
        <v>0</v>
      </c>
      <c r="BP7" s="13">
        <v>0</v>
      </c>
      <c r="BQ7" s="13">
        <v>0</v>
      </c>
      <c r="BR7" s="13">
        <v>0</v>
      </c>
      <c r="BS7" s="13">
        <v>0</v>
      </c>
      <c r="BT7" s="13">
        <v>2</v>
      </c>
      <c r="BU7" s="13">
        <v>0</v>
      </c>
      <c r="BV7" s="13">
        <v>0</v>
      </c>
      <c r="BW7" s="13">
        <v>0</v>
      </c>
      <c r="BX7" s="13">
        <v>5</v>
      </c>
      <c r="BY7" s="13">
        <v>0</v>
      </c>
      <c r="BZ7" s="13">
        <v>0</v>
      </c>
      <c r="CA7" s="13">
        <v>0</v>
      </c>
      <c r="CB7" s="13">
        <v>14</v>
      </c>
      <c r="CC7" s="13">
        <v>0</v>
      </c>
      <c r="CD7" s="13">
        <v>0</v>
      </c>
      <c r="CE7" s="13">
        <v>0</v>
      </c>
      <c r="CF7" s="13">
        <f t="shared" si="0"/>
        <v>313</v>
      </c>
    </row>
    <row r="8" spans="1:84" s="9" customFormat="1" ht="8.25" customHeight="1" x14ac:dyDescent="0.2">
      <c r="A8" s="32"/>
      <c r="B8" s="40"/>
      <c r="C8" s="44" t="s">
        <v>90</v>
      </c>
      <c r="D8" s="45"/>
      <c r="E8" s="13">
        <v>0</v>
      </c>
      <c r="F8" s="13">
        <v>2</v>
      </c>
      <c r="G8" s="13">
        <v>7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24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89</v>
      </c>
      <c r="AR8" s="13">
        <v>6</v>
      </c>
      <c r="AS8" s="13">
        <v>1</v>
      </c>
      <c r="AT8" s="13">
        <v>0</v>
      </c>
      <c r="AU8" s="13">
        <v>0</v>
      </c>
      <c r="AV8" s="13">
        <v>44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1</v>
      </c>
      <c r="BI8" s="13">
        <v>0</v>
      </c>
      <c r="BJ8" s="13">
        <v>1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2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5</v>
      </c>
      <c r="CC8" s="13">
        <v>0</v>
      </c>
      <c r="CD8" s="13">
        <v>0</v>
      </c>
      <c r="CE8" s="13">
        <v>0</v>
      </c>
      <c r="CF8" s="13">
        <f t="shared" si="0"/>
        <v>182</v>
      </c>
    </row>
    <row r="9" spans="1:84" s="9" customFormat="1" ht="8.25" customHeight="1" x14ac:dyDescent="0.2">
      <c r="A9" s="32"/>
      <c r="B9" s="40"/>
      <c r="C9" s="46" t="s">
        <v>91</v>
      </c>
      <c r="D9" s="47"/>
      <c r="E9" s="13">
        <f>SUM(E7:E8)</f>
        <v>0</v>
      </c>
      <c r="F9" s="13">
        <f t="shared" ref="F9:BQ9" si="1">SUM(F7:F8)</f>
        <v>12</v>
      </c>
      <c r="G9" s="13">
        <f t="shared" si="1"/>
        <v>38</v>
      </c>
      <c r="H9" s="13">
        <f t="shared" si="1"/>
        <v>0</v>
      </c>
      <c r="I9" s="13">
        <f t="shared" si="1"/>
        <v>0</v>
      </c>
      <c r="J9" s="13">
        <f t="shared" si="1"/>
        <v>0</v>
      </c>
      <c r="K9" s="13">
        <f t="shared" si="1"/>
        <v>0</v>
      </c>
      <c r="L9" s="13">
        <f t="shared" si="1"/>
        <v>0</v>
      </c>
      <c r="M9" s="13">
        <f t="shared" si="1"/>
        <v>0</v>
      </c>
      <c r="N9" s="13">
        <f t="shared" si="1"/>
        <v>0</v>
      </c>
      <c r="O9" s="13">
        <f t="shared" si="1"/>
        <v>0</v>
      </c>
      <c r="P9" s="13">
        <f t="shared" si="1"/>
        <v>0</v>
      </c>
      <c r="Q9" s="13">
        <f t="shared" si="1"/>
        <v>0</v>
      </c>
      <c r="R9" s="13">
        <f t="shared" si="1"/>
        <v>0</v>
      </c>
      <c r="S9" s="13">
        <f t="shared" si="1"/>
        <v>0</v>
      </c>
      <c r="T9" s="13">
        <f t="shared" si="1"/>
        <v>0</v>
      </c>
      <c r="U9" s="13">
        <f t="shared" si="1"/>
        <v>0</v>
      </c>
      <c r="V9" s="13">
        <f t="shared" si="1"/>
        <v>0</v>
      </c>
      <c r="W9" s="13">
        <f t="shared" si="1"/>
        <v>0</v>
      </c>
      <c r="X9" s="13">
        <f t="shared" si="1"/>
        <v>0</v>
      </c>
      <c r="Y9" s="13">
        <f t="shared" si="1"/>
        <v>0</v>
      </c>
      <c r="Z9" s="13">
        <f t="shared" si="1"/>
        <v>0</v>
      </c>
      <c r="AA9" s="13">
        <f t="shared" si="1"/>
        <v>0</v>
      </c>
      <c r="AB9" s="13">
        <f t="shared" si="1"/>
        <v>0</v>
      </c>
      <c r="AC9" s="13">
        <f t="shared" si="1"/>
        <v>0</v>
      </c>
      <c r="AD9" s="13">
        <f t="shared" si="1"/>
        <v>0</v>
      </c>
      <c r="AE9" s="13">
        <f t="shared" si="1"/>
        <v>0</v>
      </c>
      <c r="AF9" s="13">
        <f t="shared" si="1"/>
        <v>13</v>
      </c>
      <c r="AG9" s="13">
        <f t="shared" si="1"/>
        <v>0</v>
      </c>
      <c r="AH9" s="13">
        <f t="shared" si="1"/>
        <v>0</v>
      </c>
      <c r="AI9" s="13">
        <f t="shared" si="1"/>
        <v>0</v>
      </c>
      <c r="AJ9" s="13">
        <f t="shared" si="1"/>
        <v>70</v>
      </c>
      <c r="AK9" s="13">
        <f t="shared" si="1"/>
        <v>0</v>
      </c>
      <c r="AL9" s="13">
        <f t="shared" si="1"/>
        <v>0</v>
      </c>
      <c r="AM9" s="13">
        <f t="shared" si="1"/>
        <v>10</v>
      </c>
      <c r="AN9" s="13">
        <f t="shared" si="1"/>
        <v>0</v>
      </c>
      <c r="AO9" s="13">
        <f t="shared" si="1"/>
        <v>0</v>
      </c>
      <c r="AP9" s="13">
        <f t="shared" si="1"/>
        <v>0</v>
      </c>
      <c r="AQ9" s="13">
        <f t="shared" si="1"/>
        <v>198</v>
      </c>
      <c r="AR9" s="13">
        <f t="shared" si="1"/>
        <v>15</v>
      </c>
      <c r="AS9" s="13">
        <f t="shared" si="1"/>
        <v>2</v>
      </c>
      <c r="AT9" s="13">
        <f t="shared" si="1"/>
        <v>0</v>
      </c>
      <c r="AU9" s="13">
        <f t="shared" si="1"/>
        <v>0</v>
      </c>
      <c r="AV9" s="13">
        <f t="shared" si="1"/>
        <v>105</v>
      </c>
      <c r="AW9" s="13">
        <f t="shared" si="1"/>
        <v>0</v>
      </c>
      <c r="AX9" s="13">
        <f t="shared" si="1"/>
        <v>0</v>
      </c>
      <c r="AY9" s="13">
        <f t="shared" si="1"/>
        <v>0</v>
      </c>
      <c r="AZ9" s="13">
        <f t="shared" si="1"/>
        <v>0</v>
      </c>
      <c r="BA9" s="13">
        <f t="shared" si="1"/>
        <v>1</v>
      </c>
      <c r="BB9" s="13">
        <f t="shared" si="1"/>
        <v>0</v>
      </c>
      <c r="BC9" s="13">
        <f t="shared" si="1"/>
        <v>0</v>
      </c>
      <c r="BD9" s="13">
        <f t="shared" si="1"/>
        <v>0</v>
      </c>
      <c r="BE9" s="13">
        <f t="shared" si="1"/>
        <v>0</v>
      </c>
      <c r="BF9" s="13">
        <f t="shared" si="1"/>
        <v>0</v>
      </c>
      <c r="BG9" s="13">
        <f t="shared" si="1"/>
        <v>0</v>
      </c>
      <c r="BH9" s="13">
        <f t="shared" si="1"/>
        <v>2</v>
      </c>
      <c r="BI9" s="13">
        <f t="shared" si="1"/>
        <v>0</v>
      </c>
      <c r="BJ9" s="13">
        <f t="shared" si="1"/>
        <v>1</v>
      </c>
      <c r="BK9" s="13">
        <f t="shared" si="1"/>
        <v>0</v>
      </c>
      <c r="BL9" s="13">
        <f t="shared" si="1"/>
        <v>0</v>
      </c>
      <c r="BM9" s="13">
        <f t="shared" si="1"/>
        <v>0</v>
      </c>
      <c r="BN9" s="13">
        <f t="shared" si="1"/>
        <v>0</v>
      </c>
      <c r="BO9" s="13">
        <f t="shared" si="1"/>
        <v>0</v>
      </c>
      <c r="BP9" s="13">
        <f t="shared" si="1"/>
        <v>0</v>
      </c>
      <c r="BQ9" s="13">
        <f t="shared" si="1"/>
        <v>0</v>
      </c>
      <c r="BR9" s="13">
        <f t="shared" ref="BR9:CF9" si="2">SUM(BR7:BR8)</f>
        <v>0</v>
      </c>
      <c r="BS9" s="13">
        <f t="shared" si="2"/>
        <v>0</v>
      </c>
      <c r="BT9" s="13">
        <f t="shared" si="2"/>
        <v>4</v>
      </c>
      <c r="BU9" s="13">
        <f t="shared" si="2"/>
        <v>0</v>
      </c>
      <c r="BV9" s="13">
        <f t="shared" si="2"/>
        <v>0</v>
      </c>
      <c r="BW9" s="13">
        <f t="shared" si="2"/>
        <v>0</v>
      </c>
      <c r="BX9" s="13">
        <f t="shared" si="2"/>
        <v>5</v>
      </c>
      <c r="BY9" s="13">
        <f t="shared" si="2"/>
        <v>0</v>
      </c>
      <c r="BZ9" s="13">
        <f t="shared" si="2"/>
        <v>0</v>
      </c>
      <c r="CA9" s="13">
        <f t="shared" si="2"/>
        <v>0</v>
      </c>
      <c r="CB9" s="13">
        <f t="shared" si="2"/>
        <v>19</v>
      </c>
      <c r="CC9" s="13">
        <f t="shared" si="2"/>
        <v>0</v>
      </c>
      <c r="CD9" s="13">
        <f t="shared" si="2"/>
        <v>0</v>
      </c>
      <c r="CE9" s="13">
        <f t="shared" si="2"/>
        <v>0</v>
      </c>
      <c r="CF9" s="13">
        <f t="shared" si="2"/>
        <v>495</v>
      </c>
    </row>
    <row r="10" spans="1:84" s="9" customFormat="1" ht="8.25" customHeight="1" x14ac:dyDescent="0.2">
      <c r="A10" s="32"/>
      <c r="B10" s="40" t="s">
        <v>92</v>
      </c>
      <c r="C10" s="44" t="s">
        <v>93</v>
      </c>
      <c r="D10" s="45"/>
      <c r="E10" s="13">
        <v>0</v>
      </c>
      <c r="F10" s="13">
        <v>13</v>
      </c>
      <c r="G10" s="13">
        <v>14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2</v>
      </c>
      <c r="AB10" s="13">
        <v>0</v>
      </c>
      <c r="AC10" s="13">
        <v>0</v>
      </c>
      <c r="AD10" s="13">
        <v>0</v>
      </c>
      <c r="AE10" s="13">
        <v>0</v>
      </c>
      <c r="AF10" s="13">
        <v>5</v>
      </c>
      <c r="AG10" s="13">
        <v>2</v>
      </c>
      <c r="AH10" s="13">
        <v>0</v>
      </c>
      <c r="AI10" s="13">
        <v>0</v>
      </c>
      <c r="AJ10" s="13">
        <v>45</v>
      </c>
      <c r="AK10" s="13">
        <v>0</v>
      </c>
      <c r="AL10" s="13">
        <v>0</v>
      </c>
      <c r="AM10" s="13">
        <v>3</v>
      </c>
      <c r="AN10" s="13">
        <v>0</v>
      </c>
      <c r="AO10" s="13">
        <v>0</v>
      </c>
      <c r="AP10" s="13">
        <v>0</v>
      </c>
      <c r="AQ10" s="13">
        <v>97</v>
      </c>
      <c r="AR10" s="13">
        <v>6</v>
      </c>
      <c r="AS10" s="13">
        <v>9</v>
      </c>
      <c r="AT10" s="13">
        <v>0</v>
      </c>
      <c r="AU10" s="13">
        <v>0</v>
      </c>
      <c r="AV10" s="13">
        <v>83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13">
        <v>0</v>
      </c>
      <c r="BH10" s="13">
        <v>0</v>
      </c>
      <c r="BI10" s="13">
        <v>0</v>
      </c>
      <c r="BJ10" s="13">
        <v>0</v>
      </c>
      <c r="BK10" s="13">
        <v>0</v>
      </c>
      <c r="BL10" s="13">
        <v>0</v>
      </c>
      <c r="BM10" s="13">
        <v>0</v>
      </c>
      <c r="BN10" s="13">
        <v>0</v>
      </c>
      <c r="BO10" s="13">
        <v>1</v>
      </c>
      <c r="BP10" s="13">
        <v>0</v>
      </c>
      <c r="BQ10" s="13">
        <v>0</v>
      </c>
      <c r="BR10" s="13">
        <v>0</v>
      </c>
      <c r="BS10" s="13">
        <v>0</v>
      </c>
      <c r="BT10" s="13">
        <v>2</v>
      </c>
      <c r="BU10" s="13">
        <v>0</v>
      </c>
      <c r="BV10" s="13">
        <v>0</v>
      </c>
      <c r="BW10" s="13">
        <v>0</v>
      </c>
      <c r="BX10" s="13">
        <v>1</v>
      </c>
      <c r="BY10" s="13">
        <v>0</v>
      </c>
      <c r="BZ10" s="13">
        <v>0</v>
      </c>
      <c r="CA10" s="13">
        <v>0</v>
      </c>
      <c r="CB10" s="13">
        <v>7</v>
      </c>
      <c r="CC10" s="13">
        <v>0</v>
      </c>
      <c r="CD10" s="13">
        <v>0</v>
      </c>
      <c r="CE10" s="13">
        <v>0</v>
      </c>
      <c r="CF10" s="13">
        <f t="shared" si="0"/>
        <v>291</v>
      </c>
    </row>
    <row r="11" spans="1:84" s="9" customFormat="1" ht="8.25" customHeight="1" x14ac:dyDescent="0.2">
      <c r="A11" s="32"/>
      <c r="B11" s="40"/>
      <c r="C11" s="44" t="s">
        <v>94</v>
      </c>
      <c r="D11" s="45"/>
      <c r="E11" s="13">
        <v>0</v>
      </c>
      <c r="F11" s="13">
        <v>0</v>
      </c>
      <c r="G11" s="13">
        <v>4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21</v>
      </c>
      <c r="AK11" s="13">
        <v>0</v>
      </c>
      <c r="AL11" s="13">
        <v>0</v>
      </c>
      <c r="AM11" s="13">
        <v>1</v>
      </c>
      <c r="AN11" s="13">
        <v>0</v>
      </c>
      <c r="AO11" s="13">
        <v>0</v>
      </c>
      <c r="AP11" s="13">
        <v>0</v>
      </c>
      <c r="AQ11" s="13">
        <v>18</v>
      </c>
      <c r="AR11" s="13">
        <v>1</v>
      </c>
      <c r="AS11" s="13">
        <v>9</v>
      </c>
      <c r="AT11" s="13">
        <v>0</v>
      </c>
      <c r="AU11" s="13">
        <v>0</v>
      </c>
      <c r="AV11" s="13">
        <v>12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  <c r="BK11" s="13">
        <v>0</v>
      </c>
      <c r="BL11" s="13">
        <v>0</v>
      </c>
      <c r="BM11" s="13">
        <v>0</v>
      </c>
      <c r="BN11" s="13">
        <v>0</v>
      </c>
      <c r="BO11" s="13">
        <v>0</v>
      </c>
      <c r="BP11" s="13">
        <v>0</v>
      </c>
      <c r="BQ11" s="13">
        <v>0</v>
      </c>
      <c r="BR11" s="13">
        <v>0</v>
      </c>
      <c r="BS11" s="13">
        <v>0</v>
      </c>
      <c r="BT11" s="13">
        <v>1</v>
      </c>
      <c r="BU11" s="13">
        <v>0</v>
      </c>
      <c r="BV11" s="13">
        <v>0</v>
      </c>
      <c r="BW11" s="13">
        <v>0</v>
      </c>
      <c r="BX11" s="13">
        <v>0</v>
      </c>
      <c r="BY11" s="13">
        <v>0</v>
      </c>
      <c r="BZ11" s="13">
        <v>0</v>
      </c>
      <c r="CA11" s="13">
        <v>0</v>
      </c>
      <c r="CB11" s="13">
        <v>0</v>
      </c>
      <c r="CC11" s="13">
        <v>0</v>
      </c>
      <c r="CD11" s="13">
        <v>0</v>
      </c>
      <c r="CE11" s="13">
        <v>0</v>
      </c>
      <c r="CF11" s="13">
        <f t="shared" si="0"/>
        <v>67</v>
      </c>
    </row>
    <row r="12" spans="1:84" s="9" customFormat="1" ht="8.25" customHeight="1" x14ac:dyDescent="0.2">
      <c r="A12" s="32"/>
      <c r="B12" s="40"/>
      <c r="C12" s="46" t="s">
        <v>91</v>
      </c>
      <c r="D12" s="47"/>
      <c r="E12" s="13">
        <f>SUM(E10:E11)</f>
        <v>0</v>
      </c>
      <c r="F12" s="13">
        <f>SUM(F10:F11)</f>
        <v>13</v>
      </c>
      <c r="G12" s="13">
        <f t="shared" ref="G12:BR12" si="3">SUM(G10:G11)</f>
        <v>18</v>
      </c>
      <c r="H12" s="13">
        <f t="shared" si="3"/>
        <v>0</v>
      </c>
      <c r="I12" s="13">
        <f t="shared" si="3"/>
        <v>0</v>
      </c>
      <c r="J12" s="13">
        <f t="shared" si="3"/>
        <v>0</v>
      </c>
      <c r="K12" s="13">
        <f t="shared" si="3"/>
        <v>0</v>
      </c>
      <c r="L12" s="13">
        <f t="shared" si="3"/>
        <v>0</v>
      </c>
      <c r="M12" s="13">
        <f t="shared" si="3"/>
        <v>0</v>
      </c>
      <c r="N12" s="13">
        <f t="shared" si="3"/>
        <v>1</v>
      </c>
      <c r="O12" s="13">
        <f t="shared" si="3"/>
        <v>0</v>
      </c>
      <c r="P12" s="13">
        <f t="shared" si="3"/>
        <v>0</v>
      </c>
      <c r="Q12" s="13">
        <f t="shared" si="3"/>
        <v>0</v>
      </c>
      <c r="R12" s="13">
        <f t="shared" si="3"/>
        <v>0</v>
      </c>
      <c r="S12" s="13">
        <f t="shared" si="3"/>
        <v>0</v>
      </c>
      <c r="T12" s="13">
        <f t="shared" si="3"/>
        <v>0</v>
      </c>
      <c r="U12" s="13">
        <f t="shared" si="3"/>
        <v>0</v>
      </c>
      <c r="V12" s="13">
        <f t="shared" si="3"/>
        <v>0</v>
      </c>
      <c r="W12" s="13">
        <f t="shared" si="3"/>
        <v>0</v>
      </c>
      <c r="X12" s="13">
        <f t="shared" si="3"/>
        <v>0</v>
      </c>
      <c r="Y12" s="13">
        <f t="shared" si="3"/>
        <v>0</v>
      </c>
      <c r="Z12" s="13">
        <f t="shared" si="3"/>
        <v>0</v>
      </c>
      <c r="AA12" s="13">
        <f t="shared" si="3"/>
        <v>2</v>
      </c>
      <c r="AB12" s="13">
        <f t="shared" si="3"/>
        <v>0</v>
      </c>
      <c r="AC12" s="13">
        <f t="shared" si="3"/>
        <v>0</v>
      </c>
      <c r="AD12" s="13">
        <f t="shared" si="3"/>
        <v>0</v>
      </c>
      <c r="AE12" s="13">
        <f t="shared" si="3"/>
        <v>0</v>
      </c>
      <c r="AF12" s="13">
        <f t="shared" si="3"/>
        <v>5</v>
      </c>
      <c r="AG12" s="13">
        <f t="shared" si="3"/>
        <v>2</v>
      </c>
      <c r="AH12" s="13">
        <f t="shared" si="3"/>
        <v>0</v>
      </c>
      <c r="AI12" s="13">
        <f t="shared" si="3"/>
        <v>0</v>
      </c>
      <c r="AJ12" s="13">
        <f t="shared" si="3"/>
        <v>66</v>
      </c>
      <c r="AK12" s="13">
        <f t="shared" si="3"/>
        <v>0</v>
      </c>
      <c r="AL12" s="13">
        <f t="shared" si="3"/>
        <v>0</v>
      </c>
      <c r="AM12" s="13">
        <f t="shared" si="3"/>
        <v>4</v>
      </c>
      <c r="AN12" s="13">
        <f t="shared" si="3"/>
        <v>0</v>
      </c>
      <c r="AO12" s="13">
        <f t="shared" si="3"/>
        <v>0</v>
      </c>
      <c r="AP12" s="13">
        <f t="shared" si="3"/>
        <v>0</v>
      </c>
      <c r="AQ12" s="13">
        <f t="shared" si="3"/>
        <v>115</v>
      </c>
      <c r="AR12" s="13">
        <f t="shared" si="3"/>
        <v>7</v>
      </c>
      <c r="AS12" s="13">
        <f t="shared" si="3"/>
        <v>18</v>
      </c>
      <c r="AT12" s="13">
        <f t="shared" si="3"/>
        <v>0</v>
      </c>
      <c r="AU12" s="13">
        <f t="shared" si="3"/>
        <v>0</v>
      </c>
      <c r="AV12" s="13">
        <f t="shared" si="3"/>
        <v>95</v>
      </c>
      <c r="AW12" s="13">
        <f t="shared" si="3"/>
        <v>0</v>
      </c>
      <c r="AX12" s="13">
        <f t="shared" si="3"/>
        <v>0</v>
      </c>
      <c r="AY12" s="13">
        <f t="shared" si="3"/>
        <v>0</v>
      </c>
      <c r="AZ12" s="13">
        <f t="shared" si="3"/>
        <v>0</v>
      </c>
      <c r="BA12" s="13">
        <f t="shared" si="3"/>
        <v>0</v>
      </c>
      <c r="BB12" s="13">
        <f t="shared" si="3"/>
        <v>0</v>
      </c>
      <c r="BC12" s="13">
        <f t="shared" si="3"/>
        <v>0</v>
      </c>
      <c r="BD12" s="13">
        <f t="shared" si="3"/>
        <v>0</v>
      </c>
      <c r="BE12" s="13">
        <f t="shared" si="3"/>
        <v>0</v>
      </c>
      <c r="BF12" s="13">
        <f t="shared" si="3"/>
        <v>0</v>
      </c>
      <c r="BG12" s="13">
        <f t="shared" si="3"/>
        <v>0</v>
      </c>
      <c r="BH12" s="13">
        <f t="shared" si="3"/>
        <v>0</v>
      </c>
      <c r="BI12" s="13">
        <f t="shared" si="3"/>
        <v>0</v>
      </c>
      <c r="BJ12" s="13">
        <f t="shared" si="3"/>
        <v>0</v>
      </c>
      <c r="BK12" s="13">
        <f t="shared" si="3"/>
        <v>0</v>
      </c>
      <c r="BL12" s="13">
        <f t="shared" si="3"/>
        <v>0</v>
      </c>
      <c r="BM12" s="13">
        <f t="shared" si="3"/>
        <v>0</v>
      </c>
      <c r="BN12" s="13">
        <f t="shared" si="3"/>
        <v>0</v>
      </c>
      <c r="BO12" s="13">
        <f t="shared" si="3"/>
        <v>1</v>
      </c>
      <c r="BP12" s="13">
        <f t="shared" si="3"/>
        <v>0</v>
      </c>
      <c r="BQ12" s="13">
        <f t="shared" si="3"/>
        <v>0</v>
      </c>
      <c r="BR12" s="13">
        <f t="shared" si="3"/>
        <v>0</v>
      </c>
      <c r="BS12" s="13">
        <f t="shared" ref="BS12:CF12" si="4">SUM(BS10:BS11)</f>
        <v>0</v>
      </c>
      <c r="BT12" s="13">
        <f t="shared" si="4"/>
        <v>3</v>
      </c>
      <c r="BU12" s="13">
        <f t="shared" si="4"/>
        <v>0</v>
      </c>
      <c r="BV12" s="13">
        <f t="shared" si="4"/>
        <v>0</v>
      </c>
      <c r="BW12" s="13">
        <f t="shared" si="4"/>
        <v>0</v>
      </c>
      <c r="BX12" s="13">
        <f t="shared" si="4"/>
        <v>1</v>
      </c>
      <c r="BY12" s="13">
        <f t="shared" si="4"/>
        <v>0</v>
      </c>
      <c r="BZ12" s="13">
        <f t="shared" si="4"/>
        <v>0</v>
      </c>
      <c r="CA12" s="13">
        <f t="shared" si="4"/>
        <v>0</v>
      </c>
      <c r="CB12" s="13">
        <f t="shared" si="4"/>
        <v>7</v>
      </c>
      <c r="CC12" s="13">
        <f t="shared" si="4"/>
        <v>0</v>
      </c>
      <c r="CD12" s="13">
        <f t="shared" si="4"/>
        <v>0</v>
      </c>
      <c r="CE12" s="13">
        <f t="shared" si="4"/>
        <v>0</v>
      </c>
      <c r="CF12" s="13">
        <f t="shared" si="4"/>
        <v>358</v>
      </c>
    </row>
    <row r="13" spans="1:84" s="9" customFormat="1" ht="8.25" customHeight="1" x14ac:dyDescent="0.2">
      <c r="A13" s="32"/>
      <c r="B13" s="41" t="s">
        <v>95</v>
      </c>
      <c r="C13" s="44" t="s">
        <v>96</v>
      </c>
      <c r="D13" s="45"/>
      <c r="E13" s="13">
        <v>0</v>
      </c>
      <c r="F13" s="13">
        <v>1</v>
      </c>
      <c r="G13" s="13">
        <v>10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1</v>
      </c>
      <c r="AH13" s="13">
        <v>0</v>
      </c>
      <c r="AI13" s="13">
        <v>0</v>
      </c>
      <c r="AJ13" s="13">
        <v>74</v>
      </c>
      <c r="AK13" s="13">
        <v>0</v>
      </c>
      <c r="AL13" s="13">
        <v>0</v>
      </c>
      <c r="AM13" s="13">
        <v>3</v>
      </c>
      <c r="AN13" s="13">
        <v>0</v>
      </c>
      <c r="AO13" s="13">
        <v>0</v>
      </c>
      <c r="AP13" s="13">
        <v>0</v>
      </c>
      <c r="AQ13" s="13">
        <v>43</v>
      </c>
      <c r="AR13" s="13">
        <v>3</v>
      </c>
      <c r="AS13" s="13">
        <v>4</v>
      </c>
      <c r="AT13" s="13">
        <v>0</v>
      </c>
      <c r="AU13" s="13">
        <v>0</v>
      </c>
      <c r="AV13" s="13">
        <v>36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  <c r="BK13" s="13">
        <v>0</v>
      </c>
      <c r="BL13" s="13">
        <v>0</v>
      </c>
      <c r="BM13" s="13">
        <v>0</v>
      </c>
      <c r="BN13" s="13">
        <v>0</v>
      </c>
      <c r="BO13" s="13">
        <v>0</v>
      </c>
      <c r="BP13" s="13">
        <v>0</v>
      </c>
      <c r="BQ13" s="13">
        <v>0</v>
      </c>
      <c r="BR13" s="13">
        <v>0</v>
      </c>
      <c r="BS13" s="13">
        <v>0</v>
      </c>
      <c r="BT13" s="13">
        <v>2</v>
      </c>
      <c r="BU13" s="13">
        <v>0</v>
      </c>
      <c r="BV13" s="13">
        <v>0</v>
      </c>
      <c r="BW13" s="13">
        <v>0</v>
      </c>
      <c r="BX13" s="13">
        <v>1</v>
      </c>
      <c r="BY13" s="13">
        <v>0</v>
      </c>
      <c r="BZ13" s="13">
        <v>0</v>
      </c>
      <c r="CA13" s="13">
        <v>0</v>
      </c>
      <c r="CB13" s="13">
        <v>8</v>
      </c>
      <c r="CC13" s="13">
        <v>0</v>
      </c>
      <c r="CD13" s="13">
        <v>0</v>
      </c>
      <c r="CE13" s="13">
        <v>1</v>
      </c>
      <c r="CF13" s="13">
        <f t="shared" si="0"/>
        <v>188</v>
      </c>
    </row>
    <row r="14" spans="1:84" s="9" customFormat="1" ht="8.25" customHeight="1" x14ac:dyDescent="0.2">
      <c r="A14" s="32"/>
      <c r="B14" s="42"/>
      <c r="C14" s="44" t="s">
        <v>97</v>
      </c>
      <c r="D14" s="45"/>
      <c r="E14" s="13">
        <v>0</v>
      </c>
      <c r="F14" s="13">
        <v>1</v>
      </c>
      <c r="G14" s="13">
        <v>7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4</v>
      </c>
      <c r="AG14" s="13">
        <v>0</v>
      </c>
      <c r="AH14" s="13">
        <v>0</v>
      </c>
      <c r="AI14" s="13">
        <v>0</v>
      </c>
      <c r="AJ14" s="13">
        <v>49</v>
      </c>
      <c r="AK14" s="13">
        <v>0</v>
      </c>
      <c r="AL14" s="13">
        <v>0</v>
      </c>
      <c r="AM14" s="13">
        <v>7</v>
      </c>
      <c r="AN14" s="13">
        <v>0</v>
      </c>
      <c r="AO14" s="13">
        <v>0</v>
      </c>
      <c r="AP14" s="13">
        <v>2</v>
      </c>
      <c r="AQ14" s="13">
        <v>56</v>
      </c>
      <c r="AR14" s="13">
        <v>6</v>
      </c>
      <c r="AS14" s="13">
        <v>7</v>
      </c>
      <c r="AT14" s="13">
        <v>0</v>
      </c>
      <c r="AU14" s="13">
        <v>2</v>
      </c>
      <c r="AV14" s="13">
        <v>54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  <c r="BO14" s="13">
        <v>0</v>
      </c>
      <c r="BP14" s="13">
        <v>0</v>
      </c>
      <c r="BQ14" s="13">
        <v>0</v>
      </c>
      <c r="BR14" s="13">
        <v>0</v>
      </c>
      <c r="BS14" s="13">
        <v>0</v>
      </c>
      <c r="BT14" s="13">
        <v>0</v>
      </c>
      <c r="BU14" s="13">
        <v>0</v>
      </c>
      <c r="BV14" s="13">
        <v>1</v>
      </c>
      <c r="BW14" s="13">
        <v>0</v>
      </c>
      <c r="BX14" s="13">
        <v>1</v>
      </c>
      <c r="BY14" s="13">
        <v>0</v>
      </c>
      <c r="BZ14" s="13">
        <v>0</v>
      </c>
      <c r="CA14" s="13">
        <v>0</v>
      </c>
      <c r="CB14" s="13">
        <v>8</v>
      </c>
      <c r="CC14" s="13">
        <v>0</v>
      </c>
      <c r="CD14" s="13">
        <v>0</v>
      </c>
      <c r="CE14" s="13">
        <v>1</v>
      </c>
      <c r="CF14" s="13">
        <f t="shared" si="0"/>
        <v>206</v>
      </c>
    </row>
    <row r="15" spans="1:84" s="9" customFormat="1" ht="8.25" customHeight="1" x14ac:dyDescent="0.2">
      <c r="A15" s="32"/>
      <c r="B15" s="43"/>
      <c r="C15" s="44" t="s">
        <v>91</v>
      </c>
      <c r="D15" s="45"/>
      <c r="E15" s="13">
        <f>SUM(E13:E14)</f>
        <v>0</v>
      </c>
      <c r="F15" s="13">
        <f t="shared" ref="F15:BQ15" si="5">SUM(F13:F14)</f>
        <v>2</v>
      </c>
      <c r="G15" s="13">
        <f t="shared" si="5"/>
        <v>17</v>
      </c>
      <c r="H15" s="13">
        <f t="shared" si="5"/>
        <v>0</v>
      </c>
      <c r="I15" s="13">
        <f t="shared" si="5"/>
        <v>0</v>
      </c>
      <c r="J15" s="13">
        <f t="shared" si="5"/>
        <v>0</v>
      </c>
      <c r="K15" s="13">
        <f t="shared" si="5"/>
        <v>0</v>
      </c>
      <c r="L15" s="13">
        <f t="shared" si="5"/>
        <v>0</v>
      </c>
      <c r="M15" s="13">
        <f t="shared" si="5"/>
        <v>0</v>
      </c>
      <c r="N15" s="13">
        <f t="shared" si="5"/>
        <v>0</v>
      </c>
      <c r="O15" s="13">
        <f t="shared" si="5"/>
        <v>0</v>
      </c>
      <c r="P15" s="13">
        <f t="shared" si="5"/>
        <v>0</v>
      </c>
      <c r="Q15" s="13">
        <f t="shared" si="5"/>
        <v>0</v>
      </c>
      <c r="R15" s="13">
        <f t="shared" si="5"/>
        <v>0</v>
      </c>
      <c r="S15" s="13">
        <f t="shared" si="5"/>
        <v>0</v>
      </c>
      <c r="T15" s="13">
        <f t="shared" si="5"/>
        <v>0</v>
      </c>
      <c r="U15" s="13">
        <f t="shared" si="5"/>
        <v>0</v>
      </c>
      <c r="V15" s="13">
        <f t="shared" si="5"/>
        <v>0</v>
      </c>
      <c r="W15" s="13">
        <f t="shared" si="5"/>
        <v>0</v>
      </c>
      <c r="X15" s="13">
        <f t="shared" si="5"/>
        <v>0</v>
      </c>
      <c r="Y15" s="13">
        <f t="shared" si="5"/>
        <v>0</v>
      </c>
      <c r="Z15" s="13">
        <f t="shared" si="5"/>
        <v>0</v>
      </c>
      <c r="AA15" s="13">
        <f t="shared" si="5"/>
        <v>1</v>
      </c>
      <c r="AB15" s="13">
        <f t="shared" si="5"/>
        <v>0</v>
      </c>
      <c r="AC15" s="13">
        <f t="shared" si="5"/>
        <v>0</v>
      </c>
      <c r="AD15" s="13">
        <f t="shared" si="5"/>
        <v>0</v>
      </c>
      <c r="AE15" s="13">
        <f t="shared" si="5"/>
        <v>0</v>
      </c>
      <c r="AF15" s="13">
        <f t="shared" si="5"/>
        <v>4</v>
      </c>
      <c r="AG15" s="13">
        <f t="shared" si="5"/>
        <v>1</v>
      </c>
      <c r="AH15" s="13">
        <f t="shared" si="5"/>
        <v>0</v>
      </c>
      <c r="AI15" s="13">
        <f t="shared" si="5"/>
        <v>0</v>
      </c>
      <c r="AJ15" s="13">
        <f t="shared" si="5"/>
        <v>123</v>
      </c>
      <c r="AK15" s="13">
        <f t="shared" si="5"/>
        <v>0</v>
      </c>
      <c r="AL15" s="13">
        <f t="shared" si="5"/>
        <v>0</v>
      </c>
      <c r="AM15" s="13">
        <f t="shared" si="5"/>
        <v>10</v>
      </c>
      <c r="AN15" s="13">
        <f t="shared" si="5"/>
        <v>0</v>
      </c>
      <c r="AO15" s="13">
        <f t="shared" si="5"/>
        <v>0</v>
      </c>
      <c r="AP15" s="13">
        <f t="shared" si="5"/>
        <v>2</v>
      </c>
      <c r="AQ15" s="13">
        <f t="shared" si="5"/>
        <v>99</v>
      </c>
      <c r="AR15" s="13">
        <f t="shared" si="5"/>
        <v>9</v>
      </c>
      <c r="AS15" s="13">
        <f t="shared" si="5"/>
        <v>11</v>
      </c>
      <c r="AT15" s="13">
        <f t="shared" si="5"/>
        <v>0</v>
      </c>
      <c r="AU15" s="13">
        <f t="shared" si="5"/>
        <v>2</v>
      </c>
      <c r="AV15" s="13">
        <f t="shared" si="5"/>
        <v>90</v>
      </c>
      <c r="AW15" s="13">
        <f t="shared" si="5"/>
        <v>0</v>
      </c>
      <c r="AX15" s="13">
        <f t="shared" si="5"/>
        <v>0</v>
      </c>
      <c r="AY15" s="13">
        <f t="shared" si="5"/>
        <v>0</v>
      </c>
      <c r="AZ15" s="13">
        <f t="shared" si="5"/>
        <v>0</v>
      </c>
      <c r="BA15" s="13">
        <f t="shared" si="5"/>
        <v>0</v>
      </c>
      <c r="BB15" s="13">
        <f t="shared" si="5"/>
        <v>0</v>
      </c>
      <c r="BC15" s="13">
        <f t="shared" si="5"/>
        <v>0</v>
      </c>
      <c r="BD15" s="13">
        <f t="shared" si="5"/>
        <v>0</v>
      </c>
      <c r="BE15" s="13">
        <f t="shared" si="5"/>
        <v>0</v>
      </c>
      <c r="BF15" s="13">
        <f t="shared" si="5"/>
        <v>0</v>
      </c>
      <c r="BG15" s="13">
        <f t="shared" si="5"/>
        <v>0</v>
      </c>
      <c r="BH15" s="13">
        <f t="shared" si="5"/>
        <v>0</v>
      </c>
      <c r="BI15" s="13">
        <f t="shared" si="5"/>
        <v>0</v>
      </c>
      <c r="BJ15" s="13">
        <f t="shared" si="5"/>
        <v>0</v>
      </c>
      <c r="BK15" s="13">
        <f t="shared" si="5"/>
        <v>0</v>
      </c>
      <c r="BL15" s="13">
        <f t="shared" si="5"/>
        <v>0</v>
      </c>
      <c r="BM15" s="13">
        <f t="shared" si="5"/>
        <v>0</v>
      </c>
      <c r="BN15" s="13">
        <f t="shared" si="5"/>
        <v>0</v>
      </c>
      <c r="BO15" s="13">
        <f t="shared" si="5"/>
        <v>0</v>
      </c>
      <c r="BP15" s="13">
        <f t="shared" si="5"/>
        <v>0</v>
      </c>
      <c r="BQ15" s="13">
        <f t="shared" si="5"/>
        <v>0</v>
      </c>
      <c r="BR15" s="13">
        <f t="shared" ref="BR15:CF15" si="6">SUM(BR13:BR14)</f>
        <v>0</v>
      </c>
      <c r="BS15" s="13">
        <f t="shared" si="6"/>
        <v>0</v>
      </c>
      <c r="BT15" s="13">
        <f t="shared" si="6"/>
        <v>2</v>
      </c>
      <c r="BU15" s="13">
        <f t="shared" si="6"/>
        <v>0</v>
      </c>
      <c r="BV15" s="13">
        <f t="shared" si="6"/>
        <v>1</v>
      </c>
      <c r="BW15" s="13">
        <f t="shared" si="6"/>
        <v>0</v>
      </c>
      <c r="BX15" s="13">
        <f t="shared" si="6"/>
        <v>2</v>
      </c>
      <c r="BY15" s="13">
        <f t="shared" si="6"/>
        <v>0</v>
      </c>
      <c r="BZ15" s="13">
        <f t="shared" si="6"/>
        <v>0</v>
      </c>
      <c r="CA15" s="13">
        <f t="shared" si="6"/>
        <v>0</v>
      </c>
      <c r="CB15" s="13">
        <f t="shared" si="6"/>
        <v>16</v>
      </c>
      <c r="CC15" s="13">
        <f t="shared" si="6"/>
        <v>0</v>
      </c>
      <c r="CD15" s="13">
        <f t="shared" si="6"/>
        <v>0</v>
      </c>
      <c r="CE15" s="13">
        <f t="shared" si="6"/>
        <v>2</v>
      </c>
      <c r="CF15" s="13">
        <f t="shared" si="6"/>
        <v>394</v>
      </c>
    </row>
    <row r="16" spans="1:84" s="9" customFormat="1" ht="8.25" customHeight="1" x14ac:dyDescent="0.2">
      <c r="A16" s="32"/>
      <c r="B16" s="40" t="s">
        <v>98</v>
      </c>
      <c r="C16" s="44" t="s">
        <v>99</v>
      </c>
      <c r="D16" s="45"/>
      <c r="E16" s="13">
        <v>0</v>
      </c>
      <c r="F16" s="13">
        <v>14</v>
      </c>
      <c r="G16" s="13">
        <v>18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  <c r="AC16" s="13">
        <v>0</v>
      </c>
      <c r="AD16" s="13">
        <v>0</v>
      </c>
      <c r="AE16" s="13">
        <v>0</v>
      </c>
      <c r="AF16" s="13">
        <v>6</v>
      </c>
      <c r="AG16" s="13">
        <v>0</v>
      </c>
      <c r="AH16" s="13">
        <v>0</v>
      </c>
      <c r="AI16" s="13">
        <v>0</v>
      </c>
      <c r="AJ16" s="13">
        <v>90</v>
      </c>
      <c r="AK16" s="13">
        <v>0</v>
      </c>
      <c r="AL16" s="13">
        <v>0</v>
      </c>
      <c r="AM16" s="13">
        <v>5</v>
      </c>
      <c r="AN16" s="13">
        <v>0</v>
      </c>
      <c r="AO16" s="13">
        <v>0</v>
      </c>
      <c r="AP16" s="13">
        <v>0</v>
      </c>
      <c r="AQ16" s="13">
        <v>60</v>
      </c>
      <c r="AR16" s="13">
        <v>9</v>
      </c>
      <c r="AS16" s="13">
        <v>4</v>
      </c>
      <c r="AT16" s="13">
        <v>0</v>
      </c>
      <c r="AU16" s="13">
        <v>1</v>
      </c>
      <c r="AV16" s="13">
        <v>133</v>
      </c>
      <c r="AW16" s="13">
        <v>0</v>
      </c>
      <c r="AX16" s="13">
        <v>0</v>
      </c>
      <c r="AY16" s="13">
        <v>1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1</v>
      </c>
      <c r="BI16" s="13">
        <v>0</v>
      </c>
      <c r="BJ16" s="13">
        <v>1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3</v>
      </c>
      <c r="BU16" s="13">
        <v>0</v>
      </c>
      <c r="BV16" s="13">
        <v>1</v>
      </c>
      <c r="BW16" s="13">
        <v>0</v>
      </c>
      <c r="BX16" s="13">
        <v>1</v>
      </c>
      <c r="BY16" s="13">
        <v>0</v>
      </c>
      <c r="BZ16" s="13">
        <v>0</v>
      </c>
      <c r="CA16" s="13">
        <v>0</v>
      </c>
      <c r="CB16" s="13">
        <v>9</v>
      </c>
      <c r="CC16" s="13">
        <v>1</v>
      </c>
      <c r="CD16" s="13">
        <v>0</v>
      </c>
      <c r="CE16" s="13">
        <v>0</v>
      </c>
      <c r="CF16" s="13">
        <f t="shared" si="0"/>
        <v>359</v>
      </c>
    </row>
    <row r="17" spans="1:84" s="9" customFormat="1" ht="8.25" customHeight="1" x14ac:dyDescent="0.2">
      <c r="A17" s="32"/>
      <c r="B17" s="40"/>
      <c r="C17" s="44" t="s">
        <v>94</v>
      </c>
      <c r="D17" s="45"/>
      <c r="E17" s="13">
        <v>0</v>
      </c>
      <c r="F17" s="13">
        <v>0</v>
      </c>
      <c r="G17" s="13">
        <v>4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4</v>
      </c>
      <c r="AK17" s="13">
        <v>0</v>
      </c>
      <c r="AL17" s="13">
        <v>0</v>
      </c>
      <c r="AM17" s="13">
        <v>2</v>
      </c>
      <c r="AN17" s="13">
        <v>0</v>
      </c>
      <c r="AO17" s="13">
        <v>0</v>
      </c>
      <c r="AP17" s="13">
        <v>0</v>
      </c>
      <c r="AQ17" s="13">
        <v>11</v>
      </c>
      <c r="AR17" s="13">
        <v>0</v>
      </c>
      <c r="AS17" s="13">
        <v>0</v>
      </c>
      <c r="AT17" s="13">
        <v>0</v>
      </c>
      <c r="AU17" s="13">
        <v>0</v>
      </c>
      <c r="AV17" s="13">
        <v>16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  <c r="BK17" s="13">
        <v>0</v>
      </c>
      <c r="BL17" s="13">
        <v>0</v>
      </c>
      <c r="BM17" s="13">
        <v>0</v>
      </c>
      <c r="BN17" s="13">
        <v>0</v>
      </c>
      <c r="BO17" s="13">
        <v>0</v>
      </c>
      <c r="BP17" s="13">
        <v>0</v>
      </c>
      <c r="BQ17" s="13">
        <v>0</v>
      </c>
      <c r="BR17" s="13">
        <v>0</v>
      </c>
      <c r="BS17" s="13">
        <v>0</v>
      </c>
      <c r="BT17" s="13">
        <v>0</v>
      </c>
      <c r="BU17" s="13">
        <v>0</v>
      </c>
      <c r="BV17" s="13">
        <v>0</v>
      </c>
      <c r="BW17" s="13">
        <v>0</v>
      </c>
      <c r="BX17" s="13">
        <v>0</v>
      </c>
      <c r="BY17" s="13">
        <v>0</v>
      </c>
      <c r="BZ17" s="13">
        <v>0</v>
      </c>
      <c r="CA17" s="13">
        <v>0</v>
      </c>
      <c r="CB17" s="13">
        <v>0</v>
      </c>
      <c r="CC17" s="13">
        <v>0</v>
      </c>
      <c r="CD17" s="13">
        <v>0</v>
      </c>
      <c r="CE17" s="13">
        <v>0</v>
      </c>
      <c r="CF17" s="13">
        <f t="shared" si="0"/>
        <v>37</v>
      </c>
    </row>
    <row r="18" spans="1:84" s="9" customFormat="1" ht="8.25" customHeight="1" x14ac:dyDescent="0.2">
      <c r="A18" s="32"/>
      <c r="B18" s="40"/>
      <c r="C18" s="46" t="s">
        <v>91</v>
      </c>
      <c r="D18" s="47"/>
      <c r="E18" s="13">
        <f>SUM(E16:E17)</f>
        <v>0</v>
      </c>
      <c r="F18" s="13">
        <f t="shared" ref="F18:BQ18" si="7">SUM(F16:F17)</f>
        <v>14</v>
      </c>
      <c r="G18" s="13">
        <f t="shared" si="7"/>
        <v>22</v>
      </c>
      <c r="H18" s="13">
        <f t="shared" si="7"/>
        <v>0</v>
      </c>
      <c r="I18" s="13">
        <f t="shared" si="7"/>
        <v>0</v>
      </c>
      <c r="J18" s="13">
        <f t="shared" si="7"/>
        <v>0</v>
      </c>
      <c r="K18" s="13">
        <f t="shared" si="7"/>
        <v>0</v>
      </c>
      <c r="L18" s="13">
        <f t="shared" si="7"/>
        <v>0</v>
      </c>
      <c r="M18" s="13">
        <f t="shared" si="7"/>
        <v>0</v>
      </c>
      <c r="N18" s="13">
        <f t="shared" si="7"/>
        <v>0</v>
      </c>
      <c r="O18" s="13">
        <f t="shared" si="7"/>
        <v>0</v>
      </c>
      <c r="P18" s="13">
        <f t="shared" si="7"/>
        <v>0</v>
      </c>
      <c r="Q18" s="13">
        <f t="shared" si="7"/>
        <v>0</v>
      </c>
      <c r="R18" s="13">
        <f t="shared" si="7"/>
        <v>0</v>
      </c>
      <c r="S18" s="13">
        <f t="shared" si="7"/>
        <v>0</v>
      </c>
      <c r="T18" s="13">
        <f t="shared" si="7"/>
        <v>0</v>
      </c>
      <c r="U18" s="13">
        <f t="shared" si="7"/>
        <v>0</v>
      </c>
      <c r="V18" s="13">
        <f t="shared" si="7"/>
        <v>0</v>
      </c>
      <c r="W18" s="13">
        <f t="shared" si="7"/>
        <v>0</v>
      </c>
      <c r="X18" s="13">
        <f t="shared" si="7"/>
        <v>0</v>
      </c>
      <c r="Y18" s="13">
        <f t="shared" si="7"/>
        <v>0</v>
      </c>
      <c r="Z18" s="13">
        <f t="shared" si="7"/>
        <v>0</v>
      </c>
      <c r="AA18" s="13">
        <f t="shared" si="7"/>
        <v>1</v>
      </c>
      <c r="AB18" s="13">
        <f t="shared" si="7"/>
        <v>0</v>
      </c>
      <c r="AC18" s="13">
        <f t="shared" si="7"/>
        <v>0</v>
      </c>
      <c r="AD18" s="13">
        <f t="shared" si="7"/>
        <v>0</v>
      </c>
      <c r="AE18" s="13">
        <f t="shared" si="7"/>
        <v>0</v>
      </c>
      <c r="AF18" s="13">
        <f t="shared" si="7"/>
        <v>6</v>
      </c>
      <c r="AG18" s="13">
        <f t="shared" si="7"/>
        <v>0</v>
      </c>
      <c r="AH18" s="13">
        <f t="shared" si="7"/>
        <v>0</v>
      </c>
      <c r="AI18" s="13">
        <f t="shared" si="7"/>
        <v>0</v>
      </c>
      <c r="AJ18" s="13">
        <f t="shared" si="7"/>
        <v>94</v>
      </c>
      <c r="AK18" s="13">
        <f t="shared" si="7"/>
        <v>0</v>
      </c>
      <c r="AL18" s="13">
        <f t="shared" si="7"/>
        <v>0</v>
      </c>
      <c r="AM18" s="13">
        <f t="shared" si="7"/>
        <v>7</v>
      </c>
      <c r="AN18" s="13">
        <f t="shared" si="7"/>
        <v>0</v>
      </c>
      <c r="AO18" s="13">
        <f t="shared" si="7"/>
        <v>0</v>
      </c>
      <c r="AP18" s="13">
        <f t="shared" si="7"/>
        <v>0</v>
      </c>
      <c r="AQ18" s="13">
        <f t="shared" si="7"/>
        <v>71</v>
      </c>
      <c r="AR18" s="13">
        <f t="shared" si="7"/>
        <v>9</v>
      </c>
      <c r="AS18" s="13">
        <f t="shared" si="7"/>
        <v>4</v>
      </c>
      <c r="AT18" s="13">
        <f t="shared" si="7"/>
        <v>0</v>
      </c>
      <c r="AU18" s="13">
        <f t="shared" si="7"/>
        <v>1</v>
      </c>
      <c r="AV18" s="13">
        <f t="shared" si="7"/>
        <v>149</v>
      </c>
      <c r="AW18" s="13">
        <f t="shared" si="7"/>
        <v>0</v>
      </c>
      <c r="AX18" s="13">
        <f t="shared" si="7"/>
        <v>0</v>
      </c>
      <c r="AY18" s="13">
        <f t="shared" si="7"/>
        <v>1</v>
      </c>
      <c r="AZ18" s="13">
        <f t="shared" si="7"/>
        <v>0</v>
      </c>
      <c r="BA18" s="13">
        <f t="shared" si="7"/>
        <v>0</v>
      </c>
      <c r="BB18" s="13">
        <f t="shared" si="7"/>
        <v>0</v>
      </c>
      <c r="BC18" s="13">
        <f t="shared" si="7"/>
        <v>0</v>
      </c>
      <c r="BD18" s="13">
        <f t="shared" si="7"/>
        <v>0</v>
      </c>
      <c r="BE18" s="13">
        <f t="shared" si="7"/>
        <v>0</v>
      </c>
      <c r="BF18" s="13">
        <f t="shared" si="7"/>
        <v>0</v>
      </c>
      <c r="BG18" s="13">
        <f t="shared" si="7"/>
        <v>0</v>
      </c>
      <c r="BH18" s="13">
        <f t="shared" si="7"/>
        <v>1</v>
      </c>
      <c r="BI18" s="13">
        <f t="shared" si="7"/>
        <v>0</v>
      </c>
      <c r="BJ18" s="13">
        <f t="shared" si="7"/>
        <v>1</v>
      </c>
      <c r="BK18" s="13">
        <f t="shared" si="7"/>
        <v>0</v>
      </c>
      <c r="BL18" s="13">
        <f t="shared" si="7"/>
        <v>0</v>
      </c>
      <c r="BM18" s="13">
        <f t="shared" si="7"/>
        <v>0</v>
      </c>
      <c r="BN18" s="13">
        <f t="shared" si="7"/>
        <v>0</v>
      </c>
      <c r="BO18" s="13">
        <f t="shared" si="7"/>
        <v>0</v>
      </c>
      <c r="BP18" s="13">
        <f t="shared" si="7"/>
        <v>0</v>
      </c>
      <c r="BQ18" s="13">
        <f t="shared" si="7"/>
        <v>0</v>
      </c>
      <c r="BR18" s="13">
        <f t="shared" ref="BR18:CF18" si="8">SUM(BR16:BR17)</f>
        <v>0</v>
      </c>
      <c r="BS18" s="13">
        <f t="shared" si="8"/>
        <v>0</v>
      </c>
      <c r="BT18" s="13">
        <f t="shared" si="8"/>
        <v>3</v>
      </c>
      <c r="BU18" s="13">
        <f t="shared" si="8"/>
        <v>0</v>
      </c>
      <c r="BV18" s="13">
        <f t="shared" si="8"/>
        <v>1</v>
      </c>
      <c r="BW18" s="13">
        <f t="shared" si="8"/>
        <v>0</v>
      </c>
      <c r="BX18" s="13">
        <f t="shared" si="8"/>
        <v>1</v>
      </c>
      <c r="BY18" s="13">
        <f t="shared" si="8"/>
        <v>0</v>
      </c>
      <c r="BZ18" s="13">
        <f t="shared" si="8"/>
        <v>0</v>
      </c>
      <c r="CA18" s="13">
        <f t="shared" si="8"/>
        <v>0</v>
      </c>
      <c r="CB18" s="13">
        <f t="shared" si="8"/>
        <v>9</v>
      </c>
      <c r="CC18" s="13">
        <f t="shared" si="8"/>
        <v>1</v>
      </c>
      <c r="CD18" s="13">
        <f t="shared" si="8"/>
        <v>0</v>
      </c>
      <c r="CE18" s="13">
        <f t="shared" si="8"/>
        <v>0</v>
      </c>
      <c r="CF18" s="13">
        <f t="shared" si="8"/>
        <v>396</v>
      </c>
    </row>
    <row r="19" spans="1:84" s="9" customFormat="1" ht="8.25" customHeight="1" x14ac:dyDescent="0.2">
      <c r="A19" s="33"/>
      <c r="B19" s="56" t="s">
        <v>100</v>
      </c>
      <c r="C19" s="57"/>
      <c r="D19" s="58"/>
      <c r="E19" s="14">
        <f>SUM(E4:E6,E9,E12,E15,E18)</f>
        <v>0</v>
      </c>
      <c r="F19" s="14">
        <f t="shared" ref="F19:BQ19" si="9">SUM(F4:F6,F9,F12,F15,F18)</f>
        <v>83</v>
      </c>
      <c r="G19" s="14">
        <f t="shared" si="9"/>
        <v>316</v>
      </c>
      <c r="H19" s="14">
        <f t="shared" si="9"/>
        <v>0</v>
      </c>
      <c r="I19" s="14">
        <f t="shared" si="9"/>
        <v>0</v>
      </c>
      <c r="J19" s="14">
        <f t="shared" si="9"/>
        <v>0</v>
      </c>
      <c r="K19" s="14">
        <f t="shared" si="9"/>
        <v>0</v>
      </c>
      <c r="L19" s="14">
        <f t="shared" si="9"/>
        <v>0</v>
      </c>
      <c r="M19" s="14">
        <f t="shared" si="9"/>
        <v>0</v>
      </c>
      <c r="N19" s="14">
        <f t="shared" si="9"/>
        <v>2</v>
      </c>
      <c r="O19" s="14">
        <f t="shared" si="9"/>
        <v>0</v>
      </c>
      <c r="P19" s="14">
        <f t="shared" si="9"/>
        <v>0</v>
      </c>
      <c r="Q19" s="14">
        <f t="shared" si="9"/>
        <v>0</v>
      </c>
      <c r="R19" s="14">
        <f t="shared" si="9"/>
        <v>0</v>
      </c>
      <c r="S19" s="14">
        <f t="shared" si="9"/>
        <v>0</v>
      </c>
      <c r="T19" s="14">
        <f t="shared" si="9"/>
        <v>0</v>
      </c>
      <c r="U19" s="14">
        <f t="shared" si="9"/>
        <v>0</v>
      </c>
      <c r="V19" s="14">
        <f t="shared" si="9"/>
        <v>1</v>
      </c>
      <c r="W19" s="14">
        <f t="shared" si="9"/>
        <v>0</v>
      </c>
      <c r="X19" s="14">
        <f t="shared" si="9"/>
        <v>0</v>
      </c>
      <c r="Y19" s="14">
        <f t="shared" si="9"/>
        <v>0</v>
      </c>
      <c r="Z19" s="14">
        <f t="shared" si="9"/>
        <v>0</v>
      </c>
      <c r="AA19" s="14">
        <f t="shared" si="9"/>
        <v>20</v>
      </c>
      <c r="AB19" s="14">
        <f t="shared" si="9"/>
        <v>0</v>
      </c>
      <c r="AC19" s="14">
        <f t="shared" si="9"/>
        <v>0</v>
      </c>
      <c r="AD19" s="14">
        <f t="shared" si="9"/>
        <v>0</v>
      </c>
      <c r="AE19" s="14">
        <f t="shared" si="9"/>
        <v>0</v>
      </c>
      <c r="AF19" s="14">
        <f t="shared" si="9"/>
        <v>68</v>
      </c>
      <c r="AG19" s="14">
        <f t="shared" si="9"/>
        <v>14</v>
      </c>
      <c r="AH19" s="14">
        <f t="shared" si="9"/>
        <v>0</v>
      </c>
      <c r="AI19" s="14">
        <f t="shared" si="9"/>
        <v>0</v>
      </c>
      <c r="AJ19" s="14">
        <f t="shared" si="9"/>
        <v>1767</v>
      </c>
      <c r="AK19" s="14">
        <f t="shared" si="9"/>
        <v>1</v>
      </c>
      <c r="AL19" s="14">
        <f t="shared" si="9"/>
        <v>0</v>
      </c>
      <c r="AM19" s="14">
        <f t="shared" si="9"/>
        <v>95</v>
      </c>
      <c r="AN19" s="14">
        <f t="shared" si="9"/>
        <v>2</v>
      </c>
      <c r="AO19" s="14">
        <f t="shared" si="9"/>
        <v>0</v>
      </c>
      <c r="AP19" s="14">
        <f t="shared" si="9"/>
        <v>20</v>
      </c>
      <c r="AQ19" s="14">
        <f t="shared" si="9"/>
        <v>2422</v>
      </c>
      <c r="AR19" s="14">
        <f t="shared" si="9"/>
        <v>115</v>
      </c>
      <c r="AS19" s="14">
        <f t="shared" si="9"/>
        <v>61</v>
      </c>
      <c r="AT19" s="14">
        <f t="shared" si="9"/>
        <v>0</v>
      </c>
      <c r="AU19" s="14">
        <f t="shared" si="9"/>
        <v>11</v>
      </c>
      <c r="AV19" s="14">
        <f t="shared" si="9"/>
        <v>1347</v>
      </c>
      <c r="AW19" s="14">
        <f t="shared" si="9"/>
        <v>0</v>
      </c>
      <c r="AX19" s="14">
        <f t="shared" si="9"/>
        <v>0</v>
      </c>
      <c r="AY19" s="14">
        <f t="shared" si="9"/>
        <v>1</v>
      </c>
      <c r="AZ19" s="14">
        <f t="shared" si="9"/>
        <v>0</v>
      </c>
      <c r="BA19" s="14">
        <f t="shared" si="9"/>
        <v>2</v>
      </c>
      <c r="BB19" s="14">
        <f t="shared" si="9"/>
        <v>0</v>
      </c>
      <c r="BC19" s="14">
        <f t="shared" si="9"/>
        <v>0</v>
      </c>
      <c r="BD19" s="14">
        <f t="shared" si="9"/>
        <v>0</v>
      </c>
      <c r="BE19" s="14">
        <f t="shared" si="9"/>
        <v>0</v>
      </c>
      <c r="BF19" s="14">
        <f t="shared" si="9"/>
        <v>0</v>
      </c>
      <c r="BG19" s="14">
        <f t="shared" si="9"/>
        <v>0</v>
      </c>
      <c r="BH19" s="14">
        <f t="shared" si="9"/>
        <v>9</v>
      </c>
      <c r="BI19" s="14">
        <f t="shared" si="9"/>
        <v>0</v>
      </c>
      <c r="BJ19" s="14">
        <f t="shared" si="9"/>
        <v>2</v>
      </c>
      <c r="BK19" s="14">
        <f t="shared" si="9"/>
        <v>2</v>
      </c>
      <c r="BL19" s="14">
        <f t="shared" si="9"/>
        <v>0</v>
      </c>
      <c r="BM19" s="14">
        <f t="shared" si="9"/>
        <v>0</v>
      </c>
      <c r="BN19" s="14">
        <f t="shared" si="9"/>
        <v>0</v>
      </c>
      <c r="BO19" s="14">
        <f t="shared" si="9"/>
        <v>2</v>
      </c>
      <c r="BP19" s="14">
        <f t="shared" si="9"/>
        <v>0</v>
      </c>
      <c r="BQ19" s="14">
        <f t="shared" si="9"/>
        <v>0</v>
      </c>
      <c r="BR19" s="14">
        <f t="shared" ref="BR19:CE19" si="10">SUM(BR4:BR6,BR9,BR12,BR15,BR18)</f>
        <v>0</v>
      </c>
      <c r="BS19" s="14">
        <f t="shared" si="10"/>
        <v>0</v>
      </c>
      <c r="BT19" s="14">
        <f t="shared" si="10"/>
        <v>45</v>
      </c>
      <c r="BU19" s="14">
        <f t="shared" si="10"/>
        <v>5</v>
      </c>
      <c r="BV19" s="14">
        <f t="shared" si="10"/>
        <v>4</v>
      </c>
      <c r="BW19" s="14">
        <f t="shared" si="10"/>
        <v>0</v>
      </c>
      <c r="BX19" s="14">
        <f t="shared" si="10"/>
        <v>16</v>
      </c>
      <c r="BY19" s="14">
        <f t="shared" si="10"/>
        <v>0</v>
      </c>
      <c r="BZ19" s="14">
        <f t="shared" si="10"/>
        <v>0</v>
      </c>
      <c r="CA19" s="14">
        <f t="shared" si="10"/>
        <v>1</v>
      </c>
      <c r="CB19" s="14">
        <f t="shared" si="10"/>
        <v>203</v>
      </c>
      <c r="CC19" s="14">
        <f t="shared" si="10"/>
        <v>2</v>
      </c>
      <c r="CD19" s="14">
        <f t="shared" si="10"/>
        <v>3</v>
      </c>
      <c r="CE19" s="14">
        <f t="shared" si="10"/>
        <v>4</v>
      </c>
      <c r="CF19" s="14">
        <f>SUM(CF4:CF6,CF9,CF12,CF15,CF18)</f>
        <v>6646</v>
      </c>
    </row>
    <row r="20" spans="1:84" s="9" customFormat="1" ht="8.25" customHeight="1" x14ac:dyDescent="0.2">
      <c r="A20" s="48" t="s">
        <v>101</v>
      </c>
      <c r="B20" s="43" t="s">
        <v>102</v>
      </c>
      <c r="C20" s="52" t="s">
        <v>103</v>
      </c>
      <c r="D20" s="15" t="s">
        <v>104</v>
      </c>
      <c r="E20" s="10">
        <v>0</v>
      </c>
      <c r="F20" s="10">
        <v>137</v>
      </c>
      <c r="G20" s="10">
        <v>64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10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3</v>
      </c>
      <c r="AB20" s="10">
        <v>2</v>
      </c>
      <c r="AC20" s="10">
        <v>0</v>
      </c>
      <c r="AD20" s="10">
        <v>0</v>
      </c>
      <c r="AE20" s="10">
        <v>0</v>
      </c>
      <c r="AF20" s="10">
        <v>22</v>
      </c>
      <c r="AG20" s="10">
        <v>4</v>
      </c>
      <c r="AH20" s="10">
        <v>0</v>
      </c>
      <c r="AI20" s="10">
        <v>0</v>
      </c>
      <c r="AJ20" s="10">
        <v>221</v>
      </c>
      <c r="AK20" s="10">
        <v>0</v>
      </c>
      <c r="AL20" s="10">
        <v>0</v>
      </c>
      <c r="AM20" s="10">
        <v>26</v>
      </c>
      <c r="AN20" s="10">
        <v>0</v>
      </c>
      <c r="AO20" s="10">
        <v>0</v>
      </c>
      <c r="AP20" s="10">
        <v>0</v>
      </c>
      <c r="AQ20" s="10">
        <v>273</v>
      </c>
      <c r="AR20" s="10">
        <v>5</v>
      </c>
      <c r="AS20" s="10">
        <v>0</v>
      </c>
      <c r="AT20" s="10">
        <v>0</v>
      </c>
      <c r="AU20" s="10">
        <v>2</v>
      </c>
      <c r="AV20" s="10">
        <v>362</v>
      </c>
      <c r="AW20" s="10">
        <v>0</v>
      </c>
      <c r="AX20" s="10">
        <v>0</v>
      </c>
      <c r="AY20" s="10">
        <v>3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5</v>
      </c>
      <c r="BU20" s="10">
        <v>0</v>
      </c>
      <c r="BV20" s="10">
        <v>0</v>
      </c>
      <c r="BW20" s="10">
        <v>0</v>
      </c>
      <c r="BX20" s="10">
        <v>1</v>
      </c>
      <c r="BY20" s="10">
        <v>0</v>
      </c>
      <c r="BZ20" s="10">
        <v>0</v>
      </c>
      <c r="CA20" s="10">
        <v>1</v>
      </c>
      <c r="CB20" s="10">
        <v>10</v>
      </c>
      <c r="CC20" s="10">
        <v>0</v>
      </c>
      <c r="CD20" s="10">
        <v>0</v>
      </c>
      <c r="CE20" s="10">
        <v>0</v>
      </c>
      <c r="CF20" s="16">
        <f>SUM(E20:CE20)</f>
        <v>1151</v>
      </c>
    </row>
    <row r="21" spans="1:84" s="9" customFormat="1" ht="8.25" customHeight="1" x14ac:dyDescent="0.2">
      <c r="A21" s="49"/>
      <c r="B21" s="43"/>
      <c r="C21" s="53"/>
      <c r="D21" s="12" t="s">
        <v>105</v>
      </c>
      <c r="E21" s="13">
        <v>0</v>
      </c>
      <c r="F21" s="13">
        <v>3</v>
      </c>
      <c r="G21" s="13">
        <v>12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1</v>
      </c>
      <c r="AB21" s="13">
        <v>0</v>
      </c>
      <c r="AC21" s="13">
        <v>0</v>
      </c>
      <c r="AD21" s="13">
        <v>0</v>
      </c>
      <c r="AE21" s="13">
        <v>0</v>
      </c>
      <c r="AF21" s="13">
        <v>3</v>
      </c>
      <c r="AG21" s="13">
        <v>0</v>
      </c>
      <c r="AH21" s="13">
        <v>0</v>
      </c>
      <c r="AI21" s="13">
        <v>0</v>
      </c>
      <c r="AJ21" s="13">
        <v>70</v>
      </c>
      <c r="AK21" s="13">
        <v>0</v>
      </c>
      <c r="AL21" s="13">
        <v>0</v>
      </c>
      <c r="AM21" s="13">
        <v>7</v>
      </c>
      <c r="AN21" s="13">
        <v>2</v>
      </c>
      <c r="AO21" s="13">
        <v>0</v>
      </c>
      <c r="AP21" s="13">
        <v>0</v>
      </c>
      <c r="AQ21" s="13">
        <v>68</v>
      </c>
      <c r="AR21" s="13">
        <v>4</v>
      </c>
      <c r="AS21" s="13">
        <v>0</v>
      </c>
      <c r="AT21" s="13">
        <v>0</v>
      </c>
      <c r="AU21" s="13">
        <v>0</v>
      </c>
      <c r="AV21" s="13">
        <v>132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1</v>
      </c>
      <c r="BP21" s="13">
        <v>0</v>
      </c>
      <c r="BQ21" s="13">
        <v>0</v>
      </c>
      <c r="BR21" s="13">
        <v>0</v>
      </c>
      <c r="BS21" s="13">
        <v>0</v>
      </c>
      <c r="BT21" s="13">
        <v>4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8</v>
      </c>
      <c r="CC21" s="13">
        <v>0</v>
      </c>
      <c r="CD21" s="13">
        <v>0</v>
      </c>
      <c r="CE21" s="13">
        <v>0</v>
      </c>
      <c r="CF21" s="13">
        <f>SUM(E21:CE21)</f>
        <v>315</v>
      </c>
    </row>
    <row r="22" spans="1:84" s="9" customFormat="1" ht="8.25" customHeight="1" x14ac:dyDescent="0.2">
      <c r="A22" s="49"/>
      <c r="B22" s="43"/>
      <c r="C22" s="53"/>
      <c r="D22" s="12" t="s">
        <v>91</v>
      </c>
      <c r="E22" s="13">
        <f>SUM(E20:E21)</f>
        <v>0</v>
      </c>
      <c r="F22" s="13">
        <f t="shared" ref="F22:BQ22" si="11">SUM(F20:F21)</f>
        <v>140</v>
      </c>
      <c r="G22" s="13">
        <f t="shared" si="11"/>
        <v>76</v>
      </c>
      <c r="H22" s="13">
        <f t="shared" si="11"/>
        <v>0</v>
      </c>
      <c r="I22" s="13">
        <f t="shared" si="11"/>
        <v>0</v>
      </c>
      <c r="J22" s="13">
        <f t="shared" si="11"/>
        <v>0</v>
      </c>
      <c r="K22" s="13">
        <f t="shared" si="11"/>
        <v>0</v>
      </c>
      <c r="L22" s="13">
        <f t="shared" si="11"/>
        <v>0</v>
      </c>
      <c r="M22" s="13">
        <f t="shared" si="11"/>
        <v>0</v>
      </c>
      <c r="N22" s="13">
        <f t="shared" si="11"/>
        <v>10</v>
      </c>
      <c r="O22" s="13">
        <f t="shared" si="11"/>
        <v>0</v>
      </c>
      <c r="P22" s="13">
        <f t="shared" si="11"/>
        <v>0</v>
      </c>
      <c r="Q22" s="13">
        <f t="shared" si="11"/>
        <v>0</v>
      </c>
      <c r="R22" s="13">
        <f t="shared" si="11"/>
        <v>0</v>
      </c>
      <c r="S22" s="13">
        <f t="shared" si="11"/>
        <v>0</v>
      </c>
      <c r="T22" s="13">
        <f t="shared" si="11"/>
        <v>0</v>
      </c>
      <c r="U22" s="13">
        <f t="shared" si="11"/>
        <v>0</v>
      </c>
      <c r="V22" s="13">
        <f t="shared" si="11"/>
        <v>0</v>
      </c>
      <c r="W22" s="13">
        <f t="shared" si="11"/>
        <v>0</v>
      </c>
      <c r="X22" s="13">
        <f t="shared" si="11"/>
        <v>0</v>
      </c>
      <c r="Y22" s="13">
        <f t="shared" si="11"/>
        <v>0</v>
      </c>
      <c r="Z22" s="13">
        <f t="shared" si="11"/>
        <v>0</v>
      </c>
      <c r="AA22" s="13">
        <f t="shared" si="11"/>
        <v>4</v>
      </c>
      <c r="AB22" s="13">
        <f t="shared" si="11"/>
        <v>2</v>
      </c>
      <c r="AC22" s="13">
        <f t="shared" si="11"/>
        <v>0</v>
      </c>
      <c r="AD22" s="13">
        <f t="shared" si="11"/>
        <v>0</v>
      </c>
      <c r="AE22" s="13">
        <f t="shared" si="11"/>
        <v>0</v>
      </c>
      <c r="AF22" s="13">
        <f t="shared" si="11"/>
        <v>25</v>
      </c>
      <c r="AG22" s="13">
        <f t="shared" si="11"/>
        <v>4</v>
      </c>
      <c r="AH22" s="13">
        <f t="shared" si="11"/>
        <v>0</v>
      </c>
      <c r="AI22" s="13">
        <f t="shared" si="11"/>
        <v>0</v>
      </c>
      <c r="AJ22" s="13">
        <f t="shared" si="11"/>
        <v>291</v>
      </c>
      <c r="AK22" s="13">
        <f t="shared" si="11"/>
        <v>0</v>
      </c>
      <c r="AL22" s="13">
        <f t="shared" si="11"/>
        <v>0</v>
      </c>
      <c r="AM22" s="13">
        <f t="shared" si="11"/>
        <v>33</v>
      </c>
      <c r="AN22" s="13">
        <f t="shared" si="11"/>
        <v>2</v>
      </c>
      <c r="AO22" s="13">
        <f t="shared" si="11"/>
        <v>0</v>
      </c>
      <c r="AP22" s="13">
        <f t="shared" si="11"/>
        <v>0</v>
      </c>
      <c r="AQ22" s="13">
        <f t="shared" si="11"/>
        <v>341</v>
      </c>
      <c r="AR22" s="13">
        <f t="shared" si="11"/>
        <v>9</v>
      </c>
      <c r="AS22" s="13">
        <f t="shared" si="11"/>
        <v>0</v>
      </c>
      <c r="AT22" s="13">
        <f t="shared" si="11"/>
        <v>0</v>
      </c>
      <c r="AU22" s="13">
        <f t="shared" si="11"/>
        <v>2</v>
      </c>
      <c r="AV22" s="13">
        <f t="shared" si="11"/>
        <v>494</v>
      </c>
      <c r="AW22" s="13">
        <f t="shared" si="11"/>
        <v>0</v>
      </c>
      <c r="AX22" s="13">
        <f t="shared" si="11"/>
        <v>0</v>
      </c>
      <c r="AY22" s="13">
        <f t="shared" si="11"/>
        <v>3</v>
      </c>
      <c r="AZ22" s="13">
        <f t="shared" si="11"/>
        <v>0</v>
      </c>
      <c r="BA22" s="13">
        <f t="shared" si="11"/>
        <v>0</v>
      </c>
      <c r="BB22" s="13">
        <f t="shared" si="11"/>
        <v>0</v>
      </c>
      <c r="BC22" s="13">
        <f t="shared" si="11"/>
        <v>0</v>
      </c>
      <c r="BD22" s="13">
        <f t="shared" si="11"/>
        <v>0</v>
      </c>
      <c r="BE22" s="13">
        <f t="shared" si="11"/>
        <v>0</v>
      </c>
      <c r="BF22" s="13">
        <f t="shared" si="11"/>
        <v>0</v>
      </c>
      <c r="BG22" s="13">
        <f t="shared" si="11"/>
        <v>0</v>
      </c>
      <c r="BH22" s="13">
        <f t="shared" si="11"/>
        <v>0</v>
      </c>
      <c r="BI22" s="13">
        <f t="shared" si="11"/>
        <v>0</v>
      </c>
      <c r="BJ22" s="13">
        <f t="shared" si="11"/>
        <v>0</v>
      </c>
      <c r="BK22" s="13">
        <f t="shared" si="11"/>
        <v>0</v>
      </c>
      <c r="BL22" s="13">
        <f t="shared" si="11"/>
        <v>0</v>
      </c>
      <c r="BM22" s="13">
        <f t="shared" si="11"/>
        <v>0</v>
      </c>
      <c r="BN22" s="13">
        <f t="shared" si="11"/>
        <v>0</v>
      </c>
      <c r="BO22" s="13">
        <f t="shared" si="11"/>
        <v>1</v>
      </c>
      <c r="BP22" s="13">
        <f t="shared" si="11"/>
        <v>0</v>
      </c>
      <c r="BQ22" s="13">
        <f t="shared" si="11"/>
        <v>0</v>
      </c>
      <c r="BR22" s="13">
        <f t="shared" ref="BR22:CF22" si="12">SUM(BR20:BR21)</f>
        <v>0</v>
      </c>
      <c r="BS22" s="13">
        <f t="shared" si="12"/>
        <v>0</v>
      </c>
      <c r="BT22" s="13">
        <f t="shared" si="12"/>
        <v>9</v>
      </c>
      <c r="BU22" s="13">
        <f t="shared" si="12"/>
        <v>0</v>
      </c>
      <c r="BV22" s="13">
        <f t="shared" si="12"/>
        <v>0</v>
      </c>
      <c r="BW22" s="13">
        <f t="shared" si="12"/>
        <v>0</v>
      </c>
      <c r="BX22" s="13">
        <f t="shared" si="12"/>
        <v>1</v>
      </c>
      <c r="BY22" s="13">
        <f t="shared" si="12"/>
        <v>0</v>
      </c>
      <c r="BZ22" s="13">
        <f t="shared" si="12"/>
        <v>0</v>
      </c>
      <c r="CA22" s="13">
        <f t="shared" si="12"/>
        <v>1</v>
      </c>
      <c r="CB22" s="13">
        <f t="shared" si="12"/>
        <v>18</v>
      </c>
      <c r="CC22" s="13">
        <f t="shared" si="12"/>
        <v>0</v>
      </c>
      <c r="CD22" s="13">
        <f t="shared" si="12"/>
        <v>0</v>
      </c>
      <c r="CE22" s="13">
        <f t="shared" si="12"/>
        <v>0</v>
      </c>
      <c r="CF22" s="13">
        <f t="shared" si="12"/>
        <v>1466</v>
      </c>
    </row>
    <row r="23" spans="1:84" s="9" customFormat="1" ht="8.25" customHeight="1" x14ac:dyDescent="0.2">
      <c r="A23" s="50"/>
      <c r="B23" s="40"/>
      <c r="C23" s="38" t="s">
        <v>106</v>
      </c>
      <c r="D23" s="39"/>
      <c r="E23" s="13">
        <v>0</v>
      </c>
      <c r="F23" s="13">
        <v>23</v>
      </c>
      <c r="G23" s="13">
        <v>33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2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11</v>
      </c>
      <c r="AG23" s="13">
        <v>3</v>
      </c>
      <c r="AH23" s="13">
        <v>0</v>
      </c>
      <c r="AI23" s="13">
        <v>0</v>
      </c>
      <c r="AJ23" s="13">
        <v>180</v>
      </c>
      <c r="AK23" s="13">
        <v>0</v>
      </c>
      <c r="AL23" s="13">
        <v>0</v>
      </c>
      <c r="AM23" s="13">
        <v>48</v>
      </c>
      <c r="AN23" s="13">
        <v>0</v>
      </c>
      <c r="AO23" s="13">
        <v>0</v>
      </c>
      <c r="AP23" s="13">
        <v>0</v>
      </c>
      <c r="AQ23" s="13">
        <v>249</v>
      </c>
      <c r="AR23" s="13">
        <v>10</v>
      </c>
      <c r="AS23" s="13">
        <v>0</v>
      </c>
      <c r="AT23" s="13">
        <v>0</v>
      </c>
      <c r="AU23" s="13">
        <v>2</v>
      </c>
      <c r="AV23" s="13">
        <v>260</v>
      </c>
      <c r="AW23" s="13">
        <v>0</v>
      </c>
      <c r="AX23" s="13">
        <v>0</v>
      </c>
      <c r="AY23" s="13">
        <v>0</v>
      </c>
      <c r="AZ23" s="13">
        <v>0</v>
      </c>
      <c r="BA23" s="13">
        <v>1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1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1</v>
      </c>
      <c r="BP23" s="13">
        <v>0</v>
      </c>
      <c r="BQ23" s="13">
        <v>0</v>
      </c>
      <c r="BR23" s="13">
        <v>0</v>
      </c>
      <c r="BS23" s="13">
        <v>0</v>
      </c>
      <c r="BT23" s="13">
        <v>2</v>
      </c>
      <c r="BU23" s="13">
        <v>1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1</v>
      </c>
      <c r="CB23" s="13">
        <v>17</v>
      </c>
      <c r="CC23" s="13">
        <v>0</v>
      </c>
      <c r="CD23" s="13">
        <v>0</v>
      </c>
      <c r="CE23" s="13">
        <v>0</v>
      </c>
      <c r="CF23" s="13">
        <f>SUM(E23:CE23)</f>
        <v>846</v>
      </c>
    </row>
    <row r="24" spans="1:84" s="9" customFormat="1" ht="8.25" customHeight="1" x14ac:dyDescent="0.2">
      <c r="A24" s="50"/>
      <c r="B24" s="40" t="s">
        <v>107</v>
      </c>
      <c r="C24" s="54" t="s">
        <v>108</v>
      </c>
      <c r="D24" s="55"/>
      <c r="E24" s="13">
        <v>0</v>
      </c>
      <c r="F24" s="13">
        <v>41</v>
      </c>
      <c r="G24" s="13">
        <v>35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2</v>
      </c>
      <c r="W24" s="13">
        <v>0</v>
      </c>
      <c r="X24" s="13">
        <v>0</v>
      </c>
      <c r="Y24" s="13">
        <v>0</v>
      </c>
      <c r="Z24" s="13">
        <v>0</v>
      </c>
      <c r="AA24" s="13">
        <v>1</v>
      </c>
      <c r="AB24" s="13">
        <v>0</v>
      </c>
      <c r="AC24" s="13">
        <v>0</v>
      </c>
      <c r="AD24" s="13">
        <v>0</v>
      </c>
      <c r="AE24" s="13">
        <v>0</v>
      </c>
      <c r="AF24" s="13">
        <v>30</v>
      </c>
      <c r="AG24" s="13">
        <v>0</v>
      </c>
      <c r="AH24" s="13">
        <v>0</v>
      </c>
      <c r="AI24" s="13">
        <v>0</v>
      </c>
      <c r="AJ24" s="13">
        <v>314</v>
      </c>
      <c r="AK24" s="13">
        <v>0</v>
      </c>
      <c r="AL24" s="13">
        <v>0</v>
      </c>
      <c r="AM24" s="13">
        <v>52</v>
      </c>
      <c r="AN24" s="13">
        <v>3</v>
      </c>
      <c r="AO24" s="13">
        <v>0</v>
      </c>
      <c r="AP24" s="13">
        <v>0</v>
      </c>
      <c r="AQ24" s="13">
        <v>173</v>
      </c>
      <c r="AR24" s="13">
        <v>12</v>
      </c>
      <c r="AS24" s="13">
        <v>0</v>
      </c>
      <c r="AT24" s="13">
        <v>0</v>
      </c>
      <c r="AU24" s="13">
        <v>4</v>
      </c>
      <c r="AV24" s="13">
        <v>284</v>
      </c>
      <c r="AW24" s="13">
        <v>0</v>
      </c>
      <c r="AX24" s="13">
        <v>0</v>
      </c>
      <c r="AY24" s="13">
        <v>6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1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>
        <v>0</v>
      </c>
      <c r="BS24" s="13">
        <v>0</v>
      </c>
      <c r="BT24" s="13">
        <v>2</v>
      </c>
      <c r="BU24" s="13">
        <v>0</v>
      </c>
      <c r="BV24" s="13">
        <v>0</v>
      </c>
      <c r="BW24" s="13">
        <v>0</v>
      </c>
      <c r="BX24" s="13">
        <v>1</v>
      </c>
      <c r="BY24" s="13">
        <v>0</v>
      </c>
      <c r="BZ24" s="13">
        <v>0</v>
      </c>
      <c r="CA24" s="13">
        <v>0</v>
      </c>
      <c r="CB24" s="13">
        <v>12</v>
      </c>
      <c r="CC24" s="13">
        <v>0</v>
      </c>
      <c r="CD24" s="13">
        <v>0</v>
      </c>
      <c r="CE24" s="13">
        <v>1</v>
      </c>
      <c r="CF24" s="13">
        <f>SUM(E24:CE24)</f>
        <v>979</v>
      </c>
    </row>
    <row r="25" spans="1:84" s="9" customFormat="1" ht="8.25" customHeight="1" x14ac:dyDescent="0.2">
      <c r="A25" s="50"/>
      <c r="B25" s="40"/>
      <c r="C25" s="44" t="s">
        <v>109</v>
      </c>
      <c r="D25" s="45"/>
      <c r="E25" s="13">
        <v>0</v>
      </c>
      <c r="F25" s="13">
        <v>17</v>
      </c>
      <c r="G25" s="13">
        <v>12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4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5</v>
      </c>
      <c r="AG25" s="13">
        <v>1</v>
      </c>
      <c r="AH25" s="13">
        <v>0</v>
      </c>
      <c r="AI25" s="13">
        <v>0</v>
      </c>
      <c r="AJ25" s="13">
        <v>172</v>
      </c>
      <c r="AK25" s="13">
        <v>0</v>
      </c>
      <c r="AL25" s="13">
        <v>0</v>
      </c>
      <c r="AM25" s="13">
        <v>22</v>
      </c>
      <c r="AN25" s="13">
        <v>0</v>
      </c>
      <c r="AO25" s="13">
        <v>0</v>
      </c>
      <c r="AP25" s="13">
        <v>0</v>
      </c>
      <c r="AQ25" s="13">
        <v>165</v>
      </c>
      <c r="AR25" s="13">
        <v>8</v>
      </c>
      <c r="AS25" s="13">
        <v>1</v>
      </c>
      <c r="AT25" s="13">
        <v>0</v>
      </c>
      <c r="AU25" s="13">
        <v>0</v>
      </c>
      <c r="AV25" s="13">
        <v>137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4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3</v>
      </c>
      <c r="BU25" s="13">
        <v>0</v>
      </c>
      <c r="BV25" s="13">
        <v>0</v>
      </c>
      <c r="BW25" s="13">
        <v>0</v>
      </c>
      <c r="BX25" s="13">
        <v>0</v>
      </c>
      <c r="BY25" s="13">
        <v>0</v>
      </c>
      <c r="BZ25" s="13">
        <v>0</v>
      </c>
      <c r="CA25" s="13">
        <v>0</v>
      </c>
      <c r="CB25" s="13">
        <v>11</v>
      </c>
      <c r="CC25" s="13">
        <v>0</v>
      </c>
      <c r="CD25" s="13">
        <v>0</v>
      </c>
      <c r="CE25" s="13">
        <v>0</v>
      </c>
      <c r="CF25" s="13">
        <f>SUM(E25:CE25)</f>
        <v>562</v>
      </c>
    </row>
    <row r="26" spans="1:84" s="9" customFormat="1" ht="8.25" customHeight="1" x14ac:dyDescent="0.2">
      <c r="A26" s="50"/>
      <c r="B26" s="40"/>
      <c r="C26" s="44" t="s">
        <v>110</v>
      </c>
      <c r="D26" s="45"/>
      <c r="E26" s="13">
        <v>0</v>
      </c>
      <c r="F26" s="13">
        <v>22</v>
      </c>
      <c r="G26" s="13">
        <v>23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8</v>
      </c>
      <c r="AG26" s="13">
        <v>0</v>
      </c>
      <c r="AH26" s="13">
        <v>0</v>
      </c>
      <c r="AI26" s="13">
        <v>0</v>
      </c>
      <c r="AJ26" s="13">
        <v>77</v>
      </c>
      <c r="AK26" s="13">
        <v>0</v>
      </c>
      <c r="AL26" s="13">
        <v>0</v>
      </c>
      <c r="AM26" s="13">
        <v>14</v>
      </c>
      <c r="AN26" s="13">
        <v>0</v>
      </c>
      <c r="AO26" s="13">
        <v>0</v>
      </c>
      <c r="AP26" s="13">
        <v>0</v>
      </c>
      <c r="AQ26" s="13">
        <v>48</v>
      </c>
      <c r="AR26" s="13">
        <v>3</v>
      </c>
      <c r="AS26" s="13">
        <v>0</v>
      </c>
      <c r="AT26" s="13">
        <v>0</v>
      </c>
      <c r="AU26" s="13">
        <v>4</v>
      </c>
      <c r="AV26" s="13">
        <v>140</v>
      </c>
      <c r="AW26" s="13">
        <v>0</v>
      </c>
      <c r="AX26" s="13">
        <v>0</v>
      </c>
      <c r="AY26" s="13">
        <v>2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  <c r="BO26" s="13">
        <v>0</v>
      </c>
      <c r="BP26" s="13">
        <v>0</v>
      </c>
      <c r="BQ26" s="13">
        <v>0</v>
      </c>
      <c r="BR26" s="13">
        <v>0</v>
      </c>
      <c r="BS26" s="13">
        <v>0</v>
      </c>
      <c r="BT26" s="13">
        <v>1</v>
      </c>
      <c r="BU26" s="13">
        <v>0</v>
      </c>
      <c r="BV26" s="13">
        <v>0</v>
      </c>
      <c r="BW26" s="13">
        <v>0</v>
      </c>
      <c r="BX26" s="13">
        <v>0</v>
      </c>
      <c r="BY26" s="13">
        <v>0</v>
      </c>
      <c r="BZ26" s="13">
        <v>0</v>
      </c>
      <c r="CA26" s="13">
        <v>0</v>
      </c>
      <c r="CB26" s="13">
        <v>2</v>
      </c>
      <c r="CC26" s="13">
        <v>0</v>
      </c>
      <c r="CD26" s="13">
        <v>0</v>
      </c>
      <c r="CE26" s="13">
        <v>0</v>
      </c>
      <c r="CF26" s="13">
        <f>SUM(E26:CE26)</f>
        <v>346</v>
      </c>
    </row>
    <row r="27" spans="1:84" s="9" customFormat="1" ht="8.25" customHeight="1" x14ac:dyDescent="0.2">
      <c r="A27" s="50"/>
      <c r="B27" s="40"/>
      <c r="C27" s="46" t="s">
        <v>91</v>
      </c>
      <c r="D27" s="47"/>
      <c r="E27" s="13">
        <f>SUM(E24:E26)</f>
        <v>0</v>
      </c>
      <c r="F27" s="13">
        <f t="shared" ref="F27:CE27" si="13">SUM(F24:F26)</f>
        <v>80</v>
      </c>
      <c r="G27" s="13">
        <f t="shared" si="13"/>
        <v>70</v>
      </c>
      <c r="H27" s="13">
        <f t="shared" si="13"/>
        <v>0</v>
      </c>
      <c r="I27" s="13">
        <f t="shared" si="13"/>
        <v>0</v>
      </c>
      <c r="J27" s="13">
        <f t="shared" si="13"/>
        <v>0</v>
      </c>
      <c r="K27" s="13">
        <f t="shared" si="13"/>
        <v>0</v>
      </c>
      <c r="L27" s="13">
        <f t="shared" si="13"/>
        <v>0</v>
      </c>
      <c r="M27" s="13">
        <f t="shared" si="13"/>
        <v>0</v>
      </c>
      <c r="N27" s="13">
        <f t="shared" si="13"/>
        <v>10</v>
      </c>
      <c r="O27" s="13">
        <f t="shared" si="13"/>
        <v>0</v>
      </c>
      <c r="P27" s="13">
        <f t="shared" si="13"/>
        <v>0</v>
      </c>
      <c r="Q27" s="13">
        <f t="shared" si="13"/>
        <v>0</v>
      </c>
      <c r="R27" s="13">
        <f t="shared" si="13"/>
        <v>0</v>
      </c>
      <c r="S27" s="13">
        <f t="shared" si="13"/>
        <v>0</v>
      </c>
      <c r="T27" s="13">
        <f t="shared" si="13"/>
        <v>0</v>
      </c>
      <c r="U27" s="13">
        <f t="shared" si="13"/>
        <v>0</v>
      </c>
      <c r="V27" s="13">
        <f t="shared" si="13"/>
        <v>3</v>
      </c>
      <c r="W27" s="13">
        <f t="shared" si="13"/>
        <v>0</v>
      </c>
      <c r="X27" s="13">
        <f t="shared" si="13"/>
        <v>0</v>
      </c>
      <c r="Y27" s="13">
        <f t="shared" si="13"/>
        <v>0</v>
      </c>
      <c r="Z27" s="13">
        <f t="shared" si="13"/>
        <v>0</v>
      </c>
      <c r="AA27" s="13">
        <f t="shared" si="13"/>
        <v>1</v>
      </c>
      <c r="AB27" s="13">
        <f t="shared" si="13"/>
        <v>0</v>
      </c>
      <c r="AC27" s="13">
        <f t="shared" si="13"/>
        <v>0</v>
      </c>
      <c r="AD27" s="13">
        <f t="shared" si="13"/>
        <v>0</v>
      </c>
      <c r="AE27" s="13">
        <f t="shared" si="13"/>
        <v>0</v>
      </c>
      <c r="AF27" s="13">
        <f t="shared" si="13"/>
        <v>43</v>
      </c>
      <c r="AG27" s="13">
        <f t="shared" si="13"/>
        <v>1</v>
      </c>
      <c r="AH27" s="13">
        <f t="shared" si="13"/>
        <v>0</v>
      </c>
      <c r="AI27" s="13">
        <f t="shared" si="13"/>
        <v>0</v>
      </c>
      <c r="AJ27" s="13">
        <f t="shared" si="13"/>
        <v>563</v>
      </c>
      <c r="AK27" s="13">
        <f t="shared" si="13"/>
        <v>0</v>
      </c>
      <c r="AL27" s="13">
        <f t="shared" si="13"/>
        <v>0</v>
      </c>
      <c r="AM27" s="13">
        <f t="shared" si="13"/>
        <v>88</v>
      </c>
      <c r="AN27" s="13">
        <f t="shared" si="13"/>
        <v>3</v>
      </c>
      <c r="AO27" s="13">
        <f t="shared" si="13"/>
        <v>0</v>
      </c>
      <c r="AP27" s="13">
        <f t="shared" si="13"/>
        <v>0</v>
      </c>
      <c r="AQ27" s="13">
        <f t="shared" si="13"/>
        <v>386</v>
      </c>
      <c r="AR27" s="13">
        <f t="shared" si="13"/>
        <v>23</v>
      </c>
      <c r="AS27" s="13">
        <f t="shared" si="13"/>
        <v>1</v>
      </c>
      <c r="AT27" s="13">
        <f t="shared" si="13"/>
        <v>0</v>
      </c>
      <c r="AU27" s="13">
        <f t="shared" si="13"/>
        <v>8</v>
      </c>
      <c r="AV27" s="13">
        <f t="shared" si="13"/>
        <v>561</v>
      </c>
      <c r="AW27" s="13">
        <f t="shared" si="13"/>
        <v>0</v>
      </c>
      <c r="AX27" s="13">
        <f t="shared" si="13"/>
        <v>0</v>
      </c>
      <c r="AY27" s="13">
        <f t="shared" si="13"/>
        <v>8</v>
      </c>
      <c r="AZ27" s="13">
        <f t="shared" si="13"/>
        <v>0</v>
      </c>
      <c r="BA27" s="13">
        <f>SUM(BA24:BA26)</f>
        <v>0</v>
      </c>
      <c r="BB27" s="13">
        <f t="shared" si="13"/>
        <v>0</v>
      </c>
      <c r="BC27" s="13">
        <f t="shared" si="13"/>
        <v>0</v>
      </c>
      <c r="BD27" s="13">
        <f t="shared" si="13"/>
        <v>0</v>
      </c>
      <c r="BE27" s="13">
        <f t="shared" si="13"/>
        <v>0</v>
      </c>
      <c r="BF27" s="13">
        <f t="shared" si="13"/>
        <v>0</v>
      </c>
      <c r="BG27" s="13">
        <f t="shared" si="13"/>
        <v>0</v>
      </c>
      <c r="BH27" s="13">
        <f t="shared" si="13"/>
        <v>5</v>
      </c>
      <c r="BI27" s="13">
        <f t="shared" si="13"/>
        <v>0</v>
      </c>
      <c r="BJ27" s="13">
        <f t="shared" si="13"/>
        <v>0</v>
      </c>
      <c r="BK27" s="13">
        <f t="shared" si="13"/>
        <v>0</v>
      </c>
      <c r="BL27" s="13">
        <f t="shared" si="13"/>
        <v>0</v>
      </c>
      <c r="BM27" s="13">
        <f t="shared" si="13"/>
        <v>0</v>
      </c>
      <c r="BN27" s="13">
        <f t="shared" si="13"/>
        <v>0</v>
      </c>
      <c r="BO27" s="13">
        <f t="shared" si="13"/>
        <v>0</v>
      </c>
      <c r="BP27" s="13">
        <f t="shared" si="13"/>
        <v>0</v>
      </c>
      <c r="BQ27" s="13">
        <f t="shared" si="13"/>
        <v>0</v>
      </c>
      <c r="BR27" s="13">
        <f t="shared" si="13"/>
        <v>0</v>
      </c>
      <c r="BS27" s="13">
        <f t="shared" si="13"/>
        <v>0</v>
      </c>
      <c r="BT27" s="13">
        <f t="shared" si="13"/>
        <v>6</v>
      </c>
      <c r="BU27" s="13">
        <f t="shared" si="13"/>
        <v>0</v>
      </c>
      <c r="BV27" s="13">
        <f t="shared" si="13"/>
        <v>0</v>
      </c>
      <c r="BW27" s="13">
        <f t="shared" si="13"/>
        <v>0</v>
      </c>
      <c r="BX27" s="13">
        <f t="shared" si="13"/>
        <v>1</v>
      </c>
      <c r="BY27" s="13">
        <f t="shared" si="13"/>
        <v>0</v>
      </c>
      <c r="BZ27" s="13">
        <f t="shared" si="13"/>
        <v>0</v>
      </c>
      <c r="CA27" s="13">
        <f t="shared" si="13"/>
        <v>0</v>
      </c>
      <c r="CB27" s="13">
        <f t="shared" si="13"/>
        <v>25</v>
      </c>
      <c r="CC27" s="13">
        <f t="shared" si="13"/>
        <v>0</v>
      </c>
      <c r="CD27" s="13">
        <f t="shared" si="13"/>
        <v>0</v>
      </c>
      <c r="CE27" s="13">
        <f t="shared" si="13"/>
        <v>1</v>
      </c>
      <c r="CF27" s="13">
        <f>SUM(CF24:CF26)</f>
        <v>1887</v>
      </c>
    </row>
    <row r="28" spans="1:84" s="9" customFormat="1" ht="8.25" customHeight="1" x14ac:dyDescent="0.2">
      <c r="A28" s="50"/>
      <c r="B28" s="40" t="s">
        <v>111</v>
      </c>
      <c r="C28" s="38" t="s">
        <v>112</v>
      </c>
      <c r="D28" s="39"/>
      <c r="E28" s="13">
        <v>0</v>
      </c>
      <c r="F28" s="13">
        <v>977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9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1</v>
      </c>
      <c r="AB28" s="13">
        <v>0</v>
      </c>
      <c r="AC28" s="13">
        <v>0</v>
      </c>
      <c r="AD28" s="13">
        <v>0</v>
      </c>
      <c r="AE28" s="13">
        <v>0</v>
      </c>
      <c r="AF28" s="13">
        <v>43</v>
      </c>
      <c r="AG28" s="13">
        <v>3</v>
      </c>
      <c r="AH28" s="13">
        <v>0</v>
      </c>
      <c r="AI28" s="13">
        <v>0</v>
      </c>
      <c r="AJ28" s="13">
        <v>651</v>
      </c>
      <c r="AK28" s="13">
        <v>0</v>
      </c>
      <c r="AL28" s="13">
        <v>0</v>
      </c>
      <c r="AM28" s="13">
        <v>101</v>
      </c>
      <c r="AN28" s="13">
        <v>0</v>
      </c>
      <c r="AO28" s="13">
        <v>0</v>
      </c>
      <c r="AP28" s="13">
        <v>2</v>
      </c>
      <c r="AQ28" s="13">
        <v>323</v>
      </c>
      <c r="AR28" s="13">
        <v>18</v>
      </c>
      <c r="AS28" s="13">
        <v>0</v>
      </c>
      <c r="AT28" s="13">
        <v>2</v>
      </c>
      <c r="AU28" s="13">
        <v>5</v>
      </c>
      <c r="AV28" s="13">
        <v>350</v>
      </c>
      <c r="AW28" s="13">
        <v>0</v>
      </c>
      <c r="AX28" s="13">
        <v>0</v>
      </c>
      <c r="AY28" s="13">
        <v>11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7</v>
      </c>
      <c r="BI28" s="13">
        <v>0</v>
      </c>
      <c r="BJ28" s="13">
        <v>3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8</v>
      </c>
      <c r="BU28" s="13">
        <v>0</v>
      </c>
      <c r="BV28" s="13">
        <v>0</v>
      </c>
      <c r="BW28" s="13">
        <v>0</v>
      </c>
      <c r="BX28" s="13">
        <v>1</v>
      </c>
      <c r="BY28" s="13">
        <v>0</v>
      </c>
      <c r="BZ28" s="13">
        <v>0</v>
      </c>
      <c r="CA28" s="13">
        <v>0</v>
      </c>
      <c r="CB28" s="13">
        <v>24</v>
      </c>
      <c r="CC28" s="13">
        <v>1</v>
      </c>
      <c r="CD28" s="13">
        <v>0</v>
      </c>
      <c r="CE28" s="13">
        <v>1</v>
      </c>
      <c r="CF28" s="13">
        <f>SUM(E28:CE28)</f>
        <v>2541</v>
      </c>
    </row>
    <row r="29" spans="1:84" s="9" customFormat="1" ht="8.25" customHeight="1" x14ac:dyDescent="0.2">
      <c r="A29" s="50"/>
      <c r="B29" s="40"/>
      <c r="C29" s="38" t="s">
        <v>113</v>
      </c>
      <c r="D29" s="39"/>
      <c r="E29" s="13">
        <v>0</v>
      </c>
      <c r="F29" s="13">
        <v>33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15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2</v>
      </c>
      <c r="AB29" s="13">
        <v>0</v>
      </c>
      <c r="AC29" s="13">
        <v>0</v>
      </c>
      <c r="AD29" s="13">
        <v>0</v>
      </c>
      <c r="AE29" s="13">
        <v>0</v>
      </c>
      <c r="AF29" s="13">
        <v>8</v>
      </c>
      <c r="AG29" s="13">
        <v>1</v>
      </c>
      <c r="AH29" s="13">
        <v>0</v>
      </c>
      <c r="AI29" s="13">
        <v>0</v>
      </c>
      <c r="AJ29" s="13">
        <v>533</v>
      </c>
      <c r="AK29" s="13">
        <v>0</v>
      </c>
      <c r="AL29" s="13">
        <v>0</v>
      </c>
      <c r="AM29" s="13">
        <v>51</v>
      </c>
      <c r="AN29" s="13">
        <v>0</v>
      </c>
      <c r="AO29" s="13">
        <v>0</v>
      </c>
      <c r="AP29" s="13">
        <v>0</v>
      </c>
      <c r="AQ29" s="13">
        <v>125</v>
      </c>
      <c r="AR29" s="13">
        <v>13</v>
      </c>
      <c r="AS29" s="13">
        <v>0</v>
      </c>
      <c r="AT29" s="13">
        <v>0</v>
      </c>
      <c r="AU29" s="13">
        <v>2</v>
      </c>
      <c r="AV29" s="13">
        <v>121</v>
      </c>
      <c r="AW29" s="13">
        <v>0</v>
      </c>
      <c r="AX29" s="13">
        <v>0</v>
      </c>
      <c r="AY29" s="13">
        <v>1</v>
      </c>
      <c r="AZ29" s="13">
        <v>0</v>
      </c>
      <c r="BA29" s="13">
        <v>3</v>
      </c>
      <c r="BB29" s="13">
        <v>0</v>
      </c>
      <c r="BC29" s="13">
        <v>0</v>
      </c>
      <c r="BD29" s="13">
        <v>0</v>
      </c>
      <c r="BE29" s="13">
        <v>0</v>
      </c>
      <c r="BF29" s="13">
        <v>0</v>
      </c>
      <c r="BG29" s="13">
        <v>0</v>
      </c>
      <c r="BH29" s="13">
        <v>12</v>
      </c>
      <c r="BI29" s="13">
        <v>0</v>
      </c>
      <c r="BJ29" s="13">
        <v>0</v>
      </c>
      <c r="BK29" s="13">
        <v>0</v>
      </c>
      <c r="BL29" s="13">
        <v>0</v>
      </c>
      <c r="BM29" s="13">
        <v>0</v>
      </c>
      <c r="BN29" s="13">
        <v>0</v>
      </c>
      <c r="BO29" s="13">
        <v>0</v>
      </c>
      <c r="BP29" s="13">
        <v>0</v>
      </c>
      <c r="BQ29" s="13">
        <v>0</v>
      </c>
      <c r="BR29" s="13">
        <v>0</v>
      </c>
      <c r="BS29" s="13">
        <v>0</v>
      </c>
      <c r="BT29" s="13">
        <v>7</v>
      </c>
      <c r="BU29" s="13">
        <v>0</v>
      </c>
      <c r="BV29" s="13">
        <v>0</v>
      </c>
      <c r="BW29" s="13">
        <v>0</v>
      </c>
      <c r="BX29" s="13">
        <v>1</v>
      </c>
      <c r="BY29" s="13">
        <v>0</v>
      </c>
      <c r="BZ29" s="13">
        <v>0</v>
      </c>
      <c r="CA29" s="13">
        <v>0</v>
      </c>
      <c r="CB29" s="13">
        <v>38</v>
      </c>
      <c r="CC29" s="13">
        <v>2</v>
      </c>
      <c r="CD29" s="13">
        <v>0</v>
      </c>
      <c r="CE29" s="13">
        <v>0</v>
      </c>
      <c r="CF29" s="13">
        <f>SUM(E29:CE29)</f>
        <v>968</v>
      </c>
    </row>
    <row r="30" spans="1:84" s="9" customFormat="1" ht="8.25" customHeight="1" x14ac:dyDescent="0.2">
      <c r="A30" s="50"/>
      <c r="B30" s="40"/>
      <c r="C30" s="38" t="s">
        <v>91</v>
      </c>
      <c r="D30" s="39"/>
      <c r="E30" s="13">
        <f>SUM(E28:E29)</f>
        <v>0</v>
      </c>
      <c r="F30" s="13">
        <f t="shared" ref="F30:CD30" si="14">SUM(F28:F29)</f>
        <v>1010</v>
      </c>
      <c r="G30" s="13">
        <f t="shared" si="14"/>
        <v>0</v>
      </c>
      <c r="H30" s="13">
        <f t="shared" si="14"/>
        <v>0</v>
      </c>
      <c r="I30" s="13">
        <f t="shared" si="14"/>
        <v>0</v>
      </c>
      <c r="J30" s="13">
        <f t="shared" si="14"/>
        <v>0</v>
      </c>
      <c r="K30" s="13">
        <f t="shared" si="14"/>
        <v>0</v>
      </c>
      <c r="L30" s="13">
        <f t="shared" si="14"/>
        <v>0</v>
      </c>
      <c r="M30" s="13">
        <f t="shared" si="14"/>
        <v>0</v>
      </c>
      <c r="N30" s="13">
        <f t="shared" si="14"/>
        <v>24</v>
      </c>
      <c r="O30" s="13">
        <f t="shared" si="14"/>
        <v>0</v>
      </c>
      <c r="P30" s="13">
        <f t="shared" si="14"/>
        <v>0</v>
      </c>
      <c r="Q30" s="13">
        <f t="shared" si="14"/>
        <v>0</v>
      </c>
      <c r="R30" s="13">
        <f t="shared" si="14"/>
        <v>0</v>
      </c>
      <c r="S30" s="13">
        <f t="shared" si="14"/>
        <v>0</v>
      </c>
      <c r="T30" s="13">
        <f t="shared" si="14"/>
        <v>0</v>
      </c>
      <c r="U30" s="13">
        <f t="shared" si="14"/>
        <v>0</v>
      </c>
      <c r="V30" s="13">
        <f t="shared" si="14"/>
        <v>0</v>
      </c>
      <c r="W30" s="13">
        <f t="shared" si="14"/>
        <v>0</v>
      </c>
      <c r="X30" s="13">
        <f t="shared" si="14"/>
        <v>0</v>
      </c>
      <c r="Y30" s="13">
        <f t="shared" si="14"/>
        <v>0</v>
      </c>
      <c r="Z30" s="13">
        <f t="shared" si="14"/>
        <v>0</v>
      </c>
      <c r="AA30" s="13">
        <f t="shared" si="14"/>
        <v>3</v>
      </c>
      <c r="AB30" s="13">
        <f t="shared" si="14"/>
        <v>0</v>
      </c>
      <c r="AC30" s="13">
        <f t="shared" si="14"/>
        <v>0</v>
      </c>
      <c r="AD30" s="13">
        <f t="shared" si="14"/>
        <v>0</v>
      </c>
      <c r="AE30" s="13">
        <f t="shared" si="14"/>
        <v>0</v>
      </c>
      <c r="AF30" s="13">
        <f t="shared" si="14"/>
        <v>51</v>
      </c>
      <c r="AG30" s="13">
        <f t="shared" si="14"/>
        <v>4</v>
      </c>
      <c r="AH30" s="13">
        <f t="shared" si="14"/>
        <v>0</v>
      </c>
      <c r="AI30" s="13">
        <f t="shared" si="14"/>
        <v>0</v>
      </c>
      <c r="AJ30" s="13">
        <f t="shared" si="14"/>
        <v>1184</v>
      </c>
      <c r="AK30" s="13">
        <f t="shared" si="14"/>
        <v>0</v>
      </c>
      <c r="AL30" s="13">
        <f t="shared" si="14"/>
        <v>0</v>
      </c>
      <c r="AM30" s="13">
        <f t="shared" si="14"/>
        <v>152</v>
      </c>
      <c r="AN30" s="13">
        <f t="shared" si="14"/>
        <v>0</v>
      </c>
      <c r="AO30" s="13">
        <f t="shared" si="14"/>
        <v>0</v>
      </c>
      <c r="AP30" s="13">
        <f t="shared" si="14"/>
        <v>2</v>
      </c>
      <c r="AQ30" s="13">
        <f t="shared" si="14"/>
        <v>448</v>
      </c>
      <c r="AR30" s="13">
        <f t="shared" si="14"/>
        <v>31</v>
      </c>
      <c r="AS30" s="13">
        <f t="shared" si="14"/>
        <v>0</v>
      </c>
      <c r="AT30" s="13">
        <f t="shared" si="14"/>
        <v>2</v>
      </c>
      <c r="AU30" s="13">
        <f t="shared" si="14"/>
        <v>7</v>
      </c>
      <c r="AV30" s="13">
        <f t="shared" si="14"/>
        <v>471</v>
      </c>
      <c r="AW30" s="13">
        <f t="shared" si="14"/>
        <v>0</v>
      </c>
      <c r="AX30" s="13">
        <f t="shared" si="14"/>
        <v>0</v>
      </c>
      <c r="AY30" s="13">
        <f t="shared" si="14"/>
        <v>12</v>
      </c>
      <c r="AZ30" s="13">
        <f t="shared" si="14"/>
        <v>0</v>
      </c>
      <c r="BA30" s="13">
        <f>SUM(BA28:BA29)</f>
        <v>3</v>
      </c>
      <c r="BB30" s="13">
        <f t="shared" si="14"/>
        <v>0</v>
      </c>
      <c r="BC30" s="13">
        <f t="shared" si="14"/>
        <v>0</v>
      </c>
      <c r="BD30" s="13">
        <f t="shared" si="14"/>
        <v>0</v>
      </c>
      <c r="BE30" s="13">
        <f t="shared" si="14"/>
        <v>0</v>
      </c>
      <c r="BF30" s="13">
        <f t="shared" si="14"/>
        <v>0</v>
      </c>
      <c r="BG30" s="13">
        <f t="shared" si="14"/>
        <v>0</v>
      </c>
      <c r="BH30" s="13">
        <f t="shared" si="14"/>
        <v>19</v>
      </c>
      <c r="BI30" s="13">
        <f t="shared" si="14"/>
        <v>0</v>
      </c>
      <c r="BJ30" s="13">
        <f t="shared" si="14"/>
        <v>3</v>
      </c>
      <c r="BK30" s="13">
        <f t="shared" si="14"/>
        <v>0</v>
      </c>
      <c r="BL30" s="13">
        <f t="shared" si="14"/>
        <v>0</v>
      </c>
      <c r="BM30" s="13">
        <f t="shared" si="14"/>
        <v>0</v>
      </c>
      <c r="BN30" s="13">
        <f t="shared" si="14"/>
        <v>0</v>
      </c>
      <c r="BO30" s="13">
        <f t="shared" si="14"/>
        <v>0</v>
      </c>
      <c r="BP30" s="13">
        <f t="shared" si="14"/>
        <v>0</v>
      </c>
      <c r="BQ30" s="13">
        <f t="shared" si="14"/>
        <v>0</v>
      </c>
      <c r="BR30" s="13">
        <f t="shared" si="14"/>
        <v>0</v>
      </c>
      <c r="BS30" s="13">
        <f t="shared" si="14"/>
        <v>0</v>
      </c>
      <c r="BT30" s="13">
        <f t="shared" si="14"/>
        <v>15</v>
      </c>
      <c r="BU30" s="13">
        <f t="shared" si="14"/>
        <v>0</v>
      </c>
      <c r="BV30" s="13">
        <f t="shared" si="14"/>
        <v>0</v>
      </c>
      <c r="BW30" s="13">
        <f t="shared" si="14"/>
        <v>0</v>
      </c>
      <c r="BX30" s="13">
        <f t="shared" si="14"/>
        <v>2</v>
      </c>
      <c r="BY30" s="13">
        <f t="shared" si="14"/>
        <v>0</v>
      </c>
      <c r="BZ30" s="13">
        <f t="shared" si="14"/>
        <v>0</v>
      </c>
      <c r="CA30" s="13">
        <f t="shared" si="14"/>
        <v>0</v>
      </c>
      <c r="CB30" s="13">
        <f t="shared" si="14"/>
        <v>62</v>
      </c>
      <c r="CC30" s="13">
        <f t="shared" si="14"/>
        <v>3</v>
      </c>
      <c r="CD30" s="13">
        <f t="shared" si="14"/>
        <v>0</v>
      </c>
      <c r="CE30" s="13">
        <f>SUM(CE28:CE29)</f>
        <v>1</v>
      </c>
      <c r="CF30" s="13">
        <f>SUM(CF28:CF29)</f>
        <v>3509</v>
      </c>
    </row>
    <row r="31" spans="1:84" s="9" customFormat="1" ht="8.25" customHeight="1" x14ac:dyDescent="0.2">
      <c r="A31" s="50"/>
      <c r="B31" s="37" t="s">
        <v>114</v>
      </c>
      <c r="C31" s="38"/>
      <c r="D31" s="39"/>
      <c r="E31" s="13">
        <v>0</v>
      </c>
      <c r="F31" s="13">
        <v>707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5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1</v>
      </c>
      <c r="W31" s="13">
        <v>0</v>
      </c>
      <c r="X31" s="13">
        <v>0</v>
      </c>
      <c r="Y31" s="13">
        <v>0</v>
      </c>
      <c r="Z31" s="13">
        <v>0</v>
      </c>
      <c r="AA31" s="13">
        <v>1</v>
      </c>
      <c r="AB31" s="13">
        <v>0</v>
      </c>
      <c r="AC31" s="13">
        <v>0</v>
      </c>
      <c r="AD31" s="13">
        <v>0</v>
      </c>
      <c r="AE31" s="13">
        <v>0</v>
      </c>
      <c r="AF31" s="13">
        <v>53</v>
      </c>
      <c r="AG31" s="13">
        <v>4</v>
      </c>
      <c r="AH31" s="13">
        <v>0</v>
      </c>
      <c r="AI31" s="13">
        <v>0</v>
      </c>
      <c r="AJ31" s="13">
        <v>367</v>
      </c>
      <c r="AK31" s="13">
        <v>0</v>
      </c>
      <c r="AL31" s="13">
        <v>0</v>
      </c>
      <c r="AM31" s="13">
        <v>56</v>
      </c>
      <c r="AN31" s="13">
        <v>0</v>
      </c>
      <c r="AO31" s="13">
        <v>0</v>
      </c>
      <c r="AP31" s="13">
        <v>1</v>
      </c>
      <c r="AQ31" s="13">
        <v>274</v>
      </c>
      <c r="AR31" s="13">
        <v>10</v>
      </c>
      <c r="AS31" s="13">
        <v>0</v>
      </c>
      <c r="AT31" s="13">
        <v>0</v>
      </c>
      <c r="AU31" s="13">
        <v>2</v>
      </c>
      <c r="AV31" s="13">
        <v>410</v>
      </c>
      <c r="AW31" s="13">
        <v>0</v>
      </c>
      <c r="AX31" s="13">
        <v>0</v>
      </c>
      <c r="AY31" s="13">
        <v>7</v>
      </c>
      <c r="AZ31" s="13">
        <v>0</v>
      </c>
      <c r="BA31" s="13">
        <v>1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1</v>
      </c>
      <c r="BI31" s="13">
        <v>0</v>
      </c>
      <c r="BJ31" s="13">
        <v>1</v>
      </c>
      <c r="BK31" s="13">
        <v>0</v>
      </c>
      <c r="BL31" s="13">
        <v>0</v>
      </c>
      <c r="BM31" s="13">
        <v>0</v>
      </c>
      <c r="BN31" s="13">
        <v>0</v>
      </c>
      <c r="BO31" s="13">
        <v>1</v>
      </c>
      <c r="BP31" s="13">
        <v>0</v>
      </c>
      <c r="BQ31" s="13">
        <v>0</v>
      </c>
      <c r="BR31" s="13">
        <v>0</v>
      </c>
      <c r="BS31" s="13">
        <v>1</v>
      </c>
      <c r="BT31" s="13">
        <v>9</v>
      </c>
      <c r="BU31" s="13">
        <v>0</v>
      </c>
      <c r="BV31" s="13">
        <v>0</v>
      </c>
      <c r="BW31" s="13">
        <v>0</v>
      </c>
      <c r="BX31" s="13">
        <v>1</v>
      </c>
      <c r="BY31" s="13">
        <v>0</v>
      </c>
      <c r="BZ31" s="13">
        <v>0</v>
      </c>
      <c r="CA31" s="13">
        <v>0</v>
      </c>
      <c r="CB31" s="13">
        <v>10</v>
      </c>
      <c r="CC31" s="13">
        <v>1</v>
      </c>
      <c r="CD31" s="13">
        <v>0</v>
      </c>
      <c r="CE31" s="13">
        <v>1</v>
      </c>
      <c r="CF31" s="17">
        <f t="shared" ref="CF31:CF37" si="15">SUM(E31:CE31)</f>
        <v>1925</v>
      </c>
    </row>
    <row r="32" spans="1:84" s="9" customFormat="1" ht="8.25" customHeight="1" x14ac:dyDescent="0.2">
      <c r="A32" s="50"/>
      <c r="B32" s="40" t="s">
        <v>115</v>
      </c>
      <c r="C32" s="38" t="s">
        <v>116</v>
      </c>
      <c r="D32" s="39"/>
      <c r="E32" s="13">
        <v>1</v>
      </c>
      <c r="F32" s="13">
        <v>504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6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1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35</v>
      </c>
      <c r="AG32" s="13">
        <v>2</v>
      </c>
      <c r="AH32" s="13">
        <v>0</v>
      </c>
      <c r="AI32" s="13">
        <v>0</v>
      </c>
      <c r="AJ32" s="13">
        <v>399</v>
      </c>
      <c r="AK32" s="13">
        <v>0</v>
      </c>
      <c r="AL32" s="13">
        <v>0</v>
      </c>
      <c r="AM32" s="13">
        <v>73</v>
      </c>
      <c r="AN32" s="13">
        <v>0</v>
      </c>
      <c r="AO32" s="13">
        <v>0</v>
      </c>
      <c r="AP32" s="13">
        <v>1</v>
      </c>
      <c r="AQ32" s="13">
        <v>240</v>
      </c>
      <c r="AR32" s="13">
        <v>14</v>
      </c>
      <c r="AS32" s="13">
        <v>2</v>
      </c>
      <c r="AT32" s="13">
        <v>2</v>
      </c>
      <c r="AU32" s="13">
        <v>6</v>
      </c>
      <c r="AV32" s="13">
        <v>254</v>
      </c>
      <c r="AW32" s="13">
        <v>1</v>
      </c>
      <c r="AX32" s="13">
        <v>0</v>
      </c>
      <c r="AY32" s="13">
        <v>10</v>
      </c>
      <c r="AZ32" s="13">
        <v>0</v>
      </c>
      <c r="BA32" s="13">
        <v>1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1</v>
      </c>
      <c r="BI32" s="13">
        <v>0</v>
      </c>
      <c r="BJ32" s="13">
        <v>2</v>
      </c>
      <c r="BK32" s="13">
        <v>0</v>
      </c>
      <c r="BL32" s="13">
        <v>0</v>
      </c>
      <c r="BM32" s="13">
        <v>0</v>
      </c>
      <c r="BN32" s="13">
        <v>0</v>
      </c>
      <c r="BO32" s="13">
        <v>0</v>
      </c>
      <c r="BP32" s="13">
        <v>0</v>
      </c>
      <c r="BQ32" s="13">
        <v>0</v>
      </c>
      <c r="BR32" s="13">
        <v>0</v>
      </c>
      <c r="BS32" s="13">
        <v>0</v>
      </c>
      <c r="BT32" s="13">
        <v>7</v>
      </c>
      <c r="BU32" s="13">
        <v>0</v>
      </c>
      <c r="BV32" s="13">
        <v>0</v>
      </c>
      <c r="BW32" s="13">
        <v>0</v>
      </c>
      <c r="BX32" s="13">
        <v>0</v>
      </c>
      <c r="BY32" s="13">
        <v>0</v>
      </c>
      <c r="BZ32" s="13">
        <v>0</v>
      </c>
      <c r="CA32" s="13">
        <v>0</v>
      </c>
      <c r="CB32" s="13">
        <v>9</v>
      </c>
      <c r="CC32" s="13">
        <v>0</v>
      </c>
      <c r="CD32" s="13">
        <v>0</v>
      </c>
      <c r="CE32" s="13">
        <v>1</v>
      </c>
      <c r="CF32" s="13">
        <f t="shared" si="15"/>
        <v>1572</v>
      </c>
    </row>
    <row r="33" spans="1:84" s="9" customFormat="1" ht="8.25" customHeight="1" x14ac:dyDescent="0.2">
      <c r="A33" s="50"/>
      <c r="B33" s="40"/>
      <c r="C33" s="38" t="s">
        <v>117</v>
      </c>
      <c r="D33" s="39"/>
      <c r="E33" s="13">
        <v>0</v>
      </c>
      <c r="F33" s="13">
        <v>256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4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20</v>
      </c>
      <c r="AG33" s="13">
        <v>1</v>
      </c>
      <c r="AH33" s="13">
        <v>0</v>
      </c>
      <c r="AI33" s="13">
        <v>0</v>
      </c>
      <c r="AJ33" s="13">
        <v>156</v>
      </c>
      <c r="AK33" s="13">
        <v>0</v>
      </c>
      <c r="AL33" s="13">
        <v>0</v>
      </c>
      <c r="AM33" s="13">
        <v>36</v>
      </c>
      <c r="AN33" s="13">
        <v>0</v>
      </c>
      <c r="AO33" s="13">
        <v>0</v>
      </c>
      <c r="AP33" s="13">
        <v>0</v>
      </c>
      <c r="AQ33" s="13">
        <v>119</v>
      </c>
      <c r="AR33" s="13">
        <v>7</v>
      </c>
      <c r="AS33" s="13">
        <v>1</v>
      </c>
      <c r="AT33" s="13">
        <v>1</v>
      </c>
      <c r="AU33" s="13">
        <v>1</v>
      </c>
      <c r="AV33" s="13">
        <v>73</v>
      </c>
      <c r="AW33" s="13">
        <v>1</v>
      </c>
      <c r="AX33" s="13">
        <v>0</v>
      </c>
      <c r="AY33" s="13">
        <v>1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  <c r="BO33" s="13">
        <v>0</v>
      </c>
      <c r="BP33" s="13">
        <v>0</v>
      </c>
      <c r="BQ33" s="13">
        <v>0</v>
      </c>
      <c r="BR33" s="13">
        <v>0</v>
      </c>
      <c r="BS33" s="13">
        <v>0</v>
      </c>
      <c r="BT33" s="13">
        <v>4</v>
      </c>
      <c r="BU33" s="13">
        <v>0</v>
      </c>
      <c r="BV33" s="13">
        <v>0</v>
      </c>
      <c r="BW33" s="13">
        <v>0</v>
      </c>
      <c r="BX33" s="13">
        <v>1</v>
      </c>
      <c r="BY33" s="13">
        <v>0</v>
      </c>
      <c r="BZ33" s="13">
        <v>0</v>
      </c>
      <c r="CA33" s="13">
        <v>0</v>
      </c>
      <c r="CB33" s="13">
        <v>5</v>
      </c>
      <c r="CC33" s="13">
        <v>0</v>
      </c>
      <c r="CD33" s="13">
        <v>0</v>
      </c>
      <c r="CE33" s="13">
        <v>0</v>
      </c>
      <c r="CF33" s="13">
        <f t="shared" si="15"/>
        <v>687</v>
      </c>
    </row>
    <row r="34" spans="1:84" s="9" customFormat="1" ht="8.25" customHeight="1" x14ac:dyDescent="0.2">
      <c r="A34" s="50"/>
      <c r="B34" s="40" t="s">
        <v>118</v>
      </c>
      <c r="C34" s="52" t="s">
        <v>118</v>
      </c>
      <c r="D34" s="12" t="s">
        <v>118</v>
      </c>
      <c r="E34" s="13">
        <v>0</v>
      </c>
      <c r="F34" s="13">
        <v>95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8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1</v>
      </c>
      <c r="AB34" s="13">
        <v>0</v>
      </c>
      <c r="AC34" s="13">
        <v>0</v>
      </c>
      <c r="AD34" s="13">
        <v>0</v>
      </c>
      <c r="AE34" s="13">
        <v>0</v>
      </c>
      <c r="AF34" s="13">
        <v>55</v>
      </c>
      <c r="AG34" s="13">
        <v>0</v>
      </c>
      <c r="AH34" s="13">
        <v>0</v>
      </c>
      <c r="AI34" s="13">
        <v>0</v>
      </c>
      <c r="AJ34" s="13">
        <v>291</v>
      </c>
      <c r="AK34" s="13">
        <v>1</v>
      </c>
      <c r="AL34" s="13">
        <v>0</v>
      </c>
      <c r="AM34" s="13">
        <v>30</v>
      </c>
      <c r="AN34" s="13">
        <v>1</v>
      </c>
      <c r="AO34" s="13">
        <v>0</v>
      </c>
      <c r="AP34" s="13">
        <v>1</v>
      </c>
      <c r="AQ34" s="13">
        <v>314</v>
      </c>
      <c r="AR34" s="13">
        <v>17</v>
      </c>
      <c r="AS34" s="13">
        <v>5</v>
      </c>
      <c r="AT34" s="13">
        <v>0</v>
      </c>
      <c r="AU34" s="13">
        <v>8</v>
      </c>
      <c r="AV34" s="13">
        <v>311</v>
      </c>
      <c r="AW34" s="13">
        <v>0</v>
      </c>
      <c r="AX34" s="13">
        <v>0</v>
      </c>
      <c r="AY34" s="13">
        <v>8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1</v>
      </c>
      <c r="BI34" s="13">
        <v>0</v>
      </c>
      <c r="BJ34" s="13">
        <v>3</v>
      </c>
      <c r="BK34" s="13">
        <v>0</v>
      </c>
      <c r="BL34" s="13">
        <v>0</v>
      </c>
      <c r="BM34" s="13">
        <v>0</v>
      </c>
      <c r="BN34" s="13">
        <v>0</v>
      </c>
      <c r="BO34" s="13">
        <v>0</v>
      </c>
      <c r="BP34" s="13">
        <v>0</v>
      </c>
      <c r="BQ34" s="13">
        <v>0</v>
      </c>
      <c r="BR34" s="13">
        <v>0</v>
      </c>
      <c r="BS34" s="13">
        <v>0</v>
      </c>
      <c r="BT34" s="13">
        <v>9</v>
      </c>
      <c r="BU34" s="13">
        <v>0</v>
      </c>
      <c r="BV34" s="13">
        <v>0</v>
      </c>
      <c r="BW34" s="13">
        <v>0</v>
      </c>
      <c r="BX34" s="13">
        <v>1</v>
      </c>
      <c r="BY34" s="13">
        <v>0</v>
      </c>
      <c r="BZ34" s="13">
        <v>0</v>
      </c>
      <c r="CA34" s="13">
        <v>1</v>
      </c>
      <c r="CB34" s="13">
        <v>15</v>
      </c>
      <c r="CC34" s="13">
        <v>0</v>
      </c>
      <c r="CD34" s="13">
        <v>0</v>
      </c>
      <c r="CE34" s="13">
        <v>1</v>
      </c>
      <c r="CF34" s="13">
        <f t="shared" si="15"/>
        <v>1177</v>
      </c>
    </row>
    <row r="35" spans="1:84" s="9" customFormat="1" ht="8.25" customHeight="1" x14ac:dyDescent="0.2">
      <c r="A35" s="50"/>
      <c r="B35" s="40"/>
      <c r="C35" s="52"/>
      <c r="D35" s="12" t="s">
        <v>119</v>
      </c>
      <c r="E35" s="13">
        <v>0</v>
      </c>
      <c r="F35" s="13">
        <v>182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9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31</v>
      </c>
      <c r="AG35" s="13">
        <v>0</v>
      </c>
      <c r="AH35" s="13">
        <v>0</v>
      </c>
      <c r="AI35" s="13">
        <v>0</v>
      </c>
      <c r="AJ35" s="13">
        <v>169</v>
      </c>
      <c r="AK35" s="13">
        <v>0</v>
      </c>
      <c r="AL35" s="13">
        <v>0</v>
      </c>
      <c r="AM35" s="13">
        <v>31</v>
      </c>
      <c r="AN35" s="13">
        <v>0</v>
      </c>
      <c r="AO35" s="13">
        <v>0</v>
      </c>
      <c r="AP35" s="13">
        <v>0</v>
      </c>
      <c r="AQ35" s="13">
        <v>162</v>
      </c>
      <c r="AR35" s="13">
        <v>5</v>
      </c>
      <c r="AS35" s="13">
        <v>1</v>
      </c>
      <c r="AT35" s="13">
        <v>0</v>
      </c>
      <c r="AU35" s="13">
        <v>2</v>
      </c>
      <c r="AV35" s="13">
        <v>162</v>
      </c>
      <c r="AW35" s="13">
        <v>0</v>
      </c>
      <c r="AX35" s="13">
        <v>0</v>
      </c>
      <c r="AY35" s="13">
        <v>3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1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>
        <v>0</v>
      </c>
      <c r="BS35" s="13">
        <v>0</v>
      </c>
      <c r="BT35" s="13">
        <v>2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3">
        <v>3</v>
      </c>
      <c r="CC35" s="13">
        <v>0</v>
      </c>
      <c r="CD35" s="13">
        <v>0</v>
      </c>
      <c r="CE35" s="13">
        <v>1</v>
      </c>
      <c r="CF35" s="13">
        <f t="shared" si="15"/>
        <v>764</v>
      </c>
    </row>
    <row r="36" spans="1:84" s="9" customFormat="1" ht="8.25" customHeight="1" x14ac:dyDescent="0.2">
      <c r="A36" s="50"/>
      <c r="B36" s="40"/>
      <c r="C36" s="52"/>
      <c r="D36" s="12" t="s">
        <v>120</v>
      </c>
      <c r="E36" s="13">
        <v>0</v>
      </c>
      <c r="F36" s="13">
        <v>6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15</v>
      </c>
      <c r="AG36" s="13">
        <v>4</v>
      </c>
      <c r="AH36" s="13">
        <v>0</v>
      </c>
      <c r="AI36" s="13">
        <v>0</v>
      </c>
      <c r="AJ36" s="13">
        <v>154</v>
      </c>
      <c r="AK36" s="13">
        <v>0</v>
      </c>
      <c r="AL36" s="13">
        <v>0</v>
      </c>
      <c r="AM36" s="13">
        <v>19</v>
      </c>
      <c r="AN36" s="13">
        <v>0</v>
      </c>
      <c r="AO36" s="13">
        <v>0</v>
      </c>
      <c r="AP36" s="13">
        <v>0</v>
      </c>
      <c r="AQ36" s="13">
        <v>182</v>
      </c>
      <c r="AR36" s="13">
        <v>8</v>
      </c>
      <c r="AS36" s="13">
        <v>1</v>
      </c>
      <c r="AT36" s="13">
        <v>0</v>
      </c>
      <c r="AU36" s="13">
        <v>2</v>
      </c>
      <c r="AV36" s="13">
        <v>87</v>
      </c>
      <c r="AW36" s="13">
        <v>0</v>
      </c>
      <c r="AX36" s="13">
        <v>0</v>
      </c>
      <c r="AY36" s="13">
        <v>1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4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  <c r="BO36" s="13">
        <v>0</v>
      </c>
      <c r="BP36" s="13">
        <v>0</v>
      </c>
      <c r="BQ36" s="13">
        <v>0</v>
      </c>
      <c r="BR36" s="13">
        <v>0</v>
      </c>
      <c r="BS36" s="13">
        <v>0</v>
      </c>
      <c r="BT36" s="13">
        <v>6</v>
      </c>
      <c r="BU36" s="13">
        <v>0</v>
      </c>
      <c r="BV36" s="13">
        <v>0</v>
      </c>
      <c r="BW36" s="13">
        <v>0</v>
      </c>
      <c r="BX36" s="13">
        <v>0</v>
      </c>
      <c r="BY36" s="13">
        <v>0</v>
      </c>
      <c r="BZ36" s="13">
        <v>0</v>
      </c>
      <c r="CA36" s="13">
        <v>0</v>
      </c>
      <c r="CB36" s="13">
        <v>6</v>
      </c>
      <c r="CC36" s="13">
        <v>0</v>
      </c>
      <c r="CD36" s="13">
        <v>1</v>
      </c>
      <c r="CE36" s="13">
        <v>0</v>
      </c>
      <c r="CF36" s="13">
        <f t="shared" si="15"/>
        <v>497</v>
      </c>
    </row>
    <row r="37" spans="1:84" s="9" customFormat="1" ht="8.25" customHeight="1" x14ac:dyDescent="0.2">
      <c r="A37" s="50"/>
      <c r="B37" s="40"/>
      <c r="C37" s="52"/>
      <c r="D37" s="12" t="s">
        <v>121</v>
      </c>
      <c r="E37" s="13">
        <v>0</v>
      </c>
      <c r="F37" s="13">
        <v>50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1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1</v>
      </c>
      <c r="AG37" s="13">
        <v>0</v>
      </c>
      <c r="AH37" s="13">
        <v>0</v>
      </c>
      <c r="AI37" s="13">
        <v>0</v>
      </c>
      <c r="AJ37" s="13">
        <v>33</v>
      </c>
      <c r="AK37" s="13">
        <v>0</v>
      </c>
      <c r="AL37" s="13">
        <v>0</v>
      </c>
      <c r="AM37" s="13">
        <v>11</v>
      </c>
      <c r="AN37" s="13">
        <v>0</v>
      </c>
      <c r="AO37" s="13">
        <v>0</v>
      </c>
      <c r="AP37" s="13">
        <v>0</v>
      </c>
      <c r="AQ37" s="13">
        <v>57</v>
      </c>
      <c r="AR37" s="13">
        <v>1</v>
      </c>
      <c r="AS37" s="13">
        <v>0</v>
      </c>
      <c r="AT37" s="13">
        <v>3</v>
      </c>
      <c r="AU37" s="13">
        <v>0</v>
      </c>
      <c r="AV37" s="13">
        <v>39</v>
      </c>
      <c r="AW37" s="13">
        <v>0</v>
      </c>
      <c r="AX37" s="13">
        <v>0</v>
      </c>
      <c r="AY37" s="13">
        <v>1</v>
      </c>
      <c r="AZ37" s="13">
        <v>0</v>
      </c>
      <c r="BA37" s="13">
        <v>1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0</v>
      </c>
      <c r="BP37" s="13">
        <v>0</v>
      </c>
      <c r="BQ37" s="13">
        <v>0</v>
      </c>
      <c r="BR37" s="13">
        <v>0</v>
      </c>
      <c r="BS37" s="13">
        <v>0</v>
      </c>
      <c r="BT37" s="13">
        <v>2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5</v>
      </c>
      <c r="CC37" s="13">
        <v>0</v>
      </c>
      <c r="CD37" s="13">
        <v>0</v>
      </c>
      <c r="CE37" s="13">
        <v>0</v>
      </c>
      <c r="CF37" s="13">
        <f t="shared" si="15"/>
        <v>205</v>
      </c>
    </row>
    <row r="38" spans="1:84" s="9" customFormat="1" ht="8.25" customHeight="1" x14ac:dyDescent="0.2">
      <c r="A38" s="50"/>
      <c r="B38" s="40"/>
      <c r="C38" s="52"/>
      <c r="D38" s="12" t="s">
        <v>91</v>
      </c>
      <c r="E38" s="13">
        <f>SUM(E34:E37)</f>
        <v>0</v>
      </c>
      <c r="F38" s="13">
        <f t="shared" ref="F38:CE38" si="16">SUM(F34:F37)</f>
        <v>333</v>
      </c>
      <c r="G38" s="13">
        <f t="shared" si="16"/>
        <v>0</v>
      </c>
      <c r="H38" s="13">
        <f t="shared" si="16"/>
        <v>0</v>
      </c>
      <c r="I38" s="13">
        <f t="shared" si="16"/>
        <v>0</v>
      </c>
      <c r="J38" s="13">
        <f t="shared" si="16"/>
        <v>0</v>
      </c>
      <c r="K38" s="13">
        <f t="shared" si="16"/>
        <v>0</v>
      </c>
      <c r="L38" s="13">
        <f t="shared" si="16"/>
        <v>0</v>
      </c>
      <c r="M38" s="13">
        <f t="shared" si="16"/>
        <v>0</v>
      </c>
      <c r="N38" s="13">
        <f t="shared" si="16"/>
        <v>18</v>
      </c>
      <c r="O38" s="13">
        <f t="shared" si="16"/>
        <v>0</v>
      </c>
      <c r="P38" s="13">
        <f t="shared" si="16"/>
        <v>0</v>
      </c>
      <c r="Q38" s="13">
        <f t="shared" si="16"/>
        <v>0</v>
      </c>
      <c r="R38" s="13">
        <f t="shared" si="16"/>
        <v>0</v>
      </c>
      <c r="S38" s="13">
        <f t="shared" si="16"/>
        <v>0</v>
      </c>
      <c r="T38" s="13">
        <f t="shared" si="16"/>
        <v>0</v>
      </c>
      <c r="U38" s="13">
        <f t="shared" si="16"/>
        <v>0</v>
      </c>
      <c r="V38" s="13">
        <f t="shared" si="16"/>
        <v>1</v>
      </c>
      <c r="W38" s="13">
        <f t="shared" si="16"/>
        <v>0</v>
      </c>
      <c r="X38" s="13">
        <f t="shared" si="16"/>
        <v>0</v>
      </c>
      <c r="Y38" s="13">
        <f t="shared" si="16"/>
        <v>0</v>
      </c>
      <c r="Z38" s="13">
        <f t="shared" si="16"/>
        <v>0</v>
      </c>
      <c r="AA38" s="13">
        <f t="shared" si="16"/>
        <v>1</v>
      </c>
      <c r="AB38" s="13">
        <f t="shared" si="16"/>
        <v>0</v>
      </c>
      <c r="AC38" s="13">
        <f t="shared" si="16"/>
        <v>0</v>
      </c>
      <c r="AD38" s="13">
        <f t="shared" si="16"/>
        <v>0</v>
      </c>
      <c r="AE38" s="13">
        <f t="shared" si="16"/>
        <v>0</v>
      </c>
      <c r="AF38" s="13">
        <f t="shared" si="16"/>
        <v>102</v>
      </c>
      <c r="AG38" s="13">
        <f t="shared" si="16"/>
        <v>4</v>
      </c>
      <c r="AH38" s="13">
        <f t="shared" si="16"/>
        <v>0</v>
      </c>
      <c r="AI38" s="13">
        <f t="shared" si="16"/>
        <v>0</v>
      </c>
      <c r="AJ38" s="13">
        <f t="shared" si="16"/>
        <v>647</v>
      </c>
      <c r="AK38" s="13">
        <f t="shared" si="16"/>
        <v>1</v>
      </c>
      <c r="AL38" s="13">
        <f t="shared" si="16"/>
        <v>0</v>
      </c>
      <c r="AM38" s="13">
        <f t="shared" si="16"/>
        <v>91</v>
      </c>
      <c r="AN38" s="13">
        <f t="shared" si="16"/>
        <v>1</v>
      </c>
      <c r="AO38" s="13">
        <f t="shared" si="16"/>
        <v>0</v>
      </c>
      <c r="AP38" s="13">
        <f t="shared" si="16"/>
        <v>1</v>
      </c>
      <c r="AQ38" s="13">
        <f t="shared" si="16"/>
        <v>715</v>
      </c>
      <c r="AR38" s="13">
        <f t="shared" si="16"/>
        <v>31</v>
      </c>
      <c r="AS38" s="13">
        <f t="shared" si="16"/>
        <v>7</v>
      </c>
      <c r="AT38" s="13">
        <f t="shared" si="16"/>
        <v>3</v>
      </c>
      <c r="AU38" s="13">
        <f t="shared" si="16"/>
        <v>12</v>
      </c>
      <c r="AV38" s="13">
        <f t="shared" si="16"/>
        <v>599</v>
      </c>
      <c r="AW38" s="13">
        <f t="shared" si="16"/>
        <v>0</v>
      </c>
      <c r="AX38" s="13">
        <f t="shared" si="16"/>
        <v>0</v>
      </c>
      <c r="AY38" s="13">
        <f t="shared" si="16"/>
        <v>13</v>
      </c>
      <c r="AZ38" s="13">
        <f t="shared" si="16"/>
        <v>0</v>
      </c>
      <c r="BA38" s="13">
        <f>SUM(BA34:BA37)</f>
        <v>1</v>
      </c>
      <c r="BB38" s="13">
        <f t="shared" si="16"/>
        <v>0</v>
      </c>
      <c r="BC38" s="13">
        <f t="shared" si="16"/>
        <v>0</v>
      </c>
      <c r="BD38" s="13">
        <f t="shared" si="16"/>
        <v>0</v>
      </c>
      <c r="BE38" s="13">
        <f t="shared" si="16"/>
        <v>0</v>
      </c>
      <c r="BF38" s="13">
        <f t="shared" si="16"/>
        <v>0</v>
      </c>
      <c r="BG38" s="13">
        <f t="shared" si="16"/>
        <v>0</v>
      </c>
      <c r="BH38" s="13">
        <f t="shared" si="16"/>
        <v>6</v>
      </c>
      <c r="BI38" s="13">
        <f t="shared" si="16"/>
        <v>0</v>
      </c>
      <c r="BJ38" s="13">
        <f t="shared" si="16"/>
        <v>3</v>
      </c>
      <c r="BK38" s="13">
        <f t="shared" si="16"/>
        <v>0</v>
      </c>
      <c r="BL38" s="13">
        <f t="shared" si="16"/>
        <v>0</v>
      </c>
      <c r="BM38" s="13">
        <f t="shared" si="16"/>
        <v>0</v>
      </c>
      <c r="BN38" s="13">
        <f t="shared" si="16"/>
        <v>0</v>
      </c>
      <c r="BO38" s="13">
        <f t="shared" si="16"/>
        <v>0</v>
      </c>
      <c r="BP38" s="13">
        <f t="shared" si="16"/>
        <v>0</v>
      </c>
      <c r="BQ38" s="13">
        <f t="shared" si="16"/>
        <v>0</v>
      </c>
      <c r="BR38" s="13">
        <f t="shared" si="16"/>
        <v>0</v>
      </c>
      <c r="BS38" s="13">
        <f t="shared" si="16"/>
        <v>0</v>
      </c>
      <c r="BT38" s="13">
        <f t="shared" si="16"/>
        <v>19</v>
      </c>
      <c r="BU38" s="13">
        <f t="shared" si="16"/>
        <v>0</v>
      </c>
      <c r="BV38" s="13">
        <f t="shared" si="16"/>
        <v>0</v>
      </c>
      <c r="BW38" s="13">
        <f t="shared" si="16"/>
        <v>0</v>
      </c>
      <c r="BX38" s="13">
        <f t="shared" si="16"/>
        <v>1</v>
      </c>
      <c r="BY38" s="13">
        <f t="shared" si="16"/>
        <v>0</v>
      </c>
      <c r="BZ38" s="13">
        <f t="shared" si="16"/>
        <v>0</v>
      </c>
      <c r="CA38" s="13">
        <f t="shared" si="16"/>
        <v>1</v>
      </c>
      <c r="CB38" s="13">
        <f t="shared" si="16"/>
        <v>29</v>
      </c>
      <c r="CC38" s="13">
        <f t="shared" si="16"/>
        <v>0</v>
      </c>
      <c r="CD38" s="13">
        <f t="shared" si="16"/>
        <v>1</v>
      </c>
      <c r="CE38" s="13">
        <f t="shared" si="16"/>
        <v>2</v>
      </c>
      <c r="CF38" s="13">
        <f>SUM(CF34:CF37)</f>
        <v>2643</v>
      </c>
    </row>
    <row r="39" spans="1:84" s="9" customFormat="1" ht="8.25" customHeight="1" x14ac:dyDescent="0.2">
      <c r="A39" s="50"/>
      <c r="B39" s="40"/>
      <c r="C39" s="38" t="s">
        <v>122</v>
      </c>
      <c r="D39" s="39"/>
      <c r="E39" s="13">
        <v>0</v>
      </c>
      <c r="F39" s="13">
        <v>87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13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1</v>
      </c>
      <c r="W39" s="13">
        <v>0</v>
      </c>
      <c r="X39" s="13">
        <v>0</v>
      </c>
      <c r="Y39" s="13">
        <v>0</v>
      </c>
      <c r="Z39" s="13">
        <v>0</v>
      </c>
      <c r="AA39" s="13">
        <v>4</v>
      </c>
      <c r="AB39" s="13">
        <v>0</v>
      </c>
      <c r="AC39" s="13">
        <v>0</v>
      </c>
      <c r="AD39" s="13">
        <v>0</v>
      </c>
      <c r="AE39" s="13">
        <v>0</v>
      </c>
      <c r="AF39" s="13">
        <v>30</v>
      </c>
      <c r="AG39" s="13">
        <v>0</v>
      </c>
      <c r="AH39" s="13">
        <v>0</v>
      </c>
      <c r="AI39" s="13">
        <v>0</v>
      </c>
      <c r="AJ39" s="13">
        <v>147</v>
      </c>
      <c r="AK39" s="13">
        <v>0</v>
      </c>
      <c r="AL39" s="13">
        <v>0</v>
      </c>
      <c r="AM39" s="13">
        <v>36</v>
      </c>
      <c r="AN39" s="13">
        <v>0</v>
      </c>
      <c r="AO39" s="13">
        <v>0</v>
      </c>
      <c r="AP39" s="13">
        <v>0</v>
      </c>
      <c r="AQ39" s="13">
        <v>162</v>
      </c>
      <c r="AR39" s="13">
        <v>10</v>
      </c>
      <c r="AS39" s="13">
        <v>0</v>
      </c>
      <c r="AT39" s="13">
        <v>0</v>
      </c>
      <c r="AU39" s="13">
        <v>3</v>
      </c>
      <c r="AV39" s="13">
        <v>136</v>
      </c>
      <c r="AW39" s="13">
        <v>0</v>
      </c>
      <c r="AX39" s="13">
        <v>0</v>
      </c>
      <c r="AY39" s="13">
        <v>4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3</v>
      </c>
      <c r="BI39" s="13">
        <v>0</v>
      </c>
      <c r="BJ39" s="13">
        <v>0</v>
      </c>
      <c r="BK39" s="13">
        <v>0</v>
      </c>
      <c r="BL39" s="13">
        <v>0</v>
      </c>
      <c r="BM39" s="13">
        <v>0</v>
      </c>
      <c r="BN39" s="13">
        <v>0</v>
      </c>
      <c r="BO39" s="13">
        <v>0</v>
      </c>
      <c r="BP39" s="13">
        <v>0</v>
      </c>
      <c r="BQ39" s="13">
        <v>0</v>
      </c>
      <c r="BR39" s="13">
        <v>0</v>
      </c>
      <c r="BS39" s="13">
        <v>0</v>
      </c>
      <c r="BT39" s="13">
        <v>5</v>
      </c>
      <c r="BU39" s="13">
        <v>0</v>
      </c>
      <c r="BV39" s="13">
        <v>1</v>
      </c>
      <c r="BW39" s="13">
        <v>0</v>
      </c>
      <c r="BX39" s="13">
        <v>0</v>
      </c>
      <c r="BY39" s="13">
        <v>0</v>
      </c>
      <c r="BZ39" s="13">
        <v>0</v>
      </c>
      <c r="CA39" s="13">
        <v>0</v>
      </c>
      <c r="CB39" s="13">
        <v>5</v>
      </c>
      <c r="CC39" s="13">
        <v>0</v>
      </c>
      <c r="CD39" s="13">
        <v>0</v>
      </c>
      <c r="CE39" s="13">
        <v>0</v>
      </c>
      <c r="CF39" s="13">
        <f>SUM(E39:CE39)</f>
        <v>647</v>
      </c>
    </row>
    <row r="40" spans="1:84" s="9" customFormat="1" ht="8.25" customHeight="1" x14ac:dyDescent="0.2">
      <c r="A40" s="51"/>
      <c r="B40" s="56" t="s">
        <v>100</v>
      </c>
      <c r="C40" s="57"/>
      <c r="D40" s="58"/>
      <c r="E40" s="14">
        <f>SUM(E22:E23,E27,E30:E33,E38:E39)</f>
        <v>1</v>
      </c>
      <c r="F40" s="14">
        <f t="shared" ref="F40:BQ40" si="17">SUM(F22:F23,F27,F30:F33,F38:F39)</f>
        <v>3140</v>
      </c>
      <c r="G40" s="14">
        <f t="shared" si="17"/>
        <v>179</v>
      </c>
      <c r="H40" s="14">
        <f t="shared" si="17"/>
        <v>0</v>
      </c>
      <c r="I40" s="14">
        <f>SUM(I22:I23,I27,I30:I33,I38:I39)</f>
        <v>0</v>
      </c>
      <c r="J40" s="14">
        <f t="shared" si="17"/>
        <v>0</v>
      </c>
      <c r="K40" s="14">
        <f t="shared" si="17"/>
        <v>0</v>
      </c>
      <c r="L40" s="14">
        <f t="shared" si="17"/>
        <v>0</v>
      </c>
      <c r="M40" s="14">
        <f t="shared" si="17"/>
        <v>0</v>
      </c>
      <c r="N40" s="14">
        <f t="shared" si="17"/>
        <v>92</v>
      </c>
      <c r="O40" s="14">
        <f t="shared" si="17"/>
        <v>0</v>
      </c>
      <c r="P40" s="14">
        <f t="shared" si="17"/>
        <v>0</v>
      </c>
      <c r="Q40" s="14">
        <f t="shared" si="17"/>
        <v>0</v>
      </c>
      <c r="R40" s="14">
        <f t="shared" si="17"/>
        <v>0</v>
      </c>
      <c r="S40" s="14">
        <f t="shared" si="17"/>
        <v>1</v>
      </c>
      <c r="T40" s="14">
        <f t="shared" si="17"/>
        <v>0</v>
      </c>
      <c r="U40" s="14">
        <f t="shared" si="17"/>
        <v>0</v>
      </c>
      <c r="V40" s="14">
        <f t="shared" si="17"/>
        <v>7</v>
      </c>
      <c r="W40" s="14">
        <f t="shared" si="17"/>
        <v>0</v>
      </c>
      <c r="X40" s="14">
        <f t="shared" si="17"/>
        <v>0</v>
      </c>
      <c r="Y40" s="14">
        <f t="shared" si="17"/>
        <v>0</v>
      </c>
      <c r="Z40" s="14">
        <f t="shared" si="17"/>
        <v>0</v>
      </c>
      <c r="AA40" s="14">
        <f t="shared" si="17"/>
        <v>14</v>
      </c>
      <c r="AB40" s="14">
        <f t="shared" si="17"/>
        <v>2</v>
      </c>
      <c r="AC40" s="14">
        <f t="shared" si="17"/>
        <v>0</v>
      </c>
      <c r="AD40" s="14">
        <f t="shared" si="17"/>
        <v>0</v>
      </c>
      <c r="AE40" s="14">
        <f t="shared" si="17"/>
        <v>0</v>
      </c>
      <c r="AF40" s="14">
        <f t="shared" si="17"/>
        <v>370</v>
      </c>
      <c r="AG40" s="14">
        <f t="shared" si="17"/>
        <v>23</v>
      </c>
      <c r="AH40" s="14">
        <f t="shared" si="17"/>
        <v>0</v>
      </c>
      <c r="AI40" s="14">
        <f t="shared" si="17"/>
        <v>0</v>
      </c>
      <c r="AJ40" s="14">
        <f t="shared" si="17"/>
        <v>3934</v>
      </c>
      <c r="AK40" s="14">
        <f t="shared" si="17"/>
        <v>1</v>
      </c>
      <c r="AL40" s="14">
        <f t="shared" si="17"/>
        <v>0</v>
      </c>
      <c r="AM40" s="14">
        <f t="shared" si="17"/>
        <v>613</v>
      </c>
      <c r="AN40" s="14">
        <f t="shared" si="17"/>
        <v>6</v>
      </c>
      <c r="AO40" s="14">
        <f t="shared" si="17"/>
        <v>0</v>
      </c>
      <c r="AP40" s="14">
        <f t="shared" si="17"/>
        <v>5</v>
      </c>
      <c r="AQ40" s="14">
        <f t="shared" si="17"/>
        <v>2934</v>
      </c>
      <c r="AR40" s="14">
        <f t="shared" si="17"/>
        <v>145</v>
      </c>
      <c r="AS40" s="14">
        <f t="shared" si="17"/>
        <v>11</v>
      </c>
      <c r="AT40" s="14">
        <f t="shared" si="17"/>
        <v>8</v>
      </c>
      <c r="AU40" s="14">
        <f t="shared" si="17"/>
        <v>43</v>
      </c>
      <c r="AV40" s="14">
        <f t="shared" si="17"/>
        <v>3258</v>
      </c>
      <c r="AW40" s="14">
        <f t="shared" si="17"/>
        <v>2</v>
      </c>
      <c r="AX40" s="14">
        <f t="shared" si="17"/>
        <v>0</v>
      </c>
      <c r="AY40" s="14">
        <f t="shared" si="17"/>
        <v>58</v>
      </c>
      <c r="AZ40" s="14">
        <f t="shared" si="17"/>
        <v>0</v>
      </c>
      <c r="BA40" s="14">
        <f t="shared" si="17"/>
        <v>7</v>
      </c>
      <c r="BB40" s="14">
        <f t="shared" si="17"/>
        <v>0</v>
      </c>
      <c r="BC40" s="14">
        <f t="shared" si="17"/>
        <v>0</v>
      </c>
      <c r="BD40" s="14">
        <f t="shared" si="17"/>
        <v>0</v>
      </c>
      <c r="BE40" s="14">
        <f t="shared" si="17"/>
        <v>0</v>
      </c>
      <c r="BF40" s="14">
        <f t="shared" si="17"/>
        <v>0</v>
      </c>
      <c r="BG40" s="14">
        <f t="shared" si="17"/>
        <v>0</v>
      </c>
      <c r="BH40" s="14">
        <f t="shared" si="17"/>
        <v>36</v>
      </c>
      <c r="BI40" s="14">
        <f t="shared" si="17"/>
        <v>0</v>
      </c>
      <c r="BJ40" s="14">
        <f t="shared" si="17"/>
        <v>9</v>
      </c>
      <c r="BK40" s="14">
        <f t="shared" si="17"/>
        <v>0</v>
      </c>
      <c r="BL40" s="14">
        <f t="shared" si="17"/>
        <v>0</v>
      </c>
      <c r="BM40" s="14">
        <f t="shared" si="17"/>
        <v>0</v>
      </c>
      <c r="BN40" s="14">
        <f t="shared" si="17"/>
        <v>0</v>
      </c>
      <c r="BO40" s="14">
        <f t="shared" si="17"/>
        <v>3</v>
      </c>
      <c r="BP40" s="14">
        <f t="shared" si="17"/>
        <v>0</v>
      </c>
      <c r="BQ40" s="14">
        <f t="shared" si="17"/>
        <v>0</v>
      </c>
      <c r="BR40" s="14">
        <f t="shared" ref="BR40:CE40" si="18">SUM(BR22:BR23,BR27,BR30:BR33,BR38:BR39)</f>
        <v>0</v>
      </c>
      <c r="BS40" s="14">
        <f t="shared" si="18"/>
        <v>1</v>
      </c>
      <c r="BT40" s="14">
        <f t="shared" si="18"/>
        <v>76</v>
      </c>
      <c r="BU40" s="14">
        <f t="shared" si="18"/>
        <v>1</v>
      </c>
      <c r="BV40" s="14">
        <f t="shared" si="18"/>
        <v>1</v>
      </c>
      <c r="BW40" s="14">
        <f t="shared" si="18"/>
        <v>0</v>
      </c>
      <c r="BX40" s="14">
        <f t="shared" si="18"/>
        <v>7</v>
      </c>
      <c r="BY40" s="14">
        <f t="shared" si="18"/>
        <v>0</v>
      </c>
      <c r="BZ40" s="14">
        <f t="shared" si="18"/>
        <v>0</v>
      </c>
      <c r="CA40" s="14">
        <f t="shared" si="18"/>
        <v>3</v>
      </c>
      <c r="CB40" s="14">
        <f t="shared" si="18"/>
        <v>180</v>
      </c>
      <c r="CC40" s="14">
        <f t="shared" si="18"/>
        <v>4</v>
      </c>
      <c r="CD40" s="14">
        <f t="shared" si="18"/>
        <v>1</v>
      </c>
      <c r="CE40" s="14">
        <f t="shared" si="18"/>
        <v>6</v>
      </c>
      <c r="CF40" s="14">
        <f>SUM(CF22:CF23,CF27,CF30:CF33,CF38:CF39)</f>
        <v>15182</v>
      </c>
    </row>
    <row r="41" spans="1:84" s="9" customFormat="1" ht="8.25" customHeight="1" x14ac:dyDescent="0.2">
      <c r="A41" s="31" t="s">
        <v>123</v>
      </c>
      <c r="B41" s="59" t="s">
        <v>124</v>
      </c>
      <c r="C41" s="35" t="s">
        <v>125</v>
      </c>
      <c r="D41" s="36"/>
      <c r="E41" s="10">
        <v>0</v>
      </c>
      <c r="F41" s="10">
        <v>120</v>
      </c>
      <c r="G41" s="10">
        <v>3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7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3</v>
      </c>
      <c r="AB41" s="10">
        <v>0</v>
      </c>
      <c r="AC41" s="10">
        <v>0</v>
      </c>
      <c r="AD41" s="10">
        <v>0</v>
      </c>
      <c r="AE41" s="10">
        <v>0</v>
      </c>
      <c r="AF41" s="10">
        <v>45</v>
      </c>
      <c r="AG41" s="10">
        <v>0</v>
      </c>
      <c r="AH41" s="10">
        <v>0</v>
      </c>
      <c r="AI41" s="10">
        <v>0</v>
      </c>
      <c r="AJ41" s="10">
        <v>457</v>
      </c>
      <c r="AK41" s="10">
        <v>0</v>
      </c>
      <c r="AL41" s="10">
        <v>0</v>
      </c>
      <c r="AM41" s="10">
        <v>64</v>
      </c>
      <c r="AN41" s="10">
        <v>2</v>
      </c>
      <c r="AO41" s="10">
        <v>0</v>
      </c>
      <c r="AP41" s="10">
        <v>0</v>
      </c>
      <c r="AQ41" s="10">
        <v>558</v>
      </c>
      <c r="AR41" s="10">
        <v>34</v>
      </c>
      <c r="AS41" s="10">
        <v>3</v>
      </c>
      <c r="AT41" s="10">
        <v>1</v>
      </c>
      <c r="AU41" s="10">
        <v>9</v>
      </c>
      <c r="AV41" s="10">
        <v>325</v>
      </c>
      <c r="AW41" s="10">
        <v>0</v>
      </c>
      <c r="AX41" s="10">
        <v>1</v>
      </c>
      <c r="AY41" s="10">
        <v>3</v>
      </c>
      <c r="AZ41" s="10">
        <v>0</v>
      </c>
      <c r="BA41" s="10">
        <v>1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1</v>
      </c>
      <c r="BI41" s="10">
        <v>0</v>
      </c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22</v>
      </c>
      <c r="BU41" s="10">
        <v>0</v>
      </c>
      <c r="BV41" s="10">
        <v>1</v>
      </c>
      <c r="BW41" s="10">
        <v>0</v>
      </c>
      <c r="BX41" s="10">
        <v>0</v>
      </c>
      <c r="BY41" s="10">
        <v>0</v>
      </c>
      <c r="BZ41" s="10">
        <v>0</v>
      </c>
      <c r="CA41" s="10">
        <v>1</v>
      </c>
      <c r="CB41" s="10">
        <v>41</v>
      </c>
      <c r="CC41" s="10">
        <v>0</v>
      </c>
      <c r="CD41" s="10">
        <v>0</v>
      </c>
      <c r="CE41" s="10">
        <v>2</v>
      </c>
      <c r="CF41" s="16">
        <f>SUM(E41:CE41)</f>
        <v>1704</v>
      </c>
    </row>
    <row r="42" spans="1:84" s="9" customFormat="1" ht="8.25" customHeight="1" x14ac:dyDescent="0.2">
      <c r="A42" s="32"/>
      <c r="B42" s="40"/>
      <c r="C42" s="52" t="s">
        <v>126</v>
      </c>
      <c r="D42" s="12" t="s">
        <v>127</v>
      </c>
      <c r="E42" s="18">
        <v>0</v>
      </c>
      <c r="F42" s="18">
        <v>24</v>
      </c>
      <c r="G42" s="18">
        <v>6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1</v>
      </c>
      <c r="W42" s="18">
        <v>0</v>
      </c>
      <c r="X42" s="18">
        <v>0</v>
      </c>
      <c r="Y42" s="18">
        <v>0</v>
      </c>
      <c r="Z42" s="18">
        <v>0</v>
      </c>
      <c r="AA42" s="18">
        <v>8</v>
      </c>
      <c r="AB42" s="18">
        <v>0</v>
      </c>
      <c r="AC42" s="18">
        <v>0</v>
      </c>
      <c r="AD42" s="18">
        <v>0</v>
      </c>
      <c r="AE42" s="18">
        <v>0</v>
      </c>
      <c r="AF42" s="18">
        <v>13</v>
      </c>
      <c r="AG42" s="18">
        <v>0</v>
      </c>
      <c r="AH42" s="18">
        <v>0</v>
      </c>
      <c r="AI42" s="18">
        <v>0</v>
      </c>
      <c r="AJ42" s="18">
        <v>219</v>
      </c>
      <c r="AK42" s="18">
        <v>0</v>
      </c>
      <c r="AL42" s="18">
        <v>0</v>
      </c>
      <c r="AM42" s="18">
        <v>51</v>
      </c>
      <c r="AN42" s="18">
        <v>0</v>
      </c>
      <c r="AO42" s="18">
        <v>0</v>
      </c>
      <c r="AP42" s="18">
        <v>0</v>
      </c>
      <c r="AQ42" s="18">
        <v>271</v>
      </c>
      <c r="AR42" s="18">
        <v>14</v>
      </c>
      <c r="AS42" s="18">
        <v>0</v>
      </c>
      <c r="AT42" s="18">
        <v>0</v>
      </c>
      <c r="AU42" s="18">
        <v>5</v>
      </c>
      <c r="AV42" s="18">
        <v>157</v>
      </c>
      <c r="AW42" s="18">
        <v>0</v>
      </c>
      <c r="AX42" s="18">
        <v>0</v>
      </c>
      <c r="AY42" s="18">
        <v>3</v>
      </c>
      <c r="AZ42" s="18">
        <v>0</v>
      </c>
      <c r="BA42" s="18">
        <v>1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>
        <v>11</v>
      </c>
      <c r="BU42" s="18">
        <v>0</v>
      </c>
      <c r="BV42" s="18">
        <v>1</v>
      </c>
      <c r="BW42" s="18">
        <v>0</v>
      </c>
      <c r="BX42" s="18">
        <v>1</v>
      </c>
      <c r="BY42" s="18">
        <v>0</v>
      </c>
      <c r="BZ42" s="18">
        <v>0</v>
      </c>
      <c r="CA42" s="18">
        <v>0</v>
      </c>
      <c r="CB42" s="18">
        <v>26</v>
      </c>
      <c r="CC42" s="18">
        <v>0</v>
      </c>
      <c r="CD42" s="18">
        <v>1</v>
      </c>
      <c r="CE42" s="18">
        <v>1</v>
      </c>
      <c r="CF42" s="13">
        <f>SUM(E42:CE42)</f>
        <v>814</v>
      </c>
    </row>
    <row r="43" spans="1:84" s="9" customFormat="1" ht="8.25" customHeight="1" x14ac:dyDescent="0.2">
      <c r="A43" s="32"/>
      <c r="B43" s="40"/>
      <c r="C43" s="53"/>
      <c r="D43" s="12" t="s">
        <v>128</v>
      </c>
      <c r="E43" s="18">
        <v>0</v>
      </c>
      <c r="F43" s="18">
        <v>8</v>
      </c>
      <c r="G43" s="18">
        <v>3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3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1</v>
      </c>
      <c r="W43" s="18">
        <v>0</v>
      </c>
      <c r="X43" s="18">
        <v>0</v>
      </c>
      <c r="Y43" s="18">
        <v>0</v>
      </c>
      <c r="Z43" s="18">
        <v>0</v>
      </c>
      <c r="AA43" s="18">
        <v>2</v>
      </c>
      <c r="AB43" s="18">
        <v>0</v>
      </c>
      <c r="AC43" s="18">
        <v>0</v>
      </c>
      <c r="AD43" s="18">
        <v>0</v>
      </c>
      <c r="AE43" s="18">
        <v>0</v>
      </c>
      <c r="AF43" s="18">
        <v>32</v>
      </c>
      <c r="AG43" s="18">
        <v>0</v>
      </c>
      <c r="AH43" s="18">
        <v>0</v>
      </c>
      <c r="AI43" s="18">
        <v>0</v>
      </c>
      <c r="AJ43" s="18">
        <v>279</v>
      </c>
      <c r="AK43" s="18">
        <v>0</v>
      </c>
      <c r="AL43" s="18">
        <v>0</v>
      </c>
      <c r="AM43" s="18">
        <v>41</v>
      </c>
      <c r="AN43" s="18">
        <v>0</v>
      </c>
      <c r="AO43" s="18">
        <v>0</v>
      </c>
      <c r="AP43" s="18">
        <v>0</v>
      </c>
      <c r="AQ43" s="18">
        <v>303</v>
      </c>
      <c r="AR43" s="18">
        <v>17</v>
      </c>
      <c r="AS43" s="18">
        <v>0</v>
      </c>
      <c r="AT43" s="18">
        <v>0</v>
      </c>
      <c r="AU43" s="18">
        <v>8</v>
      </c>
      <c r="AV43" s="18">
        <v>155</v>
      </c>
      <c r="AW43" s="18">
        <v>0</v>
      </c>
      <c r="AX43" s="18">
        <v>0</v>
      </c>
      <c r="AY43" s="18">
        <v>3</v>
      </c>
      <c r="AZ43" s="18">
        <v>0</v>
      </c>
      <c r="BA43" s="18">
        <v>1</v>
      </c>
      <c r="BB43" s="18">
        <v>0</v>
      </c>
      <c r="BC43" s="18">
        <v>0</v>
      </c>
      <c r="BD43" s="18">
        <v>0</v>
      </c>
      <c r="BE43" s="18">
        <v>0</v>
      </c>
      <c r="BF43" s="18">
        <v>0</v>
      </c>
      <c r="BG43" s="18">
        <v>0</v>
      </c>
      <c r="BH43" s="18">
        <v>1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>
        <v>0</v>
      </c>
      <c r="BT43" s="18">
        <v>10</v>
      </c>
      <c r="BU43" s="18">
        <v>0</v>
      </c>
      <c r="BV43" s="18">
        <v>0</v>
      </c>
      <c r="BW43" s="18">
        <v>0</v>
      </c>
      <c r="BX43" s="18">
        <v>0</v>
      </c>
      <c r="BY43" s="18">
        <v>1</v>
      </c>
      <c r="BZ43" s="18">
        <v>0</v>
      </c>
      <c r="CA43" s="18">
        <v>0</v>
      </c>
      <c r="CB43" s="18">
        <v>38</v>
      </c>
      <c r="CC43" s="18">
        <v>1</v>
      </c>
      <c r="CD43" s="18">
        <v>0</v>
      </c>
      <c r="CE43" s="18">
        <v>0</v>
      </c>
      <c r="CF43" s="13">
        <f>SUM(E43:CE43)</f>
        <v>907</v>
      </c>
    </row>
    <row r="44" spans="1:84" s="9" customFormat="1" ht="8.25" customHeight="1" x14ac:dyDescent="0.2">
      <c r="A44" s="32"/>
      <c r="B44" s="40"/>
      <c r="C44" s="53"/>
      <c r="D44" s="12" t="s">
        <v>91</v>
      </c>
      <c r="E44" s="13">
        <f>SUM(E42:E43)</f>
        <v>0</v>
      </c>
      <c r="F44" s="13">
        <f t="shared" ref="F44:CE44" si="19">SUM(F42:F43)</f>
        <v>32</v>
      </c>
      <c r="G44" s="13">
        <f t="shared" si="19"/>
        <v>9</v>
      </c>
      <c r="H44" s="13">
        <f t="shared" si="19"/>
        <v>0</v>
      </c>
      <c r="I44" s="13">
        <f t="shared" si="19"/>
        <v>0</v>
      </c>
      <c r="J44" s="13">
        <f t="shared" si="19"/>
        <v>0</v>
      </c>
      <c r="K44" s="13">
        <f t="shared" si="19"/>
        <v>0</v>
      </c>
      <c r="L44" s="13">
        <f t="shared" si="19"/>
        <v>0</v>
      </c>
      <c r="M44" s="13">
        <f t="shared" si="19"/>
        <v>0</v>
      </c>
      <c r="N44" s="13">
        <f t="shared" si="19"/>
        <v>3</v>
      </c>
      <c r="O44" s="13">
        <f t="shared" si="19"/>
        <v>0</v>
      </c>
      <c r="P44" s="13">
        <f t="shared" si="19"/>
        <v>0</v>
      </c>
      <c r="Q44" s="13">
        <f t="shared" si="19"/>
        <v>0</v>
      </c>
      <c r="R44" s="13">
        <f t="shared" si="19"/>
        <v>0</v>
      </c>
      <c r="S44" s="13">
        <f t="shared" si="19"/>
        <v>0</v>
      </c>
      <c r="T44" s="13">
        <f t="shared" si="19"/>
        <v>0</v>
      </c>
      <c r="U44" s="13">
        <f t="shared" si="19"/>
        <v>0</v>
      </c>
      <c r="V44" s="13">
        <f t="shared" si="19"/>
        <v>2</v>
      </c>
      <c r="W44" s="13">
        <f t="shared" si="19"/>
        <v>0</v>
      </c>
      <c r="X44" s="13">
        <f t="shared" si="19"/>
        <v>0</v>
      </c>
      <c r="Y44" s="13">
        <f t="shared" si="19"/>
        <v>0</v>
      </c>
      <c r="Z44" s="13">
        <f t="shared" si="19"/>
        <v>0</v>
      </c>
      <c r="AA44" s="13">
        <f t="shared" si="19"/>
        <v>10</v>
      </c>
      <c r="AB44" s="13">
        <f t="shared" si="19"/>
        <v>0</v>
      </c>
      <c r="AC44" s="13">
        <f t="shared" si="19"/>
        <v>0</v>
      </c>
      <c r="AD44" s="13">
        <f t="shared" si="19"/>
        <v>0</v>
      </c>
      <c r="AE44" s="13">
        <f t="shared" si="19"/>
        <v>0</v>
      </c>
      <c r="AF44" s="13">
        <f t="shared" si="19"/>
        <v>45</v>
      </c>
      <c r="AG44" s="13">
        <f t="shared" si="19"/>
        <v>0</v>
      </c>
      <c r="AH44" s="13">
        <f t="shared" si="19"/>
        <v>0</v>
      </c>
      <c r="AI44" s="13">
        <f t="shared" si="19"/>
        <v>0</v>
      </c>
      <c r="AJ44" s="13">
        <f t="shared" si="19"/>
        <v>498</v>
      </c>
      <c r="AK44" s="13">
        <f t="shared" si="19"/>
        <v>0</v>
      </c>
      <c r="AL44" s="13">
        <f t="shared" si="19"/>
        <v>0</v>
      </c>
      <c r="AM44" s="13">
        <f t="shared" si="19"/>
        <v>92</v>
      </c>
      <c r="AN44" s="13">
        <f t="shared" si="19"/>
        <v>0</v>
      </c>
      <c r="AO44" s="13">
        <f t="shared" si="19"/>
        <v>0</v>
      </c>
      <c r="AP44" s="13">
        <f t="shared" si="19"/>
        <v>0</v>
      </c>
      <c r="AQ44" s="13">
        <f t="shared" si="19"/>
        <v>574</v>
      </c>
      <c r="AR44" s="13">
        <f t="shared" si="19"/>
        <v>31</v>
      </c>
      <c r="AS44" s="13">
        <f t="shared" si="19"/>
        <v>0</v>
      </c>
      <c r="AT44" s="13">
        <f t="shared" si="19"/>
        <v>0</v>
      </c>
      <c r="AU44" s="13">
        <f t="shared" si="19"/>
        <v>13</v>
      </c>
      <c r="AV44" s="13">
        <f t="shared" si="19"/>
        <v>312</v>
      </c>
      <c r="AW44" s="13">
        <f t="shared" si="19"/>
        <v>0</v>
      </c>
      <c r="AX44" s="13">
        <f t="shared" si="19"/>
        <v>0</v>
      </c>
      <c r="AY44" s="13">
        <f t="shared" si="19"/>
        <v>6</v>
      </c>
      <c r="AZ44" s="13">
        <f t="shared" si="19"/>
        <v>0</v>
      </c>
      <c r="BA44" s="13">
        <f>SUM(BA42:BA43)</f>
        <v>2</v>
      </c>
      <c r="BB44" s="13">
        <f t="shared" si="19"/>
        <v>0</v>
      </c>
      <c r="BC44" s="13">
        <f t="shared" si="19"/>
        <v>0</v>
      </c>
      <c r="BD44" s="13">
        <f t="shared" si="19"/>
        <v>0</v>
      </c>
      <c r="BE44" s="13">
        <f t="shared" si="19"/>
        <v>0</v>
      </c>
      <c r="BF44" s="13">
        <f t="shared" si="19"/>
        <v>0</v>
      </c>
      <c r="BG44" s="13">
        <f t="shared" si="19"/>
        <v>0</v>
      </c>
      <c r="BH44" s="13">
        <f t="shared" si="19"/>
        <v>1</v>
      </c>
      <c r="BI44" s="13">
        <f t="shared" si="19"/>
        <v>0</v>
      </c>
      <c r="BJ44" s="13">
        <f t="shared" si="19"/>
        <v>0</v>
      </c>
      <c r="BK44" s="13">
        <f t="shared" si="19"/>
        <v>0</v>
      </c>
      <c r="BL44" s="13">
        <f t="shared" si="19"/>
        <v>0</v>
      </c>
      <c r="BM44" s="13">
        <f t="shared" si="19"/>
        <v>0</v>
      </c>
      <c r="BN44" s="13">
        <f t="shared" si="19"/>
        <v>0</v>
      </c>
      <c r="BO44" s="13">
        <f t="shared" si="19"/>
        <v>0</v>
      </c>
      <c r="BP44" s="13">
        <f t="shared" si="19"/>
        <v>0</v>
      </c>
      <c r="BQ44" s="13">
        <f t="shared" si="19"/>
        <v>0</v>
      </c>
      <c r="BR44" s="13">
        <f t="shared" si="19"/>
        <v>0</v>
      </c>
      <c r="BS44" s="13">
        <f t="shared" si="19"/>
        <v>0</v>
      </c>
      <c r="BT44" s="13">
        <f t="shared" si="19"/>
        <v>21</v>
      </c>
      <c r="BU44" s="13">
        <f t="shared" si="19"/>
        <v>0</v>
      </c>
      <c r="BV44" s="13">
        <f t="shared" si="19"/>
        <v>1</v>
      </c>
      <c r="BW44" s="13">
        <f t="shared" si="19"/>
        <v>0</v>
      </c>
      <c r="BX44" s="13">
        <f t="shared" si="19"/>
        <v>1</v>
      </c>
      <c r="BY44" s="13">
        <f t="shared" si="19"/>
        <v>1</v>
      </c>
      <c r="BZ44" s="13">
        <f t="shared" si="19"/>
        <v>0</v>
      </c>
      <c r="CA44" s="13">
        <f t="shared" si="19"/>
        <v>0</v>
      </c>
      <c r="CB44" s="13">
        <f t="shared" si="19"/>
        <v>64</v>
      </c>
      <c r="CC44" s="13">
        <f t="shared" si="19"/>
        <v>1</v>
      </c>
      <c r="CD44" s="13">
        <f t="shared" si="19"/>
        <v>1</v>
      </c>
      <c r="CE44" s="13">
        <f t="shared" si="19"/>
        <v>1</v>
      </c>
      <c r="CF44" s="13">
        <f>SUM(CF42:CF43)</f>
        <v>1721</v>
      </c>
    </row>
    <row r="45" spans="1:84" s="9" customFormat="1" ht="8.25" customHeight="1" x14ac:dyDescent="0.2">
      <c r="A45" s="32"/>
      <c r="B45" s="40" t="s">
        <v>129</v>
      </c>
      <c r="C45" s="52" t="s">
        <v>129</v>
      </c>
      <c r="D45" s="12" t="s">
        <v>130</v>
      </c>
      <c r="E45" s="13">
        <v>0</v>
      </c>
      <c r="F45" s="13">
        <v>29</v>
      </c>
      <c r="G45" s="13">
        <v>2</v>
      </c>
      <c r="H45" s="13">
        <v>0</v>
      </c>
      <c r="I45" s="13">
        <v>2</v>
      </c>
      <c r="J45" s="13">
        <v>0</v>
      </c>
      <c r="K45" s="13">
        <v>0</v>
      </c>
      <c r="L45" s="13">
        <v>0</v>
      </c>
      <c r="M45" s="13">
        <v>0</v>
      </c>
      <c r="N45" s="13">
        <v>9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1</v>
      </c>
      <c r="AB45" s="13">
        <v>0</v>
      </c>
      <c r="AC45" s="13">
        <v>0</v>
      </c>
      <c r="AD45" s="13">
        <v>0</v>
      </c>
      <c r="AE45" s="13">
        <v>0</v>
      </c>
      <c r="AF45" s="13">
        <v>25</v>
      </c>
      <c r="AG45" s="13">
        <v>0</v>
      </c>
      <c r="AH45" s="13">
        <v>0</v>
      </c>
      <c r="AI45" s="13">
        <v>0</v>
      </c>
      <c r="AJ45" s="13">
        <v>386</v>
      </c>
      <c r="AK45" s="13">
        <v>0</v>
      </c>
      <c r="AL45" s="13">
        <v>1</v>
      </c>
      <c r="AM45" s="13">
        <v>155</v>
      </c>
      <c r="AN45" s="13">
        <v>0</v>
      </c>
      <c r="AO45" s="13">
        <v>0</v>
      </c>
      <c r="AP45" s="13">
        <v>0</v>
      </c>
      <c r="AQ45" s="13">
        <v>345</v>
      </c>
      <c r="AR45" s="13">
        <v>28</v>
      </c>
      <c r="AS45" s="13">
        <v>3</v>
      </c>
      <c r="AT45" s="13">
        <v>0</v>
      </c>
      <c r="AU45" s="13">
        <v>8</v>
      </c>
      <c r="AV45" s="13">
        <v>227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4</v>
      </c>
      <c r="BI45" s="13">
        <v>0</v>
      </c>
      <c r="BJ45" s="13">
        <v>1</v>
      </c>
      <c r="BK45" s="13">
        <v>0</v>
      </c>
      <c r="BL45" s="13">
        <v>0</v>
      </c>
      <c r="BM45" s="13">
        <v>0</v>
      </c>
      <c r="BN45" s="13">
        <v>0</v>
      </c>
      <c r="BO45" s="13">
        <v>2</v>
      </c>
      <c r="BP45" s="13">
        <v>0</v>
      </c>
      <c r="BQ45" s="13">
        <v>0</v>
      </c>
      <c r="BR45" s="13">
        <v>0</v>
      </c>
      <c r="BS45" s="13">
        <v>0</v>
      </c>
      <c r="BT45" s="13">
        <v>19</v>
      </c>
      <c r="BU45" s="13">
        <v>0</v>
      </c>
      <c r="BV45" s="13">
        <v>0</v>
      </c>
      <c r="BW45" s="13">
        <v>0</v>
      </c>
      <c r="BX45" s="13">
        <v>0</v>
      </c>
      <c r="BY45" s="13">
        <v>1</v>
      </c>
      <c r="BZ45" s="13">
        <v>0</v>
      </c>
      <c r="CA45" s="13">
        <v>2</v>
      </c>
      <c r="CB45" s="13">
        <v>19</v>
      </c>
      <c r="CC45" s="13">
        <v>1</v>
      </c>
      <c r="CD45" s="13">
        <v>0</v>
      </c>
      <c r="CE45" s="13">
        <v>1</v>
      </c>
      <c r="CF45" s="13">
        <f>SUM(E45:CE45)</f>
        <v>1271</v>
      </c>
    </row>
    <row r="46" spans="1:84" s="9" customFormat="1" ht="8.25" customHeight="1" x14ac:dyDescent="0.2">
      <c r="A46" s="32"/>
      <c r="B46" s="40"/>
      <c r="C46" s="52"/>
      <c r="D46" s="12" t="s">
        <v>131</v>
      </c>
      <c r="E46" s="13">
        <v>0</v>
      </c>
      <c r="F46" s="13">
        <v>16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1</v>
      </c>
      <c r="W46" s="13">
        <v>0</v>
      </c>
      <c r="X46" s="13">
        <v>0</v>
      </c>
      <c r="Y46" s="13">
        <v>0</v>
      </c>
      <c r="Z46" s="13">
        <v>0</v>
      </c>
      <c r="AA46" s="13">
        <v>1</v>
      </c>
      <c r="AB46" s="13">
        <v>0</v>
      </c>
      <c r="AC46" s="13">
        <v>0</v>
      </c>
      <c r="AD46" s="13">
        <v>0</v>
      </c>
      <c r="AE46" s="13">
        <v>0</v>
      </c>
      <c r="AF46" s="13">
        <v>8</v>
      </c>
      <c r="AG46" s="13">
        <v>0</v>
      </c>
      <c r="AH46" s="13">
        <v>0</v>
      </c>
      <c r="AI46" s="13">
        <v>0</v>
      </c>
      <c r="AJ46" s="13">
        <v>94</v>
      </c>
      <c r="AK46" s="13">
        <v>0</v>
      </c>
      <c r="AL46" s="13">
        <v>0</v>
      </c>
      <c r="AM46" s="13">
        <v>8</v>
      </c>
      <c r="AN46" s="13">
        <v>0</v>
      </c>
      <c r="AO46" s="13">
        <v>0</v>
      </c>
      <c r="AP46" s="13">
        <v>0</v>
      </c>
      <c r="AQ46" s="13">
        <v>110</v>
      </c>
      <c r="AR46" s="13">
        <v>8</v>
      </c>
      <c r="AS46" s="13">
        <v>2</v>
      </c>
      <c r="AT46" s="13">
        <v>0</v>
      </c>
      <c r="AU46" s="13">
        <v>2</v>
      </c>
      <c r="AV46" s="13">
        <v>59</v>
      </c>
      <c r="AW46" s="13">
        <v>0</v>
      </c>
      <c r="AX46" s="13">
        <v>0</v>
      </c>
      <c r="AY46" s="13">
        <v>1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1</v>
      </c>
      <c r="BP46" s="13">
        <v>0</v>
      </c>
      <c r="BQ46" s="13">
        <v>0</v>
      </c>
      <c r="BR46" s="13">
        <v>0</v>
      </c>
      <c r="BS46" s="13">
        <v>0</v>
      </c>
      <c r="BT46" s="13">
        <v>5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8</v>
      </c>
      <c r="CC46" s="13">
        <v>0</v>
      </c>
      <c r="CD46" s="13">
        <v>0</v>
      </c>
      <c r="CE46" s="13">
        <v>0</v>
      </c>
      <c r="CF46" s="13">
        <f t="shared" ref="CF46" si="20">SUM(E46:CE46)</f>
        <v>324</v>
      </c>
    </row>
    <row r="47" spans="1:84" s="9" customFormat="1" ht="8.25" customHeight="1" x14ac:dyDescent="0.2">
      <c r="A47" s="32"/>
      <c r="B47" s="40"/>
      <c r="C47" s="52"/>
      <c r="D47" s="12" t="s">
        <v>132</v>
      </c>
      <c r="E47" s="13">
        <v>0</v>
      </c>
      <c r="F47" s="13">
        <v>7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1</v>
      </c>
      <c r="AB47" s="13">
        <v>0</v>
      </c>
      <c r="AC47" s="13">
        <v>0</v>
      </c>
      <c r="AD47" s="13">
        <v>0</v>
      </c>
      <c r="AE47" s="13">
        <v>0</v>
      </c>
      <c r="AF47" s="13">
        <v>6</v>
      </c>
      <c r="AG47" s="13">
        <v>0</v>
      </c>
      <c r="AH47" s="13">
        <v>0</v>
      </c>
      <c r="AI47" s="13">
        <v>0</v>
      </c>
      <c r="AJ47" s="13">
        <v>38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23</v>
      </c>
      <c r="AR47" s="13">
        <v>6</v>
      </c>
      <c r="AS47" s="13">
        <v>1</v>
      </c>
      <c r="AT47" s="13">
        <v>0</v>
      </c>
      <c r="AU47" s="13">
        <v>0</v>
      </c>
      <c r="AV47" s="13">
        <v>32</v>
      </c>
      <c r="AW47" s="13">
        <v>0</v>
      </c>
      <c r="AX47" s="13">
        <v>0</v>
      </c>
      <c r="AY47" s="13">
        <v>3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>
        <v>0</v>
      </c>
      <c r="BS47" s="13">
        <v>0</v>
      </c>
      <c r="BT47" s="13">
        <v>1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2</v>
      </c>
      <c r="CC47" s="13">
        <v>0</v>
      </c>
      <c r="CD47" s="13">
        <v>0</v>
      </c>
      <c r="CE47" s="13">
        <v>0</v>
      </c>
      <c r="CF47" s="13">
        <f>SUM(E47:CE47)</f>
        <v>120</v>
      </c>
    </row>
    <row r="48" spans="1:84" s="9" customFormat="1" ht="8.25" customHeight="1" x14ac:dyDescent="0.2">
      <c r="A48" s="32"/>
      <c r="B48" s="40"/>
      <c r="C48" s="52"/>
      <c r="D48" s="12" t="s">
        <v>91</v>
      </c>
      <c r="E48" s="13">
        <f>SUM(E45:E47)</f>
        <v>0</v>
      </c>
      <c r="F48" s="13">
        <f>SUM(F45:F47)</f>
        <v>52</v>
      </c>
      <c r="G48" s="13">
        <f t="shared" ref="G48:BR48" si="21">SUM(G45:G47)</f>
        <v>2</v>
      </c>
      <c r="H48" s="13">
        <f t="shared" si="21"/>
        <v>0</v>
      </c>
      <c r="I48" s="13">
        <f t="shared" si="21"/>
        <v>2</v>
      </c>
      <c r="J48" s="13">
        <f t="shared" si="21"/>
        <v>0</v>
      </c>
      <c r="K48" s="13">
        <f t="shared" si="21"/>
        <v>0</v>
      </c>
      <c r="L48" s="13">
        <f t="shared" si="21"/>
        <v>0</v>
      </c>
      <c r="M48" s="13">
        <f t="shared" si="21"/>
        <v>0</v>
      </c>
      <c r="N48" s="13">
        <f t="shared" si="21"/>
        <v>9</v>
      </c>
      <c r="O48" s="13">
        <f t="shared" si="21"/>
        <v>0</v>
      </c>
      <c r="P48" s="13">
        <f t="shared" si="21"/>
        <v>0</v>
      </c>
      <c r="Q48" s="13">
        <f t="shared" si="21"/>
        <v>0</v>
      </c>
      <c r="R48" s="13">
        <f t="shared" si="21"/>
        <v>0</v>
      </c>
      <c r="S48" s="13">
        <f t="shared" si="21"/>
        <v>0</v>
      </c>
      <c r="T48" s="13">
        <f t="shared" si="21"/>
        <v>0</v>
      </c>
      <c r="U48" s="13">
        <f t="shared" si="21"/>
        <v>0</v>
      </c>
      <c r="V48" s="13">
        <f t="shared" si="21"/>
        <v>1</v>
      </c>
      <c r="W48" s="13">
        <f t="shared" si="21"/>
        <v>0</v>
      </c>
      <c r="X48" s="13">
        <f t="shared" si="21"/>
        <v>0</v>
      </c>
      <c r="Y48" s="13">
        <f t="shared" si="21"/>
        <v>0</v>
      </c>
      <c r="Z48" s="13">
        <f t="shared" si="21"/>
        <v>0</v>
      </c>
      <c r="AA48" s="13">
        <f t="shared" si="21"/>
        <v>3</v>
      </c>
      <c r="AB48" s="13">
        <f t="shared" si="21"/>
        <v>0</v>
      </c>
      <c r="AC48" s="13">
        <f t="shared" si="21"/>
        <v>0</v>
      </c>
      <c r="AD48" s="13">
        <f t="shared" si="21"/>
        <v>0</v>
      </c>
      <c r="AE48" s="13">
        <f t="shared" si="21"/>
        <v>0</v>
      </c>
      <c r="AF48" s="13">
        <f t="shared" si="21"/>
        <v>39</v>
      </c>
      <c r="AG48" s="13">
        <f t="shared" si="21"/>
        <v>0</v>
      </c>
      <c r="AH48" s="13">
        <f t="shared" si="21"/>
        <v>0</v>
      </c>
      <c r="AI48" s="13">
        <f t="shared" si="21"/>
        <v>0</v>
      </c>
      <c r="AJ48" s="13">
        <f t="shared" si="21"/>
        <v>518</v>
      </c>
      <c r="AK48" s="13">
        <f t="shared" si="21"/>
        <v>0</v>
      </c>
      <c r="AL48" s="13">
        <f t="shared" si="21"/>
        <v>1</v>
      </c>
      <c r="AM48" s="13">
        <f t="shared" si="21"/>
        <v>163</v>
      </c>
      <c r="AN48" s="13">
        <f t="shared" si="21"/>
        <v>0</v>
      </c>
      <c r="AO48" s="13">
        <f t="shared" si="21"/>
        <v>0</v>
      </c>
      <c r="AP48" s="13">
        <f t="shared" si="21"/>
        <v>0</v>
      </c>
      <c r="AQ48" s="13">
        <f t="shared" si="21"/>
        <v>478</v>
      </c>
      <c r="AR48" s="13">
        <f t="shared" si="21"/>
        <v>42</v>
      </c>
      <c r="AS48" s="13">
        <f t="shared" si="21"/>
        <v>6</v>
      </c>
      <c r="AT48" s="13">
        <f t="shared" si="21"/>
        <v>0</v>
      </c>
      <c r="AU48" s="13">
        <f t="shared" si="21"/>
        <v>10</v>
      </c>
      <c r="AV48" s="13">
        <f t="shared" si="21"/>
        <v>318</v>
      </c>
      <c r="AW48" s="13">
        <f t="shared" si="21"/>
        <v>0</v>
      </c>
      <c r="AX48" s="13">
        <f t="shared" si="21"/>
        <v>0</v>
      </c>
      <c r="AY48" s="13">
        <f t="shared" si="21"/>
        <v>4</v>
      </c>
      <c r="AZ48" s="13">
        <f t="shared" si="21"/>
        <v>0</v>
      </c>
      <c r="BA48" s="13">
        <f t="shared" si="21"/>
        <v>0</v>
      </c>
      <c r="BB48" s="13">
        <f t="shared" si="21"/>
        <v>0</v>
      </c>
      <c r="BC48" s="13">
        <f t="shared" si="21"/>
        <v>0</v>
      </c>
      <c r="BD48" s="13">
        <f t="shared" si="21"/>
        <v>0</v>
      </c>
      <c r="BE48" s="13">
        <f t="shared" si="21"/>
        <v>0</v>
      </c>
      <c r="BF48" s="13">
        <f t="shared" si="21"/>
        <v>0</v>
      </c>
      <c r="BG48" s="13">
        <f t="shared" si="21"/>
        <v>0</v>
      </c>
      <c r="BH48" s="13">
        <f t="shared" si="21"/>
        <v>4</v>
      </c>
      <c r="BI48" s="13">
        <f t="shared" si="21"/>
        <v>0</v>
      </c>
      <c r="BJ48" s="13">
        <f t="shared" si="21"/>
        <v>1</v>
      </c>
      <c r="BK48" s="13">
        <f t="shared" si="21"/>
        <v>0</v>
      </c>
      <c r="BL48" s="13">
        <f t="shared" si="21"/>
        <v>0</v>
      </c>
      <c r="BM48" s="13">
        <f t="shared" si="21"/>
        <v>0</v>
      </c>
      <c r="BN48" s="13">
        <f t="shared" si="21"/>
        <v>0</v>
      </c>
      <c r="BO48" s="13">
        <f t="shared" si="21"/>
        <v>3</v>
      </c>
      <c r="BP48" s="13">
        <f t="shared" si="21"/>
        <v>0</v>
      </c>
      <c r="BQ48" s="13">
        <f t="shared" si="21"/>
        <v>0</v>
      </c>
      <c r="BR48" s="13">
        <f t="shared" si="21"/>
        <v>0</v>
      </c>
      <c r="BS48" s="13">
        <f t="shared" ref="BS48:CE48" si="22">SUM(BS45:BS47)</f>
        <v>0</v>
      </c>
      <c r="BT48" s="13">
        <f t="shared" si="22"/>
        <v>25</v>
      </c>
      <c r="BU48" s="13">
        <f t="shared" si="22"/>
        <v>0</v>
      </c>
      <c r="BV48" s="13">
        <f t="shared" si="22"/>
        <v>0</v>
      </c>
      <c r="BW48" s="13">
        <f t="shared" si="22"/>
        <v>0</v>
      </c>
      <c r="BX48" s="13">
        <f t="shared" si="22"/>
        <v>0</v>
      </c>
      <c r="BY48" s="13">
        <f t="shared" si="22"/>
        <v>1</v>
      </c>
      <c r="BZ48" s="13">
        <f t="shared" si="22"/>
        <v>0</v>
      </c>
      <c r="CA48" s="13">
        <f t="shared" si="22"/>
        <v>2</v>
      </c>
      <c r="CB48" s="13">
        <f t="shared" si="22"/>
        <v>29</v>
      </c>
      <c r="CC48" s="13">
        <f t="shared" si="22"/>
        <v>1</v>
      </c>
      <c r="CD48" s="13">
        <f t="shared" si="22"/>
        <v>0</v>
      </c>
      <c r="CE48" s="13">
        <f t="shared" si="22"/>
        <v>1</v>
      </c>
      <c r="CF48" s="13">
        <f>SUM(CF45:CF47)</f>
        <v>1715</v>
      </c>
    </row>
    <row r="49" spans="1:84" s="9" customFormat="1" ht="8.25" customHeight="1" x14ac:dyDescent="0.2">
      <c r="A49" s="32"/>
      <c r="B49" s="40"/>
      <c r="C49" s="38" t="s">
        <v>133</v>
      </c>
      <c r="D49" s="39"/>
      <c r="E49" s="13">
        <v>0</v>
      </c>
      <c r="F49" s="13">
        <v>25</v>
      </c>
      <c r="G49" s="13">
        <v>2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1</v>
      </c>
      <c r="W49" s="13">
        <v>0</v>
      </c>
      <c r="X49" s="13">
        <v>0</v>
      </c>
      <c r="Y49" s="13">
        <v>0</v>
      </c>
      <c r="Z49" s="13">
        <v>0</v>
      </c>
      <c r="AA49" s="13">
        <v>1</v>
      </c>
      <c r="AB49" s="13">
        <v>0</v>
      </c>
      <c r="AC49" s="13">
        <v>0</v>
      </c>
      <c r="AD49" s="13">
        <v>0</v>
      </c>
      <c r="AE49" s="13">
        <v>0</v>
      </c>
      <c r="AF49" s="13">
        <v>35</v>
      </c>
      <c r="AG49" s="13">
        <v>0</v>
      </c>
      <c r="AH49" s="13">
        <v>0</v>
      </c>
      <c r="AI49" s="13">
        <v>0</v>
      </c>
      <c r="AJ49" s="13">
        <v>180</v>
      </c>
      <c r="AK49" s="13">
        <v>0</v>
      </c>
      <c r="AL49" s="13">
        <v>0</v>
      </c>
      <c r="AM49" s="13">
        <v>31</v>
      </c>
      <c r="AN49" s="13">
        <v>0</v>
      </c>
      <c r="AO49" s="13">
        <v>0</v>
      </c>
      <c r="AP49" s="13">
        <v>2</v>
      </c>
      <c r="AQ49" s="13">
        <v>180</v>
      </c>
      <c r="AR49" s="13">
        <v>13</v>
      </c>
      <c r="AS49" s="13">
        <v>1</v>
      </c>
      <c r="AT49" s="13">
        <v>0</v>
      </c>
      <c r="AU49" s="13">
        <v>4</v>
      </c>
      <c r="AV49" s="13">
        <v>208</v>
      </c>
      <c r="AW49" s="13">
        <v>0</v>
      </c>
      <c r="AX49" s="13">
        <v>0</v>
      </c>
      <c r="AY49" s="13">
        <v>2</v>
      </c>
      <c r="AZ49" s="13">
        <v>0</v>
      </c>
      <c r="BA49" s="13">
        <v>1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2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0</v>
      </c>
      <c r="BS49" s="13">
        <v>0</v>
      </c>
      <c r="BT49" s="13">
        <v>7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3</v>
      </c>
      <c r="CB49" s="13">
        <v>21</v>
      </c>
      <c r="CC49" s="13">
        <v>0</v>
      </c>
      <c r="CD49" s="13">
        <v>0</v>
      </c>
      <c r="CE49" s="13">
        <v>0</v>
      </c>
      <c r="CF49" s="13">
        <f>SUM(E49:CE49)</f>
        <v>720</v>
      </c>
    </row>
    <row r="50" spans="1:84" s="9" customFormat="1" ht="8.25" customHeight="1" x14ac:dyDescent="0.2">
      <c r="A50" s="32"/>
      <c r="B50" s="40" t="s">
        <v>134</v>
      </c>
      <c r="C50" s="38" t="s">
        <v>135</v>
      </c>
      <c r="D50" s="39"/>
      <c r="E50" s="13">
        <v>0</v>
      </c>
      <c r="F50" s="13">
        <v>63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16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1</v>
      </c>
      <c r="W50" s="13">
        <v>0</v>
      </c>
      <c r="X50" s="13">
        <v>0</v>
      </c>
      <c r="Y50" s="13">
        <v>0</v>
      </c>
      <c r="Z50" s="13">
        <v>0</v>
      </c>
      <c r="AA50" s="13">
        <v>4</v>
      </c>
      <c r="AB50" s="13">
        <v>0</v>
      </c>
      <c r="AC50" s="13">
        <v>0</v>
      </c>
      <c r="AD50" s="13">
        <v>0</v>
      </c>
      <c r="AE50" s="13">
        <v>0</v>
      </c>
      <c r="AF50" s="13">
        <v>66</v>
      </c>
      <c r="AG50" s="13">
        <v>0</v>
      </c>
      <c r="AH50" s="13">
        <v>0</v>
      </c>
      <c r="AI50" s="13">
        <v>0</v>
      </c>
      <c r="AJ50" s="13">
        <v>461</v>
      </c>
      <c r="AK50" s="13">
        <v>0</v>
      </c>
      <c r="AL50" s="13">
        <v>0</v>
      </c>
      <c r="AM50" s="13">
        <v>77</v>
      </c>
      <c r="AN50" s="13">
        <v>0</v>
      </c>
      <c r="AO50" s="13">
        <v>0</v>
      </c>
      <c r="AP50" s="13">
        <v>0</v>
      </c>
      <c r="AQ50" s="13">
        <v>619</v>
      </c>
      <c r="AR50" s="13">
        <v>30</v>
      </c>
      <c r="AS50" s="13">
        <v>1</v>
      </c>
      <c r="AT50" s="13">
        <v>2</v>
      </c>
      <c r="AU50" s="13">
        <v>15</v>
      </c>
      <c r="AV50" s="13">
        <v>480</v>
      </c>
      <c r="AW50" s="13">
        <v>0</v>
      </c>
      <c r="AX50" s="13">
        <v>0</v>
      </c>
      <c r="AY50" s="13">
        <v>4</v>
      </c>
      <c r="AZ50" s="13">
        <v>0</v>
      </c>
      <c r="BA50" s="13">
        <v>1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2</v>
      </c>
      <c r="BI50" s="13">
        <v>0</v>
      </c>
      <c r="BJ50" s="13">
        <v>1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>
        <v>0</v>
      </c>
      <c r="BS50" s="13">
        <v>0</v>
      </c>
      <c r="BT50" s="13">
        <v>27</v>
      </c>
      <c r="BU50" s="13">
        <v>0</v>
      </c>
      <c r="BV50" s="13">
        <v>2</v>
      </c>
      <c r="BW50" s="13">
        <v>0</v>
      </c>
      <c r="BX50" s="13">
        <v>0</v>
      </c>
      <c r="BY50" s="13">
        <v>0</v>
      </c>
      <c r="BZ50" s="13">
        <v>0</v>
      </c>
      <c r="CA50" s="13">
        <v>2</v>
      </c>
      <c r="CB50" s="13">
        <v>48</v>
      </c>
      <c r="CC50" s="13">
        <v>1</v>
      </c>
      <c r="CD50" s="13">
        <v>1</v>
      </c>
      <c r="CE50" s="13">
        <v>0</v>
      </c>
      <c r="CF50" s="13">
        <f>SUM(E50:CE50)</f>
        <v>1924</v>
      </c>
    </row>
    <row r="51" spans="1:84" s="9" customFormat="1" ht="8.25" customHeight="1" x14ac:dyDescent="0.2">
      <c r="A51" s="32"/>
      <c r="B51" s="66"/>
      <c r="C51" s="44" t="s">
        <v>136</v>
      </c>
      <c r="D51" s="45"/>
      <c r="E51" s="13">
        <v>0</v>
      </c>
      <c r="F51" s="13">
        <v>12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2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2</v>
      </c>
      <c r="AB51" s="13">
        <v>0</v>
      </c>
      <c r="AC51" s="13">
        <v>0</v>
      </c>
      <c r="AD51" s="13">
        <v>0</v>
      </c>
      <c r="AE51" s="13">
        <v>0</v>
      </c>
      <c r="AF51" s="13">
        <v>10</v>
      </c>
      <c r="AG51" s="13">
        <v>0</v>
      </c>
      <c r="AH51" s="13">
        <v>0</v>
      </c>
      <c r="AI51" s="13">
        <v>0</v>
      </c>
      <c r="AJ51" s="13">
        <v>178</v>
      </c>
      <c r="AK51" s="13">
        <v>0</v>
      </c>
      <c r="AL51" s="13">
        <v>0</v>
      </c>
      <c r="AM51" s="13">
        <v>33</v>
      </c>
      <c r="AN51" s="13">
        <v>0</v>
      </c>
      <c r="AO51" s="13">
        <v>0</v>
      </c>
      <c r="AP51" s="13">
        <v>1</v>
      </c>
      <c r="AQ51" s="13">
        <v>185</v>
      </c>
      <c r="AR51" s="13">
        <v>15</v>
      </c>
      <c r="AS51" s="13">
        <v>0</v>
      </c>
      <c r="AT51" s="13">
        <v>0</v>
      </c>
      <c r="AU51" s="13">
        <v>2</v>
      </c>
      <c r="AV51" s="13">
        <v>124</v>
      </c>
      <c r="AW51" s="13">
        <v>0</v>
      </c>
      <c r="AX51" s="13">
        <v>0</v>
      </c>
      <c r="AY51" s="13">
        <v>2</v>
      </c>
      <c r="AZ51" s="13">
        <v>0</v>
      </c>
      <c r="BA51" s="13">
        <v>1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  <c r="BO51" s="13">
        <v>0</v>
      </c>
      <c r="BP51" s="13">
        <v>0</v>
      </c>
      <c r="BQ51" s="13">
        <v>0</v>
      </c>
      <c r="BR51" s="13">
        <v>0</v>
      </c>
      <c r="BS51" s="13">
        <v>0</v>
      </c>
      <c r="BT51" s="13">
        <v>9</v>
      </c>
      <c r="BU51" s="13">
        <v>0</v>
      </c>
      <c r="BV51" s="13">
        <v>0</v>
      </c>
      <c r="BW51" s="13">
        <v>0</v>
      </c>
      <c r="BX51" s="13">
        <v>0</v>
      </c>
      <c r="BY51" s="13">
        <v>0</v>
      </c>
      <c r="BZ51" s="13">
        <v>0</v>
      </c>
      <c r="CA51" s="13">
        <v>0</v>
      </c>
      <c r="CB51" s="13">
        <v>19</v>
      </c>
      <c r="CC51" s="13">
        <v>0</v>
      </c>
      <c r="CD51" s="13">
        <v>0</v>
      </c>
      <c r="CE51" s="13">
        <v>0</v>
      </c>
      <c r="CF51" s="13">
        <f>SUM(E51:CE51)</f>
        <v>595</v>
      </c>
    </row>
    <row r="52" spans="1:84" s="9" customFormat="1" ht="8.25" customHeight="1" x14ac:dyDescent="0.2">
      <c r="A52" s="32"/>
      <c r="B52" s="66"/>
      <c r="C52" s="44" t="s">
        <v>137</v>
      </c>
      <c r="D52" s="45"/>
      <c r="E52" s="13">
        <v>0</v>
      </c>
      <c r="F52" s="13">
        <v>6</v>
      </c>
      <c r="G52" s="13">
        <v>1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4</v>
      </c>
      <c r="AB52" s="13">
        <v>0</v>
      </c>
      <c r="AC52" s="13">
        <v>0</v>
      </c>
      <c r="AD52" s="13">
        <v>0</v>
      </c>
      <c r="AE52" s="13">
        <v>0</v>
      </c>
      <c r="AF52" s="13">
        <v>2</v>
      </c>
      <c r="AG52" s="13">
        <v>0</v>
      </c>
      <c r="AH52" s="13">
        <v>0</v>
      </c>
      <c r="AI52" s="13">
        <v>0</v>
      </c>
      <c r="AJ52" s="13">
        <v>237</v>
      </c>
      <c r="AK52" s="13">
        <v>0</v>
      </c>
      <c r="AL52" s="13">
        <v>0</v>
      </c>
      <c r="AM52" s="13">
        <v>12</v>
      </c>
      <c r="AN52" s="13">
        <v>0</v>
      </c>
      <c r="AO52" s="13">
        <v>0</v>
      </c>
      <c r="AP52" s="13">
        <v>0</v>
      </c>
      <c r="AQ52" s="13">
        <v>167</v>
      </c>
      <c r="AR52" s="13">
        <v>8</v>
      </c>
      <c r="AS52" s="13">
        <v>0</v>
      </c>
      <c r="AT52" s="13">
        <v>0</v>
      </c>
      <c r="AU52" s="13">
        <v>4</v>
      </c>
      <c r="AV52" s="13">
        <v>119</v>
      </c>
      <c r="AW52" s="13">
        <v>0</v>
      </c>
      <c r="AX52" s="13">
        <v>0</v>
      </c>
      <c r="AY52" s="13">
        <v>1</v>
      </c>
      <c r="AZ52" s="13">
        <v>0</v>
      </c>
      <c r="BA52" s="13">
        <v>1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1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3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11</v>
      </c>
      <c r="BU52" s="13">
        <v>0</v>
      </c>
      <c r="BV52" s="13">
        <v>2</v>
      </c>
      <c r="BW52" s="13">
        <v>0</v>
      </c>
      <c r="BX52" s="13">
        <v>0</v>
      </c>
      <c r="BY52" s="13">
        <v>0</v>
      </c>
      <c r="BZ52" s="13">
        <v>0</v>
      </c>
      <c r="CA52" s="13">
        <v>1</v>
      </c>
      <c r="CB52" s="13">
        <v>16</v>
      </c>
      <c r="CC52" s="13">
        <v>0</v>
      </c>
      <c r="CD52" s="13">
        <v>0</v>
      </c>
      <c r="CE52" s="13">
        <v>0</v>
      </c>
      <c r="CF52" s="13">
        <f>SUM(E52:CE52)</f>
        <v>594</v>
      </c>
    </row>
    <row r="53" spans="1:84" s="9" customFormat="1" ht="8.25" customHeight="1" x14ac:dyDescent="0.2">
      <c r="A53" s="32"/>
      <c r="B53" s="66"/>
      <c r="C53" s="44" t="s">
        <v>91</v>
      </c>
      <c r="D53" s="45"/>
      <c r="E53" s="13">
        <f>SUM(E50:E52)</f>
        <v>0</v>
      </c>
      <c r="F53" s="13">
        <f t="shared" ref="F53:CF53" si="23">SUM(F50:F52)</f>
        <v>81</v>
      </c>
      <c r="G53" s="13">
        <f t="shared" si="23"/>
        <v>1</v>
      </c>
      <c r="H53" s="13">
        <f t="shared" si="23"/>
        <v>0</v>
      </c>
      <c r="I53" s="13">
        <f t="shared" si="23"/>
        <v>0</v>
      </c>
      <c r="J53" s="13">
        <f t="shared" si="23"/>
        <v>0</v>
      </c>
      <c r="K53" s="13">
        <f t="shared" si="23"/>
        <v>0</v>
      </c>
      <c r="L53" s="13">
        <f t="shared" si="23"/>
        <v>0</v>
      </c>
      <c r="M53" s="13">
        <f t="shared" si="23"/>
        <v>0</v>
      </c>
      <c r="N53" s="13">
        <f t="shared" si="23"/>
        <v>19</v>
      </c>
      <c r="O53" s="13">
        <f t="shared" si="23"/>
        <v>0</v>
      </c>
      <c r="P53" s="13">
        <f t="shared" si="23"/>
        <v>0</v>
      </c>
      <c r="Q53" s="13">
        <f t="shared" si="23"/>
        <v>0</v>
      </c>
      <c r="R53" s="13">
        <f t="shared" si="23"/>
        <v>0</v>
      </c>
      <c r="S53" s="13">
        <f t="shared" si="23"/>
        <v>0</v>
      </c>
      <c r="T53" s="13">
        <f t="shared" si="23"/>
        <v>0</v>
      </c>
      <c r="U53" s="13">
        <f t="shared" si="23"/>
        <v>0</v>
      </c>
      <c r="V53" s="13">
        <f t="shared" si="23"/>
        <v>1</v>
      </c>
      <c r="W53" s="13">
        <f t="shared" si="23"/>
        <v>0</v>
      </c>
      <c r="X53" s="13">
        <f t="shared" si="23"/>
        <v>0</v>
      </c>
      <c r="Y53" s="13">
        <f t="shared" si="23"/>
        <v>0</v>
      </c>
      <c r="Z53" s="13">
        <f t="shared" si="23"/>
        <v>0</v>
      </c>
      <c r="AA53" s="13">
        <f t="shared" si="23"/>
        <v>10</v>
      </c>
      <c r="AB53" s="13">
        <f t="shared" si="23"/>
        <v>0</v>
      </c>
      <c r="AC53" s="13">
        <f t="shared" si="23"/>
        <v>0</v>
      </c>
      <c r="AD53" s="13">
        <f t="shared" si="23"/>
        <v>0</v>
      </c>
      <c r="AE53" s="13">
        <f t="shared" si="23"/>
        <v>0</v>
      </c>
      <c r="AF53" s="13">
        <f t="shared" si="23"/>
        <v>78</v>
      </c>
      <c r="AG53" s="13">
        <f t="shared" si="23"/>
        <v>0</v>
      </c>
      <c r="AH53" s="13">
        <f t="shared" si="23"/>
        <v>0</v>
      </c>
      <c r="AI53" s="13">
        <f t="shared" si="23"/>
        <v>0</v>
      </c>
      <c r="AJ53" s="13">
        <f t="shared" si="23"/>
        <v>876</v>
      </c>
      <c r="AK53" s="13">
        <f t="shared" si="23"/>
        <v>0</v>
      </c>
      <c r="AL53" s="13">
        <f t="shared" si="23"/>
        <v>0</v>
      </c>
      <c r="AM53" s="13">
        <f t="shared" si="23"/>
        <v>122</v>
      </c>
      <c r="AN53" s="13">
        <f t="shared" si="23"/>
        <v>0</v>
      </c>
      <c r="AO53" s="13">
        <f t="shared" si="23"/>
        <v>0</v>
      </c>
      <c r="AP53" s="13">
        <f t="shared" si="23"/>
        <v>1</v>
      </c>
      <c r="AQ53" s="13">
        <f t="shared" si="23"/>
        <v>971</v>
      </c>
      <c r="AR53" s="13">
        <f t="shared" si="23"/>
        <v>53</v>
      </c>
      <c r="AS53" s="13">
        <f t="shared" si="23"/>
        <v>1</v>
      </c>
      <c r="AT53" s="13">
        <f t="shared" si="23"/>
        <v>2</v>
      </c>
      <c r="AU53" s="13">
        <f t="shared" si="23"/>
        <v>21</v>
      </c>
      <c r="AV53" s="13">
        <f t="shared" si="23"/>
        <v>723</v>
      </c>
      <c r="AW53" s="13">
        <f t="shared" si="23"/>
        <v>0</v>
      </c>
      <c r="AX53" s="13">
        <f t="shared" si="23"/>
        <v>0</v>
      </c>
      <c r="AY53" s="13">
        <f t="shared" si="23"/>
        <v>7</v>
      </c>
      <c r="AZ53" s="13">
        <f t="shared" si="23"/>
        <v>0</v>
      </c>
      <c r="BA53" s="13">
        <f>SUM(BA50:BA52)</f>
        <v>3</v>
      </c>
      <c r="BB53" s="13">
        <f t="shared" si="23"/>
        <v>0</v>
      </c>
      <c r="BC53" s="13">
        <f t="shared" si="23"/>
        <v>0</v>
      </c>
      <c r="BD53" s="13">
        <f t="shared" si="23"/>
        <v>0</v>
      </c>
      <c r="BE53" s="13">
        <f t="shared" si="23"/>
        <v>0</v>
      </c>
      <c r="BF53" s="13">
        <f t="shared" si="23"/>
        <v>0</v>
      </c>
      <c r="BG53" s="13">
        <f t="shared" si="23"/>
        <v>0</v>
      </c>
      <c r="BH53" s="13">
        <f t="shared" si="23"/>
        <v>3</v>
      </c>
      <c r="BI53" s="13">
        <f t="shared" si="23"/>
        <v>0</v>
      </c>
      <c r="BJ53" s="13">
        <f t="shared" si="23"/>
        <v>1</v>
      </c>
      <c r="BK53" s="13">
        <f t="shared" si="23"/>
        <v>0</v>
      </c>
      <c r="BL53" s="13">
        <f t="shared" si="23"/>
        <v>0</v>
      </c>
      <c r="BM53" s="13">
        <f t="shared" si="23"/>
        <v>0</v>
      </c>
      <c r="BN53" s="13">
        <f t="shared" si="23"/>
        <v>0</v>
      </c>
      <c r="BO53" s="13">
        <f t="shared" si="23"/>
        <v>0</v>
      </c>
      <c r="BP53" s="13">
        <f t="shared" si="23"/>
        <v>0</v>
      </c>
      <c r="BQ53" s="13">
        <f t="shared" si="23"/>
        <v>0</v>
      </c>
      <c r="BR53" s="13">
        <f t="shared" si="23"/>
        <v>0</v>
      </c>
      <c r="BS53" s="13">
        <f t="shared" si="23"/>
        <v>0</v>
      </c>
      <c r="BT53" s="13">
        <f t="shared" si="23"/>
        <v>47</v>
      </c>
      <c r="BU53" s="13">
        <f t="shared" si="23"/>
        <v>0</v>
      </c>
      <c r="BV53" s="13">
        <f t="shared" si="23"/>
        <v>4</v>
      </c>
      <c r="BW53" s="13">
        <f t="shared" si="23"/>
        <v>0</v>
      </c>
      <c r="BX53" s="13">
        <f t="shared" si="23"/>
        <v>0</v>
      </c>
      <c r="BY53" s="13">
        <f t="shared" si="23"/>
        <v>0</v>
      </c>
      <c r="BZ53" s="13">
        <f t="shared" si="23"/>
        <v>0</v>
      </c>
      <c r="CA53" s="13">
        <f t="shared" si="23"/>
        <v>3</v>
      </c>
      <c r="CB53" s="13">
        <f t="shared" si="23"/>
        <v>83</v>
      </c>
      <c r="CC53" s="13">
        <f t="shared" si="23"/>
        <v>1</v>
      </c>
      <c r="CD53" s="13">
        <f t="shared" si="23"/>
        <v>1</v>
      </c>
      <c r="CE53" s="13">
        <f t="shared" si="23"/>
        <v>0</v>
      </c>
      <c r="CF53" s="13">
        <f t="shared" si="23"/>
        <v>3113</v>
      </c>
    </row>
    <row r="54" spans="1:84" s="9" customFormat="1" ht="8.25" customHeight="1" x14ac:dyDescent="0.2">
      <c r="A54" s="32"/>
      <c r="B54" s="41" t="s">
        <v>138</v>
      </c>
      <c r="C54" s="52" t="s">
        <v>139</v>
      </c>
      <c r="D54" s="12" t="s">
        <v>140</v>
      </c>
      <c r="E54" s="13">
        <v>0</v>
      </c>
      <c r="F54" s="13">
        <v>40</v>
      </c>
      <c r="G54" s="13">
        <v>1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7</v>
      </c>
      <c r="AB54" s="13">
        <v>0</v>
      </c>
      <c r="AC54" s="13">
        <v>0</v>
      </c>
      <c r="AD54" s="13">
        <v>0</v>
      </c>
      <c r="AE54" s="13">
        <v>0</v>
      </c>
      <c r="AF54" s="13">
        <v>16</v>
      </c>
      <c r="AG54" s="13">
        <v>0</v>
      </c>
      <c r="AH54" s="13">
        <v>0</v>
      </c>
      <c r="AI54" s="13">
        <v>0</v>
      </c>
      <c r="AJ54" s="13">
        <v>977</v>
      </c>
      <c r="AK54" s="13">
        <v>0</v>
      </c>
      <c r="AL54" s="13">
        <v>0</v>
      </c>
      <c r="AM54" s="13">
        <v>85</v>
      </c>
      <c r="AN54" s="13">
        <v>0</v>
      </c>
      <c r="AO54" s="13">
        <v>0</v>
      </c>
      <c r="AP54" s="13">
        <v>1</v>
      </c>
      <c r="AQ54" s="13">
        <v>306</v>
      </c>
      <c r="AR54" s="13">
        <v>16</v>
      </c>
      <c r="AS54" s="13">
        <v>1</v>
      </c>
      <c r="AT54" s="13">
        <v>1</v>
      </c>
      <c r="AU54" s="13">
        <v>10</v>
      </c>
      <c r="AV54" s="13">
        <v>308</v>
      </c>
      <c r="AW54" s="13">
        <v>0</v>
      </c>
      <c r="AX54" s="13">
        <v>1</v>
      </c>
      <c r="AY54" s="13">
        <v>11</v>
      </c>
      <c r="AZ54" s="13">
        <v>0</v>
      </c>
      <c r="BA54" s="13">
        <v>3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2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3</v>
      </c>
      <c r="BP54" s="13">
        <v>0</v>
      </c>
      <c r="BQ54" s="13">
        <v>0</v>
      </c>
      <c r="BR54" s="13">
        <v>0</v>
      </c>
      <c r="BS54" s="13">
        <v>1</v>
      </c>
      <c r="BT54" s="13">
        <v>21</v>
      </c>
      <c r="BU54" s="13">
        <v>0</v>
      </c>
      <c r="BV54" s="13">
        <v>2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50</v>
      </c>
      <c r="CC54" s="13">
        <v>0</v>
      </c>
      <c r="CD54" s="13">
        <v>0</v>
      </c>
      <c r="CE54" s="13">
        <v>0</v>
      </c>
      <c r="CF54" s="13">
        <f>SUM(E54:CE54)</f>
        <v>1863</v>
      </c>
    </row>
    <row r="55" spans="1:84" s="9" customFormat="1" ht="8.25" customHeight="1" x14ac:dyDescent="0.2">
      <c r="A55" s="32"/>
      <c r="B55" s="42"/>
      <c r="C55" s="52"/>
      <c r="D55" s="12" t="s">
        <v>141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1</v>
      </c>
      <c r="AB55" s="13">
        <v>0</v>
      </c>
      <c r="AC55" s="13">
        <v>0</v>
      </c>
      <c r="AD55" s="13">
        <v>0</v>
      </c>
      <c r="AE55" s="13">
        <v>0</v>
      </c>
      <c r="AF55" s="13">
        <v>13</v>
      </c>
      <c r="AG55" s="13">
        <v>2</v>
      </c>
      <c r="AH55" s="13">
        <v>0</v>
      </c>
      <c r="AI55" s="13">
        <v>0</v>
      </c>
      <c r="AJ55" s="13">
        <v>350</v>
      </c>
      <c r="AK55" s="13">
        <v>0</v>
      </c>
      <c r="AL55" s="13">
        <v>1</v>
      </c>
      <c r="AM55" s="13">
        <v>15</v>
      </c>
      <c r="AN55" s="13">
        <v>0</v>
      </c>
      <c r="AO55" s="13">
        <v>0</v>
      </c>
      <c r="AP55" s="13">
        <v>0</v>
      </c>
      <c r="AQ55" s="13">
        <v>114</v>
      </c>
      <c r="AR55" s="13">
        <v>1</v>
      </c>
      <c r="AS55" s="13">
        <v>0</v>
      </c>
      <c r="AT55" s="13">
        <v>0</v>
      </c>
      <c r="AU55" s="13">
        <v>0</v>
      </c>
      <c r="AV55" s="13">
        <v>100</v>
      </c>
      <c r="AW55" s="13">
        <v>0</v>
      </c>
      <c r="AX55" s="13">
        <v>0</v>
      </c>
      <c r="AY55" s="13">
        <v>0</v>
      </c>
      <c r="AZ55" s="13">
        <v>0</v>
      </c>
      <c r="BA55" s="13">
        <v>3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0</v>
      </c>
      <c r="BM55" s="13">
        <v>0</v>
      </c>
      <c r="BN55" s="13">
        <v>0</v>
      </c>
      <c r="BO55" s="13">
        <v>0</v>
      </c>
      <c r="BP55" s="13">
        <v>0</v>
      </c>
      <c r="BQ55" s="13">
        <v>0</v>
      </c>
      <c r="BR55" s="13">
        <v>0</v>
      </c>
      <c r="BS55" s="13">
        <v>0</v>
      </c>
      <c r="BT55" s="13">
        <v>4</v>
      </c>
      <c r="BU55" s="13">
        <v>0</v>
      </c>
      <c r="BV55" s="13">
        <v>0</v>
      </c>
      <c r="BW55" s="13">
        <v>0</v>
      </c>
      <c r="BX55" s="13">
        <v>0</v>
      </c>
      <c r="BY55" s="13">
        <v>0</v>
      </c>
      <c r="BZ55" s="13">
        <v>0</v>
      </c>
      <c r="CA55" s="13">
        <v>0</v>
      </c>
      <c r="CB55" s="13">
        <v>11</v>
      </c>
      <c r="CC55" s="13">
        <v>1</v>
      </c>
      <c r="CD55" s="13">
        <v>0</v>
      </c>
      <c r="CE55" s="13">
        <v>0</v>
      </c>
      <c r="CF55" s="13">
        <f>SUM(E55:CE55)</f>
        <v>617</v>
      </c>
    </row>
    <row r="56" spans="1:84" s="9" customFormat="1" ht="8.25" customHeight="1" x14ac:dyDescent="0.2">
      <c r="A56" s="32"/>
      <c r="B56" s="42"/>
      <c r="C56" s="52"/>
      <c r="D56" s="12" t="s">
        <v>91</v>
      </c>
      <c r="E56" s="13">
        <f>SUM(E54:E55)</f>
        <v>0</v>
      </c>
      <c r="F56" s="13">
        <f t="shared" ref="F56:CF56" si="24">SUM(F54:F55)</f>
        <v>40</v>
      </c>
      <c r="G56" s="13">
        <f t="shared" si="24"/>
        <v>1</v>
      </c>
      <c r="H56" s="13">
        <f t="shared" si="24"/>
        <v>0</v>
      </c>
      <c r="I56" s="13">
        <f t="shared" si="24"/>
        <v>0</v>
      </c>
      <c r="J56" s="13">
        <f t="shared" si="24"/>
        <v>0</v>
      </c>
      <c r="K56" s="13">
        <f t="shared" si="24"/>
        <v>0</v>
      </c>
      <c r="L56" s="13">
        <f t="shared" si="24"/>
        <v>0</v>
      </c>
      <c r="M56" s="13">
        <f t="shared" si="24"/>
        <v>0</v>
      </c>
      <c r="N56" s="13">
        <f t="shared" si="24"/>
        <v>1</v>
      </c>
      <c r="O56" s="13">
        <f t="shared" si="24"/>
        <v>0</v>
      </c>
      <c r="P56" s="13">
        <f t="shared" si="24"/>
        <v>0</v>
      </c>
      <c r="Q56" s="13">
        <f t="shared" si="24"/>
        <v>0</v>
      </c>
      <c r="R56" s="13">
        <f t="shared" si="24"/>
        <v>0</v>
      </c>
      <c r="S56" s="13">
        <f t="shared" si="24"/>
        <v>0</v>
      </c>
      <c r="T56" s="13">
        <f t="shared" si="24"/>
        <v>0</v>
      </c>
      <c r="U56" s="13">
        <f t="shared" si="24"/>
        <v>0</v>
      </c>
      <c r="V56" s="13">
        <f t="shared" si="24"/>
        <v>0</v>
      </c>
      <c r="W56" s="13">
        <f t="shared" si="24"/>
        <v>0</v>
      </c>
      <c r="X56" s="13">
        <f t="shared" si="24"/>
        <v>0</v>
      </c>
      <c r="Y56" s="13">
        <f t="shared" si="24"/>
        <v>0</v>
      </c>
      <c r="Z56" s="13">
        <f t="shared" si="24"/>
        <v>0</v>
      </c>
      <c r="AA56" s="13">
        <f t="shared" si="24"/>
        <v>8</v>
      </c>
      <c r="AB56" s="13">
        <f t="shared" si="24"/>
        <v>0</v>
      </c>
      <c r="AC56" s="13">
        <f t="shared" si="24"/>
        <v>0</v>
      </c>
      <c r="AD56" s="13">
        <f t="shared" si="24"/>
        <v>0</v>
      </c>
      <c r="AE56" s="13">
        <f t="shared" si="24"/>
        <v>0</v>
      </c>
      <c r="AF56" s="13">
        <f t="shared" si="24"/>
        <v>29</v>
      </c>
      <c r="AG56" s="13">
        <f t="shared" si="24"/>
        <v>2</v>
      </c>
      <c r="AH56" s="13">
        <f t="shared" si="24"/>
        <v>0</v>
      </c>
      <c r="AI56" s="13">
        <f t="shared" si="24"/>
        <v>0</v>
      </c>
      <c r="AJ56" s="13">
        <f t="shared" si="24"/>
        <v>1327</v>
      </c>
      <c r="AK56" s="13">
        <f t="shared" si="24"/>
        <v>0</v>
      </c>
      <c r="AL56" s="13">
        <f t="shared" si="24"/>
        <v>1</v>
      </c>
      <c r="AM56" s="13">
        <f t="shared" si="24"/>
        <v>100</v>
      </c>
      <c r="AN56" s="13">
        <f t="shared" si="24"/>
        <v>0</v>
      </c>
      <c r="AO56" s="13">
        <f t="shared" si="24"/>
        <v>0</v>
      </c>
      <c r="AP56" s="13">
        <f t="shared" si="24"/>
        <v>1</v>
      </c>
      <c r="AQ56" s="13">
        <f t="shared" si="24"/>
        <v>420</v>
      </c>
      <c r="AR56" s="13">
        <f t="shared" si="24"/>
        <v>17</v>
      </c>
      <c r="AS56" s="13">
        <f t="shared" si="24"/>
        <v>1</v>
      </c>
      <c r="AT56" s="13">
        <f t="shared" si="24"/>
        <v>1</v>
      </c>
      <c r="AU56" s="13">
        <f t="shared" si="24"/>
        <v>10</v>
      </c>
      <c r="AV56" s="13">
        <f t="shared" si="24"/>
        <v>408</v>
      </c>
      <c r="AW56" s="13">
        <f t="shared" si="24"/>
        <v>0</v>
      </c>
      <c r="AX56" s="13">
        <f t="shared" si="24"/>
        <v>1</v>
      </c>
      <c r="AY56" s="13">
        <f t="shared" si="24"/>
        <v>11</v>
      </c>
      <c r="AZ56" s="13">
        <f t="shared" si="24"/>
        <v>0</v>
      </c>
      <c r="BA56" s="13">
        <f>SUM(BA54:BA55)</f>
        <v>6</v>
      </c>
      <c r="BB56" s="13">
        <f t="shared" si="24"/>
        <v>0</v>
      </c>
      <c r="BC56" s="13">
        <f t="shared" si="24"/>
        <v>0</v>
      </c>
      <c r="BD56" s="13">
        <f t="shared" si="24"/>
        <v>0</v>
      </c>
      <c r="BE56" s="13">
        <f t="shared" si="24"/>
        <v>0</v>
      </c>
      <c r="BF56" s="13">
        <f t="shared" si="24"/>
        <v>0</v>
      </c>
      <c r="BG56" s="13">
        <f t="shared" si="24"/>
        <v>0</v>
      </c>
      <c r="BH56" s="13">
        <f t="shared" si="24"/>
        <v>2</v>
      </c>
      <c r="BI56" s="13">
        <f t="shared" si="24"/>
        <v>0</v>
      </c>
      <c r="BJ56" s="13">
        <f t="shared" si="24"/>
        <v>0</v>
      </c>
      <c r="BK56" s="13">
        <f t="shared" si="24"/>
        <v>0</v>
      </c>
      <c r="BL56" s="13">
        <f t="shared" si="24"/>
        <v>0</v>
      </c>
      <c r="BM56" s="13">
        <f t="shared" si="24"/>
        <v>0</v>
      </c>
      <c r="BN56" s="13">
        <f t="shared" si="24"/>
        <v>0</v>
      </c>
      <c r="BO56" s="13">
        <f t="shared" si="24"/>
        <v>3</v>
      </c>
      <c r="BP56" s="13">
        <f t="shared" si="24"/>
        <v>0</v>
      </c>
      <c r="BQ56" s="13">
        <f t="shared" si="24"/>
        <v>0</v>
      </c>
      <c r="BR56" s="13">
        <f t="shared" si="24"/>
        <v>0</v>
      </c>
      <c r="BS56" s="13">
        <f t="shared" si="24"/>
        <v>1</v>
      </c>
      <c r="BT56" s="13">
        <f t="shared" si="24"/>
        <v>25</v>
      </c>
      <c r="BU56" s="13">
        <f t="shared" si="24"/>
        <v>0</v>
      </c>
      <c r="BV56" s="13">
        <f t="shared" si="24"/>
        <v>2</v>
      </c>
      <c r="BW56" s="13">
        <f t="shared" si="24"/>
        <v>0</v>
      </c>
      <c r="BX56" s="13">
        <f t="shared" si="24"/>
        <v>0</v>
      </c>
      <c r="BY56" s="13">
        <f t="shared" si="24"/>
        <v>0</v>
      </c>
      <c r="BZ56" s="13">
        <f t="shared" si="24"/>
        <v>0</v>
      </c>
      <c r="CA56" s="13">
        <f t="shared" si="24"/>
        <v>0</v>
      </c>
      <c r="CB56" s="13">
        <f t="shared" si="24"/>
        <v>61</v>
      </c>
      <c r="CC56" s="13">
        <f t="shared" si="24"/>
        <v>1</v>
      </c>
      <c r="CD56" s="13">
        <f t="shared" si="24"/>
        <v>0</v>
      </c>
      <c r="CE56" s="13">
        <f t="shared" si="24"/>
        <v>0</v>
      </c>
      <c r="CF56" s="13">
        <f t="shared" si="24"/>
        <v>2480</v>
      </c>
    </row>
    <row r="57" spans="1:84" s="9" customFormat="1" ht="8.25" customHeight="1" x14ac:dyDescent="0.2">
      <c r="A57" s="32"/>
      <c r="B57" s="42"/>
      <c r="C57" s="63" t="s">
        <v>142</v>
      </c>
      <c r="D57" s="12" t="s">
        <v>142</v>
      </c>
      <c r="E57" s="13">
        <v>0</v>
      </c>
      <c r="F57" s="13">
        <v>13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6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1</v>
      </c>
      <c r="W57" s="13">
        <v>0</v>
      </c>
      <c r="X57" s="13">
        <v>0</v>
      </c>
      <c r="Y57" s="13">
        <v>0</v>
      </c>
      <c r="Z57" s="13">
        <v>0</v>
      </c>
      <c r="AA57" s="13">
        <v>3</v>
      </c>
      <c r="AB57" s="13">
        <v>0</v>
      </c>
      <c r="AC57" s="13">
        <v>0</v>
      </c>
      <c r="AD57" s="13">
        <v>0</v>
      </c>
      <c r="AE57" s="13">
        <v>0</v>
      </c>
      <c r="AF57" s="13">
        <v>19</v>
      </c>
      <c r="AG57" s="13">
        <v>0</v>
      </c>
      <c r="AH57" s="13">
        <v>0</v>
      </c>
      <c r="AI57" s="13">
        <v>0</v>
      </c>
      <c r="AJ57" s="13">
        <v>517</v>
      </c>
      <c r="AK57" s="13">
        <v>0</v>
      </c>
      <c r="AL57" s="13">
        <v>2</v>
      </c>
      <c r="AM57" s="13">
        <v>27</v>
      </c>
      <c r="AN57" s="13">
        <v>0</v>
      </c>
      <c r="AO57" s="13">
        <v>0</v>
      </c>
      <c r="AP57" s="13">
        <v>0</v>
      </c>
      <c r="AQ57" s="13">
        <v>305</v>
      </c>
      <c r="AR57" s="13">
        <v>6</v>
      </c>
      <c r="AS57" s="13">
        <v>0</v>
      </c>
      <c r="AT57" s="13">
        <v>1</v>
      </c>
      <c r="AU57" s="13">
        <v>2</v>
      </c>
      <c r="AV57" s="13">
        <v>182</v>
      </c>
      <c r="AW57" s="13">
        <v>0</v>
      </c>
      <c r="AX57" s="13">
        <v>1</v>
      </c>
      <c r="AY57" s="13">
        <v>4</v>
      </c>
      <c r="AZ57" s="13">
        <v>0</v>
      </c>
      <c r="BA57" s="13">
        <v>6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4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1</v>
      </c>
      <c r="BP57" s="13">
        <v>0</v>
      </c>
      <c r="BQ57" s="13">
        <v>0</v>
      </c>
      <c r="BR57" s="13">
        <v>0</v>
      </c>
      <c r="BS57" s="13">
        <v>0</v>
      </c>
      <c r="BT57" s="13">
        <v>13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1</v>
      </c>
      <c r="CB57" s="13">
        <v>36</v>
      </c>
      <c r="CC57" s="13">
        <v>0</v>
      </c>
      <c r="CD57" s="13">
        <v>0</v>
      </c>
      <c r="CE57" s="13">
        <v>1</v>
      </c>
      <c r="CF57" s="13">
        <f>SUM(E57:CE57)</f>
        <v>1151</v>
      </c>
    </row>
    <row r="58" spans="1:84" s="9" customFormat="1" ht="8.25" customHeight="1" x14ac:dyDescent="0.2">
      <c r="A58" s="32"/>
      <c r="B58" s="42"/>
      <c r="C58" s="64"/>
      <c r="D58" s="12" t="s">
        <v>143</v>
      </c>
      <c r="E58" s="13">
        <v>0</v>
      </c>
      <c r="F58" s="13">
        <v>23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5</v>
      </c>
      <c r="AG58" s="13">
        <v>0</v>
      </c>
      <c r="AH58" s="13">
        <v>0</v>
      </c>
      <c r="AI58" s="13">
        <v>0</v>
      </c>
      <c r="AJ58" s="13">
        <v>271</v>
      </c>
      <c r="AK58" s="13">
        <v>0</v>
      </c>
      <c r="AL58" s="13">
        <v>0</v>
      </c>
      <c r="AM58" s="13">
        <v>12</v>
      </c>
      <c r="AN58" s="13">
        <v>0</v>
      </c>
      <c r="AO58" s="13">
        <v>0</v>
      </c>
      <c r="AP58" s="13">
        <v>0</v>
      </c>
      <c r="AQ58" s="13">
        <v>92</v>
      </c>
      <c r="AR58" s="13">
        <v>4</v>
      </c>
      <c r="AS58" s="13">
        <v>0</v>
      </c>
      <c r="AT58" s="13">
        <v>0</v>
      </c>
      <c r="AU58" s="13">
        <v>4</v>
      </c>
      <c r="AV58" s="13">
        <v>44</v>
      </c>
      <c r="AW58" s="13">
        <v>0</v>
      </c>
      <c r="AX58" s="13">
        <v>1</v>
      </c>
      <c r="AY58" s="13">
        <v>1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0</v>
      </c>
      <c r="BM58" s="13">
        <v>0</v>
      </c>
      <c r="BN58" s="13">
        <v>0</v>
      </c>
      <c r="BO58" s="13">
        <v>1</v>
      </c>
      <c r="BP58" s="13">
        <v>0</v>
      </c>
      <c r="BQ58" s="13">
        <v>0</v>
      </c>
      <c r="BR58" s="13">
        <v>0</v>
      </c>
      <c r="BS58" s="13">
        <v>0</v>
      </c>
      <c r="BT58" s="13">
        <v>2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3">
        <v>0</v>
      </c>
      <c r="CA58" s="13">
        <v>0</v>
      </c>
      <c r="CB58" s="13">
        <v>9</v>
      </c>
      <c r="CC58" s="13">
        <v>0</v>
      </c>
      <c r="CD58" s="13">
        <v>0</v>
      </c>
      <c r="CE58" s="13">
        <v>0</v>
      </c>
      <c r="CF58" s="13">
        <f>SUM(E58:CE58)</f>
        <v>470</v>
      </c>
    </row>
    <row r="59" spans="1:84" s="9" customFormat="1" ht="8.25" customHeight="1" x14ac:dyDescent="0.2">
      <c r="A59" s="32"/>
      <c r="B59" s="42"/>
      <c r="C59" s="65"/>
      <c r="D59" s="12" t="s">
        <v>91</v>
      </c>
      <c r="E59" s="13">
        <f>SUM(E57:E58)</f>
        <v>0</v>
      </c>
      <c r="F59" s="13">
        <f t="shared" ref="F59:CF59" si="25">SUM(F57:F58)</f>
        <v>36</v>
      </c>
      <c r="G59" s="13">
        <f t="shared" si="25"/>
        <v>0</v>
      </c>
      <c r="H59" s="13">
        <f t="shared" si="25"/>
        <v>0</v>
      </c>
      <c r="I59" s="13">
        <f t="shared" si="25"/>
        <v>0</v>
      </c>
      <c r="J59" s="13">
        <f t="shared" si="25"/>
        <v>0</v>
      </c>
      <c r="K59" s="13">
        <f t="shared" si="25"/>
        <v>0</v>
      </c>
      <c r="L59" s="13">
        <f t="shared" si="25"/>
        <v>0</v>
      </c>
      <c r="M59" s="13">
        <f t="shared" si="25"/>
        <v>0</v>
      </c>
      <c r="N59" s="13">
        <f t="shared" si="25"/>
        <v>6</v>
      </c>
      <c r="O59" s="13">
        <f t="shared" si="25"/>
        <v>0</v>
      </c>
      <c r="P59" s="13">
        <f t="shared" si="25"/>
        <v>0</v>
      </c>
      <c r="Q59" s="13">
        <f t="shared" si="25"/>
        <v>0</v>
      </c>
      <c r="R59" s="13">
        <f t="shared" si="25"/>
        <v>0</v>
      </c>
      <c r="S59" s="13">
        <f t="shared" si="25"/>
        <v>0</v>
      </c>
      <c r="T59" s="13">
        <f t="shared" si="25"/>
        <v>0</v>
      </c>
      <c r="U59" s="13">
        <f t="shared" si="25"/>
        <v>0</v>
      </c>
      <c r="V59" s="13">
        <f t="shared" si="25"/>
        <v>2</v>
      </c>
      <c r="W59" s="13">
        <f t="shared" si="25"/>
        <v>0</v>
      </c>
      <c r="X59" s="13">
        <f t="shared" si="25"/>
        <v>0</v>
      </c>
      <c r="Y59" s="13">
        <f t="shared" si="25"/>
        <v>0</v>
      </c>
      <c r="Z59" s="13">
        <f t="shared" si="25"/>
        <v>0</v>
      </c>
      <c r="AA59" s="13">
        <f t="shared" si="25"/>
        <v>3</v>
      </c>
      <c r="AB59" s="13">
        <f t="shared" si="25"/>
        <v>0</v>
      </c>
      <c r="AC59" s="13">
        <f t="shared" si="25"/>
        <v>0</v>
      </c>
      <c r="AD59" s="13">
        <f t="shared" si="25"/>
        <v>0</v>
      </c>
      <c r="AE59" s="13">
        <f t="shared" si="25"/>
        <v>0</v>
      </c>
      <c r="AF59" s="13">
        <f t="shared" si="25"/>
        <v>24</v>
      </c>
      <c r="AG59" s="13">
        <f t="shared" si="25"/>
        <v>0</v>
      </c>
      <c r="AH59" s="13">
        <f t="shared" si="25"/>
        <v>0</v>
      </c>
      <c r="AI59" s="13">
        <f t="shared" si="25"/>
        <v>0</v>
      </c>
      <c r="AJ59" s="13">
        <f t="shared" si="25"/>
        <v>788</v>
      </c>
      <c r="AK59" s="13">
        <f t="shared" si="25"/>
        <v>0</v>
      </c>
      <c r="AL59" s="13">
        <f t="shared" si="25"/>
        <v>2</v>
      </c>
      <c r="AM59" s="13">
        <f t="shared" si="25"/>
        <v>39</v>
      </c>
      <c r="AN59" s="13">
        <f t="shared" si="25"/>
        <v>0</v>
      </c>
      <c r="AO59" s="13">
        <f t="shared" si="25"/>
        <v>0</v>
      </c>
      <c r="AP59" s="13">
        <f t="shared" si="25"/>
        <v>0</v>
      </c>
      <c r="AQ59" s="13">
        <f t="shared" si="25"/>
        <v>397</v>
      </c>
      <c r="AR59" s="13">
        <f t="shared" si="25"/>
        <v>10</v>
      </c>
      <c r="AS59" s="13">
        <f t="shared" si="25"/>
        <v>0</v>
      </c>
      <c r="AT59" s="13">
        <f t="shared" si="25"/>
        <v>1</v>
      </c>
      <c r="AU59" s="13">
        <f t="shared" si="25"/>
        <v>6</v>
      </c>
      <c r="AV59" s="13">
        <f t="shared" si="25"/>
        <v>226</v>
      </c>
      <c r="AW59" s="13">
        <f t="shared" si="25"/>
        <v>0</v>
      </c>
      <c r="AX59" s="13">
        <f t="shared" si="25"/>
        <v>2</v>
      </c>
      <c r="AY59" s="13">
        <f t="shared" si="25"/>
        <v>5</v>
      </c>
      <c r="AZ59" s="13">
        <f t="shared" si="25"/>
        <v>0</v>
      </c>
      <c r="BA59" s="13">
        <f>SUM(BA57:BA58)</f>
        <v>6</v>
      </c>
      <c r="BB59" s="13">
        <f t="shared" si="25"/>
        <v>0</v>
      </c>
      <c r="BC59" s="13">
        <f t="shared" si="25"/>
        <v>0</v>
      </c>
      <c r="BD59" s="13">
        <f t="shared" si="25"/>
        <v>0</v>
      </c>
      <c r="BE59" s="13">
        <f t="shared" si="25"/>
        <v>0</v>
      </c>
      <c r="BF59" s="13">
        <f t="shared" si="25"/>
        <v>0</v>
      </c>
      <c r="BG59" s="13">
        <f t="shared" si="25"/>
        <v>0</v>
      </c>
      <c r="BH59" s="13">
        <f t="shared" si="25"/>
        <v>4</v>
      </c>
      <c r="BI59" s="13">
        <f t="shared" si="25"/>
        <v>0</v>
      </c>
      <c r="BJ59" s="13">
        <f t="shared" si="25"/>
        <v>0</v>
      </c>
      <c r="BK59" s="13">
        <f t="shared" si="25"/>
        <v>0</v>
      </c>
      <c r="BL59" s="13">
        <f t="shared" si="25"/>
        <v>0</v>
      </c>
      <c r="BM59" s="13">
        <f t="shared" si="25"/>
        <v>0</v>
      </c>
      <c r="BN59" s="13">
        <f t="shared" si="25"/>
        <v>0</v>
      </c>
      <c r="BO59" s="13">
        <f t="shared" si="25"/>
        <v>2</v>
      </c>
      <c r="BP59" s="13">
        <f t="shared" si="25"/>
        <v>0</v>
      </c>
      <c r="BQ59" s="13">
        <f t="shared" si="25"/>
        <v>0</v>
      </c>
      <c r="BR59" s="13">
        <f t="shared" si="25"/>
        <v>0</v>
      </c>
      <c r="BS59" s="13">
        <f t="shared" si="25"/>
        <v>0</v>
      </c>
      <c r="BT59" s="13">
        <f t="shared" si="25"/>
        <v>15</v>
      </c>
      <c r="BU59" s="13">
        <f t="shared" si="25"/>
        <v>0</v>
      </c>
      <c r="BV59" s="13">
        <f t="shared" si="25"/>
        <v>0</v>
      </c>
      <c r="BW59" s="13">
        <f t="shared" si="25"/>
        <v>0</v>
      </c>
      <c r="BX59" s="13">
        <f t="shared" si="25"/>
        <v>0</v>
      </c>
      <c r="BY59" s="13">
        <f t="shared" si="25"/>
        <v>0</v>
      </c>
      <c r="BZ59" s="13">
        <f t="shared" si="25"/>
        <v>0</v>
      </c>
      <c r="CA59" s="13">
        <f t="shared" si="25"/>
        <v>1</v>
      </c>
      <c r="CB59" s="13">
        <f t="shared" si="25"/>
        <v>45</v>
      </c>
      <c r="CC59" s="13">
        <f t="shared" si="25"/>
        <v>0</v>
      </c>
      <c r="CD59" s="13">
        <f t="shared" si="25"/>
        <v>0</v>
      </c>
      <c r="CE59" s="13">
        <f t="shared" si="25"/>
        <v>1</v>
      </c>
      <c r="CF59" s="13">
        <f t="shared" si="25"/>
        <v>1621</v>
      </c>
    </row>
    <row r="60" spans="1:84" s="9" customFormat="1" ht="8.25" customHeight="1" x14ac:dyDescent="0.2">
      <c r="A60" s="32"/>
      <c r="B60" s="42"/>
      <c r="C60" s="52" t="s">
        <v>144</v>
      </c>
      <c r="D60" s="12" t="s">
        <v>145</v>
      </c>
      <c r="E60" s="13">
        <v>0</v>
      </c>
      <c r="F60" s="13">
        <v>12</v>
      </c>
      <c r="G60" s="13">
        <v>1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2</v>
      </c>
      <c r="W60" s="13">
        <v>0</v>
      </c>
      <c r="X60" s="13">
        <v>0</v>
      </c>
      <c r="Y60" s="13">
        <v>0</v>
      </c>
      <c r="Z60" s="13">
        <v>0</v>
      </c>
      <c r="AA60" s="13">
        <v>6</v>
      </c>
      <c r="AB60" s="13">
        <v>0</v>
      </c>
      <c r="AC60" s="13">
        <v>0</v>
      </c>
      <c r="AD60" s="13">
        <v>0</v>
      </c>
      <c r="AE60" s="13">
        <v>0</v>
      </c>
      <c r="AF60" s="13">
        <v>28</v>
      </c>
      <c r="AG60" s="13">
        <v>0</v>
      </c>
      <c r="AH60" s="13">
        <v>0</v>
      </c>
      <c r="AI60" s="13">
        <v>0</v>
      </c>
      <c r="AJ60" s="13">
        <v>582</v>
      </c>
      <c r="AK60" s="13">
        <v>0</v>
      </c>
      <c r="AL60" s="13">
        <v>2</v>
      </c>
      <c r="AM60" s="13">
        <v>48</v>
      </c>
      <c r="AN60" s="13">
        <v>0</v>
      </c>
      <c r="AO60" s="13">
        <v>0</v>
      </c>
      <c r="AP60" s="13">
        <v>0</v>
      </c>
      <c r="AQ60" s="13">
        <v>219</v>
      </c>
      <c r="AR60" s="13">
        <v>22</v>
      </c>
      <c r="AS60" s="13">
        <v>0</v>
      </c>
      <c r="AT60" s="13">
        <v>0</v>
      </c>
      <c r="AU60" s="13">
        <v>4</v>
      </c>
      <c r="AV60" s="13">
        <v>229</v>
      </c>
      <c r="AW60" s="13">
        <v>0</v>
      </c>
      <c r="AX60" s="13">
        <v>0</v>
      </c>
      <c r="AY60" s="13">
        <v>6</v>
      </c>
      <c r="AZ60" s="13">
        <v>0</v>
      </c>
      <c r="BA60" s="13">
        <v>1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2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11</v>
      </c>
      <c r="BU60" s="13">
        <v>0</v>
      </c>
      <c r="BV60" s="13">
        <v>1</v>
      </c>
      <c r="BW60" s="13">
        <v>0</v>
      </c>
      <c r="BX60" s="13">
        <v>1</v>
      </c>
      <c r="BY60" s="13">
        <v>0</v>
      </c>
      <c r="BZ60" s="13">
        <v>0</v>
      </c>
      <c r="CA60" s="13">
        <v>2</v>
      </c>
      <c r="CB60" s="13">
        <v>51</v>
      </c>
      <c r="CC60" s="13">
        <v>0</v>
      </c>
      <c r="CD60" s="13">
        <v>0</v>
      </c>
      <c r="CE60" s="13">
        <v>0</v>
      </c>
      <c r="CF60" s="13">
        <f>SUM(E60:CE60)</f>
        <v>1230</v>
      </c>
    </row>
    <row r="61" spans="1:84" s="9" customFormat="1" ht="8.25" customHeight="1" x14ac:dyDescent="0.2">
      <c r="A61" s="32"/>
      <c r="B61" s="42"/>
      <c r="C61" s="52"/>
      <c r="D61" s="12" t="s">
        <v>146</v>
      </c>
      <c r="E61" s="13">
        <v>0</v>
      </c>
      <c r="F61" s="13">
        <v>7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3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2</v>
      </c>
      <c r="AB61" s="13">
        <v>0</v>
      </c>
      <c r="AC61" s="13">
        <v>0</v>
      </c>
      <c r="AD61" s="13">
        <v>0</v>
      </c>
      <c r="AE61" s="13">
        <v>0</v>
      </c>
      <c r="AF61" s="13">
        <v>7</v>
      </c>
      <c r="AG61" s="13">
        <v>0</v>
      </c>
      <c r="AH61" s="13">
        <v>0</v>
      </c>
      <c r="AI61" s="13">
        <v>0</v>
      </c>
      <c r="AJ61" s="13">
        <v>196</v>
      </c>
      <c r="AK61" s="13">
        <v>0</v>
      </c>
      <c r="AL61" s="13">
        <v>0</v>
      </c>
      <c r="AM61" s="13">
        <v>17</v>
      </c>
      <c r="AN61" s="13">
        <v>0</v>
      </c>
      <c r="AO61" s="13">
        <v>0</v>
      </c>
      <c r="AP61" s="13">
        <v>0</v>
      </c>
      <c r="AQ61" s="13">
        <v>82</v>
      </c>
      <c r="AR61" s="13">
        <v>6</v>
      </c>
      <c r="AS61" s="13">
        <v>0</v>
      </c>
      <c r="AT61" s="13">
        <v>0</v>
      </c>
      <c r="AU61" s="13">
        <v>1</v>
      </c>
      <c r="AV61" s="13">
        <v>100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1</v>
      </c>
      <c r="BI61" s="13">
        <v>0</v>
      </c>
      <c r="BJ61" s="13">
        <v>1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>
        <v>0</v>
      </c>
      <c r="BS61" s="13">
        <v>0</v>
      </c>
      <c r="BT61" s="13">
        <v>8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18</v>
      </c>
      <c r="CC61" s="13">
        <v>0</v>
      </c>
      <c r="CD61" s="13">
        <v>0</v>
      </c>
      <c r="CE61" s="13">
        <v>0</v>
      </c>
      <c r="CF61" s="13">
        <f>SUM(E61:CE61)</f>
        <v>449</v>
      </c>
    </row>
    <row r="62" spans="1:84" s="9" customFormat="1" ht="8.25" customHeight="1" x14ac:dyDescent="0.2">
      <c r="A62" s="32"/>
      <c r="B62" s="42"/>
      <c r="C62" s="52"/>
      <c r="D62" s="12" t="s">
        <v>91</v>
      </c>
      <c r="E62" s="13">
        <f>SUM(E60:E61)</f>
        <v>0</v>
      </c>
      <c r="F62" s="13">
        <f t="shared" ref="F62:CF62" si="26">SUM(F60:F61)</f>
        <v>19</v>
      </c>
      <c r="G62" s="13">
        <f t="shared" si="26"/>
        <v>1</v>
      </c>
      <c r="H62" s="13">
        <f t="shared" si="26"/>
        <v>0</v>
      </c>
      <c r="I62" s="13">
        <f t="shared" si="26"/>
        <v>0</v>
      </c>
      <c r="J62" s="13">
        <f t="shared" si="26"/>
        <v>0</v>
      </c>
      <c r="K62" s="13">
        <f t="shared" si="26"/>
        <v>0</v>
      </c>
      <c r="L62" s="13">
        <f t="shared" si="26"/>
        <v>0</v>
      </c>
      <c r="M62" s="13">
        <f t="shared" si="26"/>
        <v>0</v>
      </c>
      <c r="N62" s="13">
        <f t="shared" si="26"/>
        <v>3</v>
      </c>
      <c r="O62" s="13">
        <f t="shared" si="26"/>
        <v>0</v>
      </c>
      <c r="P62" s="13">
        <f t="shared" si="26"/>
        <v>0</v>
      </c>
      <c r="Q62" s="13">
        <f t="shared" si="26"/>
        <v>0</v>
      </c>
      <c r="R62" s="13">
        <f t="shared" si="26"/>
        <v>0</v>
      </c>
      <c r="S62" s="13">
        <f t="shared" si="26"/>
        <v>0</v>
      </c>
      <c r="T62" s="13">
        <f t="shared" si="26"/>
        <v>0</v>
      </c>
      <c r="U62" s="13">
        <f t="shared" si="26"/>
        <v>0</v>
      </c>
      <c r="V62" s="13">
        <f t="shared" si="26"/>
        <v>2</v>
      </c>
      <c r="W62" s="13">
        <f t="shared" si="26"/>
        <v>0</v>
      </c>
      <c r="X62" s="13">
        <f t="shared" si="26"/>
        <v>0</v>
      </c>
      <c r="Y62" s="13">
        <f t="shared" si="26"/>
        <v>0</v>
      </c>
      <c r="Z62" s="13">
        <f t="shared" si="26"/>
        <v>0</v>
      </c>
      <c r="AA62" s="13">
        <f t="shared" si="26"/>
        <v>8</v>
      </c>
      <c r="AB62" s="13">
        <f t="shared" si="26"/>
        <v>0</v>
      </c>
      <c r="AC62" s="13">
        <f t="shared" si="26"/>
        <v>0</v>
      </c>
      <c r="AD62" s="13">
        <f t="shared" si="26"/>
        <v>0</v>
      </c>
      <c r="AE62" s="13">
        <f t="shared" si="26"/>
        <v>0</v>
      </c>
      <c r="AF62" s="13">
        <f t="shared" si="26"/>
        <v>35</v>
      </c>
      <c r="AG62" s="13">
        <f t="shared" si="26"/>
        <v>0</v>
      </c>
      <c r="AH62" s="13">
        <f t="shared" si="26"/>
        <v>0</v>
      </c>
      <c r="AI62" s="13">
        <f t="shared" si="26"/>
        <v>0</v>
      </c>
      <c r="AJ62" s="13">
        <f t="shared" si="26"/>
        <v>778</v>
      </c>
      <c r="AK62" s="13">
        <f t="shared" si="26"/>
        <v>0</v>
      </c>
      <c r="AL62" s="13">
        <f t="shared" si="26"/>
        <v>2</v>
      </c>
      <c r="AM62" s="13">
        <f t="shared" si="26"/>
        <v>65</v>
      </c>
      <c r="AN62" s="13">
        <f t="shared" si="26"/>
        <v>0</v>
      </c>
      <c r="AO62" s="13">
        <f t="shared" si="26"/>
        <v>0</v>
      </c>
      <c r="AP62" s="13">
        <f t="shared" si="26"/>
        <v>0</v>
      </c>
      <c r="AQ62" s="13">
        <f t="shared" si="26"/>
        <v>301</v>
      </c>
      <c r="AR62" s="13">
        <f t="shared" si="26"/>
        <v>28</v>
      </c>
      <c r="AS62" s="13">
        <f t="shared" si="26"/>
        <v>0</v>
      </c>
      <c r="AT62" s="13">
        <f t="shared" si="26"/>
        <v>0</v>
      </c>
      <c r="AU62" s="13">
        <f t="shared" si="26"/>
        <v>5</v>
      </c>
      <c r="AV62" s="13">
        <f t="shared" si="26"/>
        <v>329</v>
      </c>
      <c r="AW62" s="13">
        <f t="shared" si="26"/>
        <v>0</v>
      </c>
      <c r="AX62" s="13">
        <f t="shared" si="26"/>
        <v>0</v>
      </c>
      <c r="AY62" s="13">
        <f t="shared" si="26"/>
        <v>6</v>
      </c>
      <c r="AZ62" s="13">
        <f t="shared" si="26"/>
        <v>0</v>
      </c>
      <c r="BA62" s="13">
        <f>SUM(BA60:BA61)</f>
        <v>1</v>
      </c>
      <c r="BB62" s="13">
        <f t="shared" si="26"/>
        <v>0</v>
      </c>
      <c r="BC62" s="13">
        <f t="shared" si="26"/>
        <v>0</v>
      </c>
      <c r="BD62" s="13">
        <f t="shared" si="26"/>
        <v>0</v>
      </c>
      <c r="BE62" s="13">
        <f t="shared" si="26"/>
        <v>0</v>
      </c>
      <c r="BF62" s="13">
        <f t="shared" si="26"/>
        <v>0</v>
      </c>
      <c r="BG62" s="13">
        <f t="shared" si="26"/>
        <v>0</v>
      </c>
      <c r="BH62" s="13">
        <f t="shared" si="26"/>
        <v>3</v>
      </c>
      <c r="BI62" s="13">
        <f t="shared" si="26"/>
        <v>0</v>
      </c>
      <c r="BJ62" s="13">
        <f t="shared" si="26"/>
        <v>1</v>
      </c>
      <c r="BK62" s="13">
        <f t="shared" si="26"/>
        <v>0</v>
      </c>
      <c r="BL62" s="13">
        <f t="shared" si="26"/>
        <v>0</v>
      </c>
      <c r="BM62" s="13">
        <f t="shared" si="26"/>
        <v>0</v>
      </c>
      <c r="BN62" s="13">
        <f t="shared" si="26"/>
        <v>0</v>
      </c>
      <c r="BO62" s="13">
        <f t="shared" si="26"/>
        <v>0</v>
      </c>
      <c r="BP62" s="13">
        <f t="shared" si="26"/>
        <v>0</v>
      </c>
      <c r="BQ62" s="13">
        <f t="shared" si="26"/>
        <v>0</v>
      </c>
      <c r="BR62" s="13">
        <f t="shared" si="26"/>
        <v>0</v>
      </c>
      <c r="BS62" s="13">
        <f t="shared" si="26"/>
        <v>0</v>
      </c>
      <c r="BT62" s="13">
        <f t="shared" si="26"/>
        <v>19</v>
      </c>
      <c r="BU62" s="13">
        <f t="shared" si="26"/>
        <v>0</v>
      </c>
      <c r="BV62" s="13">
        <f t="shared" si="26"/>
        <v>1</v>
      </c>
      <c r="BW62" s="13">
        <f t="shared" si="26"/>
        <v>0</v>
      </c>
      <c r="BX62" s="13">
        <f t="shared" si="26"/>
        <v>1</v>
      </c>
      <c r="BY62" s="13">
        <f t="shared" si="26"/>
        <v>0</v>
      </c>
      <c r="BZ62" s="13">
        <f t="shared" si="26"/>
        <v>0</v>
      </c>
      <c r="CA62" s="13">
        <f t="shared" si="26"/>
        <v>2</v>
      </c>
      <c r="CB62" s="13">
        <f t="shared" si="26"/>
        <v>69</v>
      </c>
      <c r="CC62" s="13">
        <f t="shared" si="26"/>
        <v>0</v>
      </c>
      <c r="CD62" s="13">
        <f t="shared" si="26"/>
        <v>0</v>
      </c>
      <c r="CE62" s="13">
        <f t="shared" si="26"/>
        <v>0</v>
      </c>
      <c r="CF62" s="13">
        <f t="shared" si="26"/>
        <v>1679</v>
      </c>
    </row>
    <row r="63" spans="1:84" s="9" customFormat="1" ht="8.25" customHeight="1" x14ac:dyDescent="0.2">
      <c r="A63" s="32"/>
      <c r="B63" s="43"/>
      <c r="C63" s="38" t="s">
        <v>147</v>
      </c>
      <c r="D63" s="39"/>
      <c r="E63" s="13">
        <v>0</v>
      </c>
      <c r="F63" s="13">
        <v>114</v>
      </c>
      <c r="G63" s="13">
        <v>3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3</v>
      </c>
      <c r="AB63" s="13">
        <v>0</v>
      </c>
      <c r="AC63" s="13">
        <v>0</v>
      </c>
      <c r="AD63" s="13">
        <v>0</v>
      </c>
      <c r="AE63" s="13">
        <v>0</v>
      </c>
      <c r="AF63" s="13">
        <v>64</v>
      </c>
      <c r="AG63" s="13">
        <v>2</v>
      </c>
      <c r="AH63" s="13">
        <v>0</v>
      </c>
      <c r="AI63" s="13">
        <v>0</v>
      </c>
      <c r="AJ63" s="13">
        <v>459</v>
      </c>
      <c r="AK63" s="13">
        <v>0</v>
      </c>
      <c r="AL63" s="13">
        <v>0</v>
      </c>
      <c r="AM63" s="13">
        <v>68</v>
      </c>
      <c r="AN63" s="13">
        <v>0</v>
      </c>
      <c r="AO63" s="13">
        <v>0</v>
      </c>
      <c r="AP63" s="13">
        <v>0</v>
      </c>
      <c r="AQ63" s="13">
        <v>370</v>
      </c>
      <c r="AR63" s="13">
        <v>24</v>
      </c>
      <c r="AS63" s="13">
        <v>2</v>
      </c>
      <c r="AT63" s="13">
        <v>2</v>
      </c>
      <c r="AU63" s="13">
        <v>10</v>
      </c>
      <c r="AV63" s="13">
        <v>412</v>
      </c>
      <c r="AW63" s="13">
        <v>0</v>
      </c>
      <c r="AX63" s="13">
        <v>0</v>
      </c>
      <c r="AY63" s="13">
        <v>4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3</v>
      </c>
      <c r="BI63" s="13">
        <v>0</v>
      </c>
      <c r="BJ63" s="13">
        <v>1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>
        <v>0</v>
      </c>
      <c r="BS63" s="13">
        <v>1</v>
      </c>
      <c r="BT63" s="13">
        <v>30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2</v>
      </c>
      <c r="CB63" s="13">
        <v>35</v>
      </c>
      <c r="CC63" s="13">
        <v>0</v>
      </c>
      <c r="CD63" s="13">
        <v>0</v>
      </c>
      <c r="CE63" s="13">
        <v>3</v>
      </c>
      <c r="CF63" s="13">
        <f>SUM(E63:CE63)</f>
        <v>1613</v>
      </c>
    </row>
    <row r="64" spans="1:84" s="9" customFormat="1" ht="8.25" customHeight="1" x14ac:dyDescent="0.2">
      <c r="A64" s="32"/>
      <c r="B64" s="40" t="s">
        <v>148</v>
      </c>
      <c r="C64" s="60" t="s">
        <v>149</v>
      </c>
      <c r="D64" s="11" t="s">
        <v>148</v>
      </c>
      <c r="E64" s="13">
        <v>0</v>
      </c>
      <c r="F64" s="13">
        <v>40</v>
      </c>
      <c r="G64" s="13">
        <v>14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2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</v>
      </c>
      <c r="W64" s="13">
        <v>0</v>
      </c>
      <c r="X64" s="13">
        <v>0</v>
      </c>
      <c r="Y64" s="13">
        <v>0</v>
      </c>
      <c r="Z64" s="13">
        <v>0</v>
      </c>
      <c r="AA64" s="13">
        <v>4</v>
      </c>
      <c r="AB64" s="13">
        <v>0</v>
      </c>
      <c r="AC64" s="13">
        <v>0</v>
      </c>
      <c r="AD64" s="13">
        <v>0</v>
      </c>
      <c r="AE64" s="13">
        <v>0</v>
      </c>
      <c r="AF64" s="13">
        <v>25</v>
      </c>
      <c r="AG64" s="13">
        <v>4</v>
      </c>
      <c r="AH64" s="13">
        <v>0</v>
      </c>
      <c r="AI64" s="13">
        <v>0</v>
      </c>
      <c r="AJ64" s="13">
        <v>547</v>
      </c>
      <c r="AK64" s="13">
        <v>0</v>
      </c>
      <c r="AL64" s="13">
        <v>0</v>
      </c>
      <c r="AM64" s="13">
        <v>77</v>
      </c>
      <c r="AN64" s="13">
        <v>0</v>
      </c>
      <c r="AO64" s="13">
        <v>0</v>
      </c>
      <c r="AP64" s="13">
        <v>0</v>
      </c>
      <c r="AQ64" s="13">
        <v>520</v>
      </c>
      <c r="AR64" s="13">
        <v>20</v>
      </c>
      <c r="AS64" s="13">
        <v>0</v>
      </c>
      <c r="AT64" s="13">
        <v>2</v>
      </c>
      <c r="AU64" s="13">
        <v>3</v>
      </c>
      <c r="AV64" s="13">
        <v>327</v>
      </c>
      <c r="AW64" s="13">
        <v>0</v>
      </c>
      <c r="AX64" s="13">
        <v>0</v>
      </c>
      <c r="AY64" s="13">
        <v>6</v>
      </c>
      <c r="AZ64" s="13">
        <v>0</v>
      </c>
      <c r="BA64" s="13">
        <v>1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8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1</v>
      </c>
      <c r="BP64" s="13">
        <v>0</v>
      </c>
      <c r="BQ64" s="13">
        <v>0</v>
      </c>
      <c r="BR64" s="13">
        <v>0</v>
      </c>
      <c r="BS64" s="13">
        <v>0</v>
      </c>
      <c r="BT64" s="13">
        <v>13</v>
      </c>
      <c r="BU64" s="13">
        <v>0</v>
      </c>
      <c r="BV64" s="13">
        <v>4</v>
      </c>
      <c r="BW64" s="13">
        <v>0</v>
      </c>
      <c r="BX64" s="13">
        <v>0</v>
      </c>
      <c r="BY64" s="13">
        <v>0</v>
      </c>
      <c r="BZ64" s="13">
        <v>0</v>
      </c>
      <c r="CA64" s="13">
        <v>2</v>
      </c>
      <c r="CB64" s="13">
        <v>44</v>
      </c>
      <c r="CC64" s="13">
        <v>1</v>
      </c>
      <c r="CD64" s="13">
        <v>0</v>
      </c>
      <c r="CE64" s="13">
        <v>1</v>
      </c>
      <c r="CF64" s="13">
        <f>SUM(E64:CE64)</f>
        <v>1667</v>
      </c>
    </row>
    <row r="65" spans="1:84" s="9" customFormat="1" ht="8.25" customHeight="1" x14ac:dyDescent="0.2">
      <c r="A65" s="32"/>
      <c r="B65" s="40"/>
      <c r="C65" s="61"/>
      <c r="D65" s="11" t="s">
        <v>150</v>
      </c>
      <c r="E65" s="13">
        <v>0</v>
      </c>
      <c r="F65" s="13">
        <v>44</v>
      </c>
      <c r="G65" s="13">
        <v>2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1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11</v>
      </c>
      <c r="AG65" s="13">
        <v>0</v>
      </c>
      <c r="AH65" s="13">
        <v>0</v>
      </c>
      <c r="AI65" s="13">
        <v>0</v>
      </c>
      <c r="AJ65" s="13">
        <v>109</v>
      </c>
      <c r="AK65" s="13">
        <v>0</v>
      </c>
      <c r="AL65" s="13">
        <v>0</v>
      </c>
      <c r="AM65" s="13">
        <v>20</v>
      </c>
      <c r="AN65" s="13">
        <v>1</v>
      </c>
      <c r="AO65" s="13">
        <v>0</v>
      </c>
      <c r="AP65" s="13">
        <v>0</v>
      </c>
      <c r="AQ65" s="13">
        <v>102</v>
      </c>
      <c r="AR65" s="13">
        <v>7</v>
      </c>
      <c r="AS65" s="13">
        <v>0</v>
      </c>
      <c r="AT65" s="13">
        <v>0</v>
      </c>
      <c r="AU65" s="13">
        <v>0</v>
      </c>
      <c r="AV65" s="13">
        <v>69</v>
      </c>
      <c r="AW65" s="13">
        <v>0</v>
      </c>
      <c r="AX65" s="13">
        <v>0</v>
      </c>
      <c r="AY65" s="13">
        <v>1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>
        <v>0</v>
      </c>
      <c r="BS65" s="13">
        <v>0</v>
      </c>
      <c r="BT65" s="13">
        <v>4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12</v>
      </c>
      <c r="CC65" s="13">
        <v>0</v>
      </c>
      <c r="CD65" s="13">
        <v>0</v>
      </c>
      <c r="CE65" s="13">
        <v>0</v>
      </c>
      <c r="CF65" s="13">
        <f>SUM(E65:CE65)</f>
        <v>383</v>
      </c>
    </row>
    <row r="66" spans="1:84" s="9" customFormat="1" ht="8.25" customHeight="1" x14ac:dyDescent="0.2">
      <c r="A66" s="32"/>
      <c r="B66" s="40"/>
      <c r="C66" s="62"/>
      <c r="D66" s="12" t="s">
        <v>91</v>
      </c>
      <c r="E66" s="13">
        <f>SUM(E64:E65)</f>
        <v>0</v>
      </c>
      <c r="F66" s="13">
        <f t="shared" ref="F66:CF66" si="27">SUM(F64:F65)</f>
        <v>84</v>
      </c>
      <c r="G66" s="13">
        <f t="shared" si="27"/>
        <v>16</v>
      </c>
      <c r="H66" s="13">
        <f t="shared" si="27"/>
        <v>0</v>
      </c>
      <c r="I66" s="13">
        <f t="shared" si="27"/>
        <v>0</v>
      </c>
      <c r="J66" s="13">
        <f t="shared" si="27"/>
        <v>0</v>
      </c>
      <c r="K66" s="13">
        <f t="shared" si="27"/>
        <v>0</v>
      </c>
      <c r="L66" s="13">
        <f t="shared" si="27"/>
        <v>0</v>
      </c>
      <c r="M66" s="13">
        <f t="shared" si="27"/>
        <v>0</v>
      </c>
      <c r="N66" s="13">
        <f t="shared" si="27"/>
        <v>2</v>
      </c>
      <c r="O66" s="13">
        <f t="shared" si="27"/>
        <v>0</v>
      </c>
      <c r="P66" s="13">
        <f t="shared" si="27"/>
        <v>0</v>
      </c>
      <c r="Q66" s="13">
        <f t="shared" si="27"/>
        <v>1</v>
      </c>
      <c r="R66" s="13">
        <f t="shared" si="27"/>
        <v>0</v>
      </c>
      <c r="S66" s="13">
        <f t="shared" si="27"/>
        <v>0</v>
      </c>
      <c r="T66" s="13">
        <f t="shared" si="27"/>
        <v>0</v>
      </c>
      <c r="U66" s="13">
        <f t="shared" si="27"/>
        <v>0</v>
      </c>
      <c r="V66" s="13">
        <f t="shared" si="27"/>
        <v>1</v>
      </c>
      <c r="W66" s="13">
        <f t="shared" si="27"/>
        <v>0</v>
      </c>
      <c r="X66" s="13">
        <f t="shared" si="27"/>
        <v>0</v>
      </c>
      <c r="Y66" s="13">
        <f t="shared" si="27"/>
        <v>0</v>
      </c>
      <c r="Z66" s="13">
        <f t="shared" si="27"/>
        <v>0</v>
      </c>
      <c r="AA66" s="13">
        <f t="shared" si="27"/>
        <v>4</v>
      </c>
      <c r="AB66" s="13">
        <f t="shared" si="27"/>
        <v>0</v>
      </c>
      <c r="AC66" s="13">
        <f t="shared" si="27"/>
        <v>0</v>
      </c>
      <c r="AD66" s="13">
        <f t="shared" si="27"/>
        <v>0</v>
      </c>
      <c r="AE66" s="13">
        <f t="shared" si="27"/>
        <v>0</v>
      </c>
      <c r="AF66" s="13">
        <f t="shared" si="27"/>
        <v>36</v>
      </c>
      <c r="AG66" s="13">
        <f t="shared" si="27"/>
        <v>4</v>
      </c>
      <c r="AH66" s="13">
        <f t="shared" si="27"/>
        <v>0</v>
      </c>
      <c r="AI66" s="13">
        <f t="shared" si="27"/>
        <v>0</v>
      </c>
      <c r="AJ66" s="13">
        <f t="shared" si="27"/>
        <v>656</v>
      </c>
      <c r="AK66" s="13">
        <f t="shared" si="27"/>
        <v>0</v>
      </c>
      <c r="AL66" s="13">
        <f t="shared" si="27"/>
        <v>0</v>
      </c>
      <c r="AM66" s="13">
        <f t="shared" si="27"/>
        <v>97</v>
      </c>
      <c r="AN66" s="13">
        <f t="shared" si="27"/>
        <v>1</v>
      </c>
      <c r="AO66" s="13">
        <f t="shared" si="27"/>
        <v>0</v>
      </c>
      <c r="AP66" s="13">
        <f t="shared" si="27"/>
        <v>0</v>
      </c>
      <c r="AQ66" s="13">
        <f t="shared" si="27"/>
        <v>622</v>
      </c>
      <c r="AR66" s="13">
        <f t="shared" si="27"/>
        <v>27</v>
      </c>
      <c r="AS66" s="13">
        <f t="shared" si="27"/>
        <v>0</v>
      </c>
      <c r="AT66" s="13">
        <f t="shared" si="27"/>
        <v>2</v>
      </c>
      <c r="AU66" s="13">
        <f t="shared" si="27"/>
        <v>3</v>
      </c>
      <c r="AV66" s="13">
        <f t="shared" si="27"/>
        <v>396</v>
      </c>
      <c r="AW66" s="13">
        <f t="shared" si="27"/>
        <v>0</v>
      </c>
      <c r="AX66" s="13">
        <f t="shared" si="27"/>
        <v>0</v>
      </c>
      <c r="AY66" s="13">
        <f t="shared" si="27"/>
        <v>7</v>
      </c>
      <c r="AZ66" s="13">
        <f t="shared" si="27"/>
        <v>0</v>
      </c>
      <c r="BA66" s="13">
        <f>SUM(BA64:BA65)</f>
        <v>1</v>
      </c>
      <c r="BB66" s="13">
        <f t="shared" si="27"/>
        <v>0</v>
      </c>
      <c r="BC66" s="13">
        <f t="shared" si="27"/>
        <v>0</v>
      </c>
      <c r="BD66" s="13">
        <f t="shared" si="27"/>
        <v>0</v>
      </c>
      <c r="BE66" s="13">
        <f t="shared" si="27"/>
        <v>0</v>
      </c>
      <c r="BF66" s="13">
        <f t="shared" si="27"/>
        <v>0</v>
      </c>
      <c r="BG66" s="13">
        <f t="shared" si="27"/>
        <v>0</v>
      </c>
      <c r="BH66" s="13">
        <f t="shared" si="27"/>
        <v>8</v>
      </c>
      <c r="BI66" s="13">
        <f t="shared" si="27"/>
        <v>0</v>
      </c>
      <c r="BJ66" s="13">
        <f t="shared" si="27"/>
        <v>0</v>
      </c>
      <c r="BK66" s="13">
        <f t="shared" si="27"/>
        <v>0</v>
      </c>
      <c r="BL66" s="13">
        <f t="shared" si="27"/>
        <v>0</v>
      </c>
      <c r="BM66" s="13">
        <f t="shared" si="27"/>
        <v>0</v>
      </c>
      <c r="BN66" s="13">
        <f t="shared" si="27"/>
        <v>0</v>
      </c>
      <c r="BO66" s="13">
        <f t="shared" si="27"/>
        <v>1</v>
      </c>
      <c r="BP66" s="13">
        <f t="shared" si="27"/>
        <v>0</v>
      </c>
      <c r="BQ66" s="13">
        <f t="shared" si="27"/>
        <v>0</v>
      </c>
      <c r="BR66" s="13">
        <f t="shared" si="27"/>
        <v>0</v>
      </c>
      <c r="BS66" s="13">
        <f t="shared" si="27"/>
        <v>0</v>
      </c>
      <c r="BT66" s="13">
        <f t="shared" si="27"/>
        <v>17</v>
      </c>
      <c r="BU66" s="13">
        <f t="shared" si="27"/>
        <v>0</v>
      </c>
      <c r="BV66" s="13">
        <f t="shared" si="27"/>
        <v>4</v>
      </c>
      <c r="BW66" s="13">
        <f t="shared" si="27"/>
        <v>0</v>
      </c>
      <c r="BX66" s="13">
        <f t="shared" si="27"/>
        <v>0</v>
      </c>
      <c r="BY66" s="13">
        <f t="shared" si="27"/>
        <v>0</v>
      </c>
      <c r="BZ66" s="13">
        <f t="shared" si="27"/>
        <v>0</v>
      </c>
      <c r="CA66" s="13">
        <f t="shared" si="27"/>
        <v>2</v>
      </c>
      <c r="CB66" s="13">
        <f t="shared" si="27"/>
        <v>56</v>
      </c>
      <c r="CC66" s="13">
        <f t="shared" si="27"/>
        <v>1</v>
      </c>
      <c r="CD66" s="13">
        <f t="shared" si="27"/>
        <v>0</v>
      </c>
      <c r="CE66" s="13">
        <f t="shared" si="27"/>
        <v>1</v>
      </c>
      <c r="CF66" s="13">
        <f t="shared" si="27"/>
        <v>2050</v>
      </c>
    </row>
    <row r="67" spans="1:84" s="9" customFormat="1" ht="8.25" customHeight="1" x14ac:dyDescent="0.2">
      <c r="A67" s="32"/>
      <c r="B67" s="40"/>
      <c r="C67" s="52" t="s">
        <v>151</v>
      </c>
      <c r="D67" s="12" t="s">
        <v>151</v>
      </c>
      <c r="E67" s="13">
        <v>0</v>
      </c>
      <c r="F67" s="13">
        <v>4</v>
      </c>
      <c r="G67" s="13">
        <v>5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8</v>
      </c>
      <c r="AB67" s="13">
        <v>0</v>
      </c>
      <c r="AC67" s="13">
        <v>0</v>
      </c>
      <c r="AD67" s="13">
        <v>0</v>
      </c>
      <c r="AE67" s="13">
        <v>0</v>
      </c>
      <c r="AF67" s="13">
        <v>4</v>
      </c>
      <c r="AG67" s="13">
        <v>0</v>
      </c>
      <c r="AH67" s="13">
        <v>0</v>
      </c>
      <c r="AI67" s="13">
        <v>0</v>
      </c>
      <c r="AJ67" s="13">
        <v>207</v>
      </c>
      <c r="AK67" s="13">
        <v>0</v>
      </c>
      <c r="AL67" s="13">
        <v>0</v>
      </c>
      <c r="AM67" s="13">
        <v>23</v>
      </c>
      <c r="AN67" s="13">
        <v>0</v>
      </c>
      <c r="AO67" s="13">
        <v>0</v>
      </c>
      <c r="AP67" s="13">
        <v>0</v>
      </c>
      <c r="AQ67" s="13">
        <v>143</v>
      </c>
      <c r="AR67" s="13">
        <v>9</v>
      </c>
      <c r="AS67" s="13">
        <v>0</v>
      </c>
      <c r="AT67" s="13">
        <v>0</v>
      </c>
      <c r="AU67" s="13">
        <v>0</v>
      </c>
      <c r="AV67" s="13">
        <v>93</v>
      </c>
      <c r="AW67" s="13">
        <v>0</v>
      </c>
      <c r="AX67" s="13">
        <v>0</v>
      </c>
      <c r="AY67" s="13">
        <v>3</v>
      </c>
      <c r="AZ67" s="13">
        <v>0</v>
      </c>
      <c r="BA67" s="13">
        <v>1</v>
      </c>
      <c r="BB67" s="13">
        <v>0</v>
      </c>
      <c r="BC67" s="13">
        <v>0</v>
      </c>
      <c r="BD67" s="13">
        <v>0</v>
      </c>
      <c r="BE67" s="13">
        <v>0</v>
      </c>
      <c r="BF67" s="13">
        <v>0</v>
      </c>
      <c r="BG67" s="13">
        <v>0</v>
      </c>
      <c r="BH67" s="13">
        <v>0</v>
      </c>
      <c r="BI67" s="13">
        <v>0</v>
      </c>
      <c r="BJ67" s="13">
        <v>0</v>
      </c>
      <c r="BK67" s="13">
        <v>0</v>
      </c>
      <c r="BL67" s="13">
        <v>0</v>
      </c>
      <c r="BM67" s="13">
        <v>0</v>
      </c>
      <c r="BN67" s="13">
        <v>0</v>
      </c>
      <c r="BO67" s="13">
        <v>0</v>
      </c>
      <c r="BP67" s="13">
        <v>0</v>
      </c>
      <c r="BQ67" s="13">
        <v>0</v>
      </c>
      <c r="BR67" s="13">
        <v>0</v>
      </c>
      <c r="BS67" s="13">
        <v>0</v>
      </c>
      <c r="BT67" s="13">
        <v>2</v>
      </c>
      <c r="BU67" s="13">
        <v>0</v>
      </c>
      <c r="BV67" s="13">
        <v>0</v>
      </c>
      <c r="BW67" s="13">
        <v>0</v>
      </c>
      <c r="BX67" s="13">
        <v>0</v>
      </c>
      <c r="BY67" s="13">
        <v>0</v>
      </c>
      <c r="BZ67" s="13">
        <v>0</v>
      </c>
      <c r="CA67" s="13">
        <v>0</v>
      </c>
      <c r="CB67" s="13">
        <v>24</v>
      </c>
      <c r="CC67" s="13">
        <v>0</v>
      </c>
      <c r="CD67" s="13">
        <v>0</v>
      </c>
      <c r="CE67" s="13">
        <v>0</v>
      </c>
      <c r="CF67" s="13">
        <f>SUM(E67:CE67)</f>
        <v>528</v>
      </c>
    </row>
    <row r="68" spans="1:84" s="9" customFormat="1" ht="8.25" customHeight="1" x14ac:dyDescent="0.2">
      <c r="A68" s="32"/>
      <c r="B68" s="40"/>
      <c r="C68" s="52"/>
      <c r="D68" s="12" t="s">
        <v>152</v>
      </c>
      <c r="E68" s="13">
        <v>0</v>
      </c>
      <c r="F68" s="13">
        <v>2</v>
      </c>
      <c r="G68" s="13">
        <v>4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1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1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6</v>
      </c>
      <c r="AG68" s="13">
        <v>0</v>
      </c>
      <c r="AH68" s="13">
        <v>0</v>
      </c>
      <c r="AI68" s="13">
        <v>0</v>
      </c>
      <c r="AJ68" s="13">
        <v>142</v>
      </c>
      <c r="AK68" s="13">
        <v>0</v>
      </c>
      <c r="AL68" s="13">
        <v>0</v>
      </c>
      <c r="AM68" s="13">
        <v>12</v>
      </c>
      <c r="AN68" s="13">
        <v>0</v>
      </c>
      <c r="AO68" s="13">
        <v>0</v>
      </c>
      <c r="AP68" s="13">
        <v>0</v>
      </c>
      <c r="AQ68" s="13">
        <v>55</v>
      </c>
      <c r="AR68" s="13">
        <v>6</v>
      </c>
      <c r="AS68" s="13">
        <v>0</v>
      </c>
      <c r="AT68" s="13">
        <v>0</v>
      </c>
      <c r="AU68" s="13">
        <v>1</v>
      </c>
      <c r="AV68" s="13">
        <v>26</v>
      </c>
      <c r="AW68" s="13">
        <v>0</v>
      </c>
      <c r="AX68" s="13">
        <v>0</v>
      </c>
      <c r="AY68" s="13">
        <v>10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3">
        <v>0</v>
      </c>
      <c r="BF68" s="13">
        <v>0</v>
      </c>
      <c r="BG68" s="13">
        <v>0</v>
      </c>
      <c r="BH68" s="13">
        <v>0</v>
      </c>
      <c r="BI68" s="13">
        <v>0</v>
      </c>
      <c r="BJ68" s="13">
        <v>0</v>
      </c>
      <c r="BK68" s="13">
        <v>0</v>
      </c>
      <c r="BL68" s="13">
        <v>0</v>
      </c>
      <c r="BM68" s="13">
        <v>0</v>
      </c>
      <c r="BN68" s="13">
        <v>0</v>
      </c>
      <c r="BO68" s="13">
        <v>0</v>
      </c>
      <c r="BP68" s="13">
        <v>0</v>
      </c>
      <c r="BQ68" s="13">
        <v>0</v>
      </c>
      <c r="BR68" s="13">
        <v>0</v>
      </c>
      <c r="BS68" s="13">
        <v>0</v>
      </c>
      <c r="BT68" s="13">
        <v>4</v>
      </c>
      <c r="BU68" s="13">
        <v>0</v>
      </c>
      <c r="BV68" s="13">
        <v>0</v>
      </c>
      <c r="BW68" s="13">
        <v>0</v>
      </c>
      <c r="BX68" s="13">
        <v>0</v>
      </c>
      <c r="BY68" s="13">
        <v>0</v>
      </c>
      <c r="BZ68" s="13">
        <v>0</v>
      </c>
      <c r="CA68" s="13">
        <v>0</v>
      </c>
      <c r="CB68" s="13">
        <v>12</v>
      </c>
      <c r="CC68" s="13">
        <v>0</v>
      </c>
      <c r="CD68" s="13">
        <v>0</v>
      </c>
      <c r="CE68" s="13">
        <v>0</v>
      </c>
      <c r="CF68" s="13">
        <f>SUM(E68:CE68)</f>
        <v>282</v>
      </c>
    </row>
    <row r="69" spans="1:84" s="9" customFormat="1" ht="8.25" customHeight="1" x14ac:dyDescent="0.2">
      <c r="A69" s="32"/>
      <c r="B69" s="40"/>
      <c r="C69" s="52"/>
      <c r="D69" s="12" t="s">
        <v>153</v>
      </c>
      <c r="E69" s="13">
        <v>0</v>
      </c>
      <c r="F69" s="13">
        <v>1</v>
      </c>
      <c r="G69" s="13">
        <v>3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3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1</v>
      </c>
      <c r="AB69" s="13">
        <v>0</v>
      </c>
      <c r="AC69" s="13">
        <v>0</v>
      </c>
      <c r="AD69" s="13">
        <v>0</v>
      </c>
      <c r="AE69" s="13">
        <v>0</v>
      </c>
      <c r="AF69" s="13">
        <v>2</v>
      </c>
      <c r="AG69" s="13">
        <v>0</v>
      </c>
      <c r="AH69" s="13">
        <v>0</v>
      </c>
      <c r="AI69" s="13">
        <v>0</v>
      </c>
      <c r="AJ69" s="13">
        <v>274</v>
      </c>
      <c r="AK69" s="13">
        <v>0</v>
      </c>
      <c r="AL69" s="13">
        <v>0</v>
      </c>
      <c r="AM69" s="13">
        <v>27</v>
      </c>
      <c r="AN69" s="13">
        <v>0</v>
      </c>
      <c r="AO69" s="13">
        <v>0</v>
      </c>
      <c r="AP69" s="13">
        <v>0</v>
      </c>
      <c r="AQ69" s="13">
        <v>78</v>
      </c>
      <c r="AR69" s="13">
        <v>2</v>
      </c>
      <c r="AS69" s="13">
        <v>0</v>
      </c>
      <c r="AT69" s="13">
        <v>3</v>
      </c>
      <c r="AU69" s="13">
        <v>1</v>
      </c>
      <c r="AV69" s="13">
        <v>54</v>
      </c>
      <c r="AW69" s="13">
        <v>0</v>
      </c>
      <c r="AX69" s="13">
        <v>0</v>
      </c>
      <c r="AY69" s="13">
        <v>4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3">
        <v>1</v>
      </c>
      <c r="BP69" s="13">
        <v>0</v>
      </c>
      <c r="BQ69" s="13">
        <v>0</v>
      </c>
      <c r="BR69" s="13">
        <v>0</v>
      </c>
      <c r="BS69" s="13">
        <v>1</v>
      </c>
      <c r="BT69" s="13">
        <v>2</v>
      </c>
      <c r="BU69" s="13">
        <v>0</v>
      </c>
      <c r="BV69" s="13">
        <v>2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3">
        <v>20</v>
      </c>
      <c r="CC69" s="13">
        <v>0</v>
      </c>
      <c r="CD69" s="13">
        <v>0</v>
      </c>
      <c r="CE69" s="13">
        <v>0</v>
      </c>
      <c r="CF69" s="13">
        <f>SUM(E69:CE69)</f>
        <v>479</v>
      </c>
    </row>
    <row r="70" spans="1:84" s="9" customFormat="1" ht="8.25" customHeight="1" x14ac:dyDescent="0.2">
      <c r="A70" s="32"/>
      <c r="B70" s="40"/>
      <c r="C70" s="52"/>
      <c r="D70" s="12" t="s">
        <v>91</v>
      </c>
      <c r="E70" s="13">
        <f t="shared" ref="E70:BP70" si="28">SUM(E67:E69)</f>
        <v>0</v>
      </c>
      <c r="F70" s="13">
        <f t="shared" si="28"/>
        <v>7</v>
      </c>
      <c r="G70" s="13">
        <f t="shared" si="28"/>
        <v>12</v>
      </c>
      <c r="H70" s="13">
        <f t="shared" si="28"/>
        <v>0</v>
      </c>
      <c r="I70" s="13">
        <f t="shared" si="28"/>
        <v>0</v>
      </c>
      <c r="J70" s="13">
        <f t="shared" si="28"/>
        <v>0</v>
      </c>
      <c r="K70" s="13">
        <f t="shared" si="28"/>
        <v>0</v>
      </c>
      <c r="L70" s="13">
        <f t="shared" si="28"/>
        <v>0</v>
      </c>
      <c r="M70" s="13">
        <f t="shared" si="28"/>
        <v>0</v>
      </c>
      <c r="N70" s="13">
        <f t="shared" si="28"/>
        <v>6</v>
      </c>
      <c r="O70" s="13">
        <f t="shared" si="28"/>
        <v>0</v>
      </c>
      <c r="P70" s="13">
        <f t="shared" si="28"/>
        <v>0</v>
      </c>
      <c r="Q70" s="13">
        <f t="shared" si="28"/>
        <v>0</v>
      </c>
      <c r="R70" s="13">
        <f t="shared" si="28"/>
        <v>0</v>
      </c>
      <c r="S70" s="13">
        <f t="shared" si="28"/>
        <v>0</v>
      </c>
      <c r="T70" s="13">
        <f t="shared" si="28"/>
        <v>0</v>
      </c>
      <c r="U70" s="13">
        <f t="shared" si="28"/>
        <v>0</v>
      </c>
      <c r="V70" s="13">
        <f t="shared" si="28"/>
        <v>1</v>
      </c>
      <c r="W70" s="13">
        <f t="shared" si="28"/>
        <v>0</v>
      </c>
      <c r="X70" s="13">
        <f t="shared" si="28"/>
        <v>0</v>
      </c>
      <c r="Y70" s="13">
        <f t="shared" si="28"/>
        <v>0</v>
      </c>
      <c r="Z70" s="13">
        <f t="shared" si="28"/>
        <v>0</v>
      </c>
      <c r="AA70" s="13">
        <f t="shared" si="28"/>
        <v>9</v>
      </c>
      <c r="AB70" s="13">
        <f t="shared" si="28"/>
        <v>0</v>
      </c>
      <c r="AC70" s="13">
        <f t="shared" si="28"/>
        <v>0</v>
      </c>
      <c r="AD70" s="13">
        <f t="shared" si="28"/>
        <v>0</v>
      </c>
      <c r="AE70" s="13">
        <f t="shared" si="28"/>
        <v>0</v>
      </c>
      <c r="AF70" s="13">
        <f t="shared" si="28"/>
        <v>12</v>
      </c>
      <c r="AG70" s="13">
        <f t="shared" si="28"/>
        <v>0</v>
      </c>
      <c r="AH70" s="13">
        <f t="shared" si="28"/>
        <v>0</v>
      </c>
      <c r="AI70" s="13">
        <f t="shared" si="28"/>
        <v>0</v>
      </c>
      <c r="AJ70" s="13">
        <f t="shared" si="28"/>
        <v>623</v>
      </c>
      <c r="AK70" s="13">
        <f t="shared" si="28"/>
        <v>0</v>
      </c>
      <c r="AL70" s="13">
        <f t="shared" si="28"/>
        <v>0</v>
      </c>
      <c r="AM70" s="13">
        <f t="shared" si="28"/>
        <v>62</v>
      </c>
      <c r="AN70" s="13">
        <f t="shared" si="28"/>
        <v>0</v>
      </c>
      <c r="AO70" s="13">
        <f t="shared" si="28"/>
        <v>0</v>
      </c>
      <c r="AP70" s="13">
        <f t="shared" si="28"/>
        <v>0</v>
      </c>
      <c r="AQ70" s="13">
        <f t="shared" si="28"/>
        <v>276</v>
      </c>
      <c r="AR70" s="13">
        <f t="shared" si="28"/>
        <v>17</v>
      </c>
      <c r="AS70" s="13">
        <f t="shared" si="28"/>
        <v>0</v>
      </c>
      <c r="AT70" s="13">
        <f t="shared" si="28"/>
        <v>3</v>
      </c>
      <c r="AU70" s="13">
        <f t="shared" si="28"/>
        <v>2</v>
      </c>
      <c r="AV70" s="13">
        <f t="shared" si="28"/>
        <v>173</v>
      </c>
      <c r="AW70" s="13">
        <f t="shared" si="28"/>
        <v>0</v>
      </c>
      <c r="AX70" s="13">
        <f t="shared" si="28"/>
        <v>0</v>
      </c>
      <c r="AY70" s="13">
        <f t="shared" si="28"/>
        <v>17</v>
      </c>
      <c r="AZ70" s="13">
        <f t="shared" si="28"/>
        <v>0</v>
      </c>
      <c r="BA70" s="13">
        <f t="shared" si="28"/>
        <v>1</v>
      </c>
      <c r="BB70" s="13">
        <f t="shared" si="28"/>
        <v>0</v>
      </c>
      <c r="BC70" s="13">
        <f t="shared" si="28"/>
        <v>0</v>
      </c>
      <c r="BD70" s="13">
        <f t="shared" si="28"/>
        <v>0</v>
      </c>
      <c r="BE70" s="13">
        <f t="shared" si="28"/>
        <v>0</v>
      </c>
      <c r="BF70" s="13">
        <f t="shared" si="28"/>
        <v>0</v>
      </c>
      <c r="BG70" s="13">
        <f t="shared" si="28"/>
        <v>0</v>
      </c>
      <c r="BH70" s="13">
        <f t="shared" si="28"/>
        <v>0</v>
      </c>
      <c r="BI70" s="13">
        <f t="shared" si="28"/>
        <v>0</v>
      </c>
      <c r="BJ70" s="13">
        <f t="shared" si="28"/>
        <v>0</v>
      </c>
      <c r="BK70" s="13">
        <f t="shared" si="28"/>
        <v>0</v>
      </c>
      <c r="BL70" s="13">
        <f t="shared" si="28"/>
        <v>0</v>
      </c>
      <c r="BM70" s="13">
        <f t="shared" si="28"/>
        <v>0</v>
      </c>
      <c r="BN70" s="13">
        <f t="shared" si="28"/>
        <v>0</v>
      </c>
      <c r="BO70" s="13">
        <f t="shared" si="28"/>
        <v>1</v>
      </c>
      <c r="BP70" s="13">
        <f t="shared" si="28"/>
        <v>0</v>
      </c>
      <c r="BQ70" s="13">
        <f t="shared" ref="BQ70:CF70" si="29">SUM(BQ67:BQ69)</f>
        <v>0</v>
      </c>
      <c r="BR70" s="13">
        <f t="shared" si="29"/>
        <v>0</v>
      </c>
      <c r="BS70" s="13">
        <f t="shared" si="29"/>
        <v>1</v>
      </c>
      <c r="BT70" s="13">
        <f t="shared" si="29"/>
        <v>8</v>
      </c>
      <c r="BU70" s="13">
        <f t="shared" si="29"/>
        <v>0</v>
      </c>
      <c r="BV70" s="13">
        <f t="shared" si="29"/>
        <v>2</v>
      </c>
      <c r="BW70" s="13">
        <f t="shared" si="29"/>
        <v>0</v>
      </c>
      <c r="BX70" s="13">
        <f t="shared" si="29"/>
        <v>0</v>
      </c>
      <c r="BY70" s="13">
        <f t="shared" si="29"/>
        <v>0</v>
      </c>
      <c r="BZ70" s="13">
        <f t="shared" si="29"/>
        <v>0</v>
      </c>
      <c r="CA70" s="13">
        <f t="shared" si="29"/>
        <v>0</v>
      </c>
      <c r="CB70" s="13">
        <f t="shared" si="29"/>
        <v>56</v>
      </c>
      <c r="CC70" s="13">
        <f t="shared" si="29"/>
        <v>0</v>
      </c>
      <c r="CD70" s="13">
        <f t="shared" si="29"/>
        <v>0</v>
      </c>
      <c r="CE70" s="13">
        <f t="shared" si="29"/>
        <v>0</v>
      </c>
      <c r="CF70" s="13">
        <f t="shared" si="29"/>
        <v>1289</v>
      </c>
    </row>
    <row r="71" spans="1:84" s="9" customFormat="1" ht="8.25" customHeight="1" x14ac:dyDescent="0.2">
      <c r="A71" s="32"/>
      <c r="B71" s="40"/>
      <c r="C71" s="63" t="s">
        <v>154</v>
      </c>
      <c r="D71" s="12" t="s">
        <v>154</v>
      </c>
      <c r="E71" s="13">
        <v>0</v>
      </c>
      <c r="F71" s="13">
        <v>27</v>
      </c>
      <c r="G71" s="13">
        <v>3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</v>
      </c>
      <c r="W71" s="13">
        <v>0</v>
      </c>
      <c r="X71" s="13">
        <v>0</v>
      </c>
      <c r="Y71" s="13">
        <v>0</v>
      </c>
      <c r="Z71" s="13">
        <v>0</v>
      </c>
      <c r="AA71" s="13">
        <v>6</v>
      </c>
      <c r="AB71" s="13">
        <v>0</v>
      </c>
      <c r="AC71" s="13">
        <v>0</v>
      </c>
      <c r="AD71" s="13">
        <v>0</v>
      </c>
      <c r="AE71" s="13">
        <v>0</v>
      </c>
      <c r="AF71" s="13">
        <v>55</v>
      </c>
      <c r="AG71" s="13">
        <v>1</v>
      </c>
      <c r="AH71" s="13">
        <v>0</v>
      </c>
      <c r="AI71" s="13">
        <v>0</v>
      </c>
      <c r="AJ71" s="13">
        <v>238</v>
      </c>
      <c r="AK71" s="13">
        <v>0</v>
      </c>
      <c r="AL71" s="13">
        <v>0</v>
      </c>
      <c r="AM71" s="13">
        <v>24</v>
      </c>
      <c r="AN71" s="13">
        <v>2</v>
      </c>
      <c r="AO71" s="13">
        <v>0</v>
      </c>
      <c r="AP71" s="13">
        <v>5</v>
      </c>
      <c r="AQ71" s="13">
        <v>333</v>
      </c>
      <c r="AR71" s="13">
        <v>13</v>
      </c>
      <c r="AS71" s="13">
        <v>0</v>
      </c>
      <c r="AT71" s="13">
        <v>1</v>
      </c>
      <c r="AU71" s="13">
        <v>7</v>
      </c>
      <c r="AV71" s="13">
        <v>220</v>
      </c>
      <c r="AW71" s="13">
        <v>0</v>
      </c>
      <c r="AX71" s="13">
        <v>0</v>
      </c>
      <c r="AY71" s="13">
        <v>8</v>
      </c>
      <c r="AZ71" s="13">
        <v>0</v>
      </c>
      <c r="BA71" s="13">
        <v>1</v>
      </c>
      <c r="BB71" s="13">
        <v>0</v>
      </c>
      <c r="BC71" s="13">
        <v>0</v>
      </c>
      <c r="BD71" s="13">
        <v>0</v>
      </c>
      <c r="BE71" s="13">
        <v>0</v>
      </c>
      <c r="BF71" s="13">
        <v>0</v>
      </c>
      <c r="BG71" s="13">
        <v>0</v>
      </c>
      <c r="BH71" s="13">
        <v>2</v>
      </c>
      <c r="BI71" s="13">
        <v>0</v>
      </c>
      <c r="BJ71" s="13">
        <v>0</v>
      </c>
      <c r="BK71" s="13">
        <v>0</v>
      </c>
      <c r="BL71" s="13">
        <v>0</v>
      </c>
      <c r="BM71" s="13">
        <v>0</v>
      </c>
      <c r="BN71" s="13">
        <v>0</v>
      </c>
      <c r="BO71" s="13">
        <v>1</v>
      </c>
      <c r="BP71" s="13">
        <v>0</v>
      </c>
      <c r="BQ71" s="13">
        <v>0</v>
      </c>
      <c r="BR71" s="13">
        <v>0</v>
      </c>
      <c r="BS71" s="13">
        <v>0</v>
      </c>
      <c r="BT71" s="13">
        <v>9</v>
      </c>
      <c r="BU71" s="13">
        <v>0</v>
      </c>
      <c r="BV71" s="13">
        <v>0</v>
      </c>
      <c r="BW71" s="13">
        <v>0</v>
      </c>
      <c r="BX71" s="13">
        <v>0</v>
      </c>
      <c r="BY71" s="13">
        <v>0</v>
      </c>
      <c r="BZ71" s="13">
        <v>0</v>
      </c>
      <c r="CA71" s="13">
        <v>0</v>
      </c>
      <c r="CB71" s="13">
        <v>13</v>
      </c>
      <c r="CC71" s="13">
        <v>0</v>
      </c>
      <c r="CD71" s="13">
        <v>0</v>
      </c>
      <c r="CE71" s="13">
        <v>0</v>
      </c>
      <c r="CF71" s="13">
        <f>SUM(E71:CE71)</f>
        <v>971</v>
      </c>
    </row>
    <row r="72" spans="1:84" s="9" customFormat="1" ht="8.25" customHeight="1" x14ac:dyDescent="0.2">
      <c r="A72" s="32"/>
      <c r="B72" s="40"/>
      <c r="C72" s="64"/>
      <c r="D72" s="12" t="s">
        <v>155</v>
      </c>
      <c r="E72" s="13">
        <v>0</v>
      </c>
      <c r="F72" s="13">
        <v>5</v>
      </c>
      <c r="G72" s="13">
        <v>1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5</v>
      </c>
      <c r="AG72" s="13">
        <v>1</v>
      </c>
      <c r="AH72" s="13">
        <v>0</v>
      </c>
      <c r="AI72" s="13">
        <v>0</v>
      </c>
      <c r="AJ72" s="13">
        <v>72</v>
      </c>
      <c r="AK72" s="13">
        <v>0</v>
      </c>
      <c r="AL72" s="13">
        <v>0</v>
      </c>
      <c r="AM72" s="13">
        <v>7</v>
      </c>
      <c r="AN72" s="13">
        <v>0</v>
      </c>
      <c r="AO72" s="13">
        <v>0</v>
      </c>
      <c r="AP72" s="13">
        <v>0</v>
      </c>
      <c r="AQ72" s="13">
        <v>124</v>
      </c>
      <c r="AR72" s="13">
        <v>2</v>
      </c>
      <c r="AS72" s="13">
        <v>0</v>
      </c>
      <c r="AT72" s="13">
        <v>0</v>
      </c>
      <c r="AU72" s="13">
        <v>0</v>
      </c>
      <c r="AV72" s="13">
        <v>80</v>
      </c>
      <c r="AW72" s="13">
        <v>0</v>
      </c>
      <c r="AX72" s="13">
        <v>0</v>
      </c>
      <c r="AY72" s="13">
        <v>2</v>
      </c>
      <c r="AZ72" s="13">
        <v>0</v>
      </c>
      <c r="BA72" s="13">
        <v>1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3">
        <v>0</v>
      </c>
      <c r="BP72" s="13">
        <v>0</v>
      </c>
      <c r="BQ72" s="13">
        <v>0</v>
      </c>
      <c r="BR72" s="13">
        <v>0</v>
      </c>
      <c r="BS72" s="13">
        <v>0</v>
      </c>
      <c r="BT72" s="13">
        <v>4</v>
      </c>
      <c r="BU72" s="13">
        <v>0</v>
      </c>
      <c r="BV72" s="13">
        <v>1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3">
        <v>9</v>
      </c>
      <c r="CC72" s="13">
        <v>0</v>
      </c>
      <c r="CD72" s="13">
        <v>0</v>
      </c>
      <c r="CE72" s="13">
        <v>0</v>
      </c>
      <c r="CF72" s="13">
        <f>SUM(E72:CE72)</f>
        <v>314</v>
      </c>
    </row>
    <row r="73" spans="1:84" s="9" customFormat="1" ht="8.25" customHeight="1" x14ac:dyDescent="0.2">
      <c r="A73" s="32"/>
      <c r="B73" s="40"/>
      <c r="C73" s="65"/>
      <c r="D73" s="12" t="s">
        <v>91</v>
      </c>
      <c r="E73" s="13">
        <f t="shared" ref="E73:BP73" si="30">SUM(E71:E72)</f>
        <v>0</v>
      </c>
      <c r="F73" s="13">
        <f t="shared" si="30"/>
        <v>32</v>
      </c>
      <c r="G73" s="13">
        <f t="shared" si="30"/>
        <v>4</v>
      </c>
      <c r="H73" s="13">
        <f t="shared" si="30"/>
        <v>0</v>
      </c>
      <c r="I73" s="13">
        <f t="shared" si="30"/>
        <v>0</v>
      </c>
      <c r="J73" s="13">
        <f t="shared" si="30"/>
        <v>0</v>
      </c>
      <c r="K73" s="13">
        <f t="shared" si="30"/>
        <v>0</v>
      </c>
      <c r="L73" s="13">
        <f t="shared" si="30"/>
        <v>0</v>
      </c>
      <c r="M73" s="13">
        <f t="shared" si="30"/>
        <v>0</v>
      </c>
      <c r="N73" s="13">
        <f t="shared" si="30"/>
        <v>1</v>
      </c>
      <c r="O73" s="13">
        <f t="shared" si="30"/>
        <v>0</v>
      </c>
      <c r="P73" s="13">
        <f t="shared" si="30"/>
        <v>0</v>
      </c>
      <c r="Q73" s="13">
        <f t="shared" si="30"/>
        <v>0</v>
      </c>
      <c r="R73" s="13">
        <f t="shared" si="30"/>
        <v>0</v>
      </c>
      <c r="S73" s="13">
        <f t="shared" si="30"/>
        <v>0</v>
      </c>
      <c r="T73" s="13">
        <f t="shared" si="30"/>
        <v>0</v>
      </c>
      <c r="U73" s="13">
        <f t="shared" si="30"/>
        <v>0</v>
      </c>
      <c r="V73" s="13">
        <f t="shared" si="30"/>
        <v>1</v>
      </c>
      <c r="W73" s="13">
        <f t="shared" si="30"/>
        <v>0</v>
      </c>
      <c r="X73" s="13">
        <f t="shared" si="30"/>
        <v>0</v>
      </c>
      <c r="Y73" s="13">
        <f t="shared" si="30"/>
        <v>0</v>
      </c>
      <c r="Z73" s="13">
        <f t="shared" si="30"/>
        <v>0</v>
      </c>
      <c r="AA73" s="13">
        <f t="shared" si="30"/>
        <v>6</v>
      </c>
      <c r="AB73" s="13">
        <f t="shared" si="30"/>
        <v>0</v>
      </c>
      <c r="AC73" s="13">
        <f t="shared" si="30"/>
        <v>0</v>
      </c>
      <c r="AD73" s="13">
        <f t="shared" si="30"/>
        <v>0</v>
      </c>
      <c r="AE73" s="13">
        <f t="shared" si="30"/>
        <v>0</v>
      </c>
      <c r="AF73" s="13">
        <f t="shared" si="30"/>
        <v>60</v>
      </c>
      <c r="AG73" s="13">
        <f t="shared" si="30"/>
        <v>2</v>
      </c>
      <c r="AH73" s="13">
        <f t="shared" si="30"/>
        <v>0</v>
      </c>
      <c r="AI73" s="13">
        <f t="shared" si="30"/>
        <v>0</v>
      </c>
      <c r="AJ73" s="13">
        <f t="shared" si="30"/>
        <v>310</v>
      </c>
      <c r="AK73" s="13">
        <f t="shared" si="30"/>
        <v>0</v>
      </c>
      <c r="AL73" s="13">
        <f t="shared" si="30"/>
        <v>0</v>
      </c>
      <c r="AM73" s="13">
        <f t="shared" si="30"/>
        <v>31</v>
      </c>
      <c r="AN73" s="13">
        <f t="shared" si="30"/>
        <v>2</v>
      </c>
      <c r="AO73" s="13">
        <f t="shared" si="30"/>
        <v>0</v>
      </c>
      <c r="AP73" s="13">
        <f t="shared" si="30"/>
        <v>5</v>
      </c>
      <c r="AQ73" s="13">
        <f t="shared" si="30"/>
        <v>457</v>
      </c>
      <c r="AR73" s="13">
        <f t="shared" si="30"/>
        <v>15</v>
      </c>
      <c r="AS73" s="13">
        <f t="shared" si="30"/>
        <v>0</v>
      </c>
      <c r="AT73" s="13">
        <f t="shared" si="30"/>
        <v>1</v>
      </c>
      <c r="AU73" s="13">
        <f t="shared" si="30"/>
        <v>7</v>
      </c>
      <c r="AV73" s="13">
        <f t="shared" si="30"/>
        <v>300</v>
      </c>
      <c r="AW73" s="13">
        <f t="shared" si="30"/>
        <v>0</v>
      </c>
      <c r="AX73" s="13">
        <f t="shared" si="30"/>
        <v>0</v>
      </c>
      <c r="AY73" s="13">
        <f t="shared" si="30"/>
        <v>10</v>
      </c>
      <c r="AZ73" s="13">
        <f t="shared" si="30"/>
        <v>0</v>
      </c>
      <c r="BA73" s="13">
        <f t="shared" si="30"/>
        <v>2</v>
      </c>
      <c r="BB73" s="13">
        <f t="shared" si="30"/>
        <v>0</v>
      </c>
      <c r="BC73" s="13">
        <f t="shared" si="30"/>
        <v>0</v>
      </c>
      <c r="BD73" s="13">
        <f t="shared" si="30"/>
        <v>0</v>
      </c>
      <c r="BE73" s="13">
        <f t="shared" si="30"/>
        <v>0</v>
      </c>
      <c r="BF73" s="13">
        <f t="shared" si="30"/>
        <v>0</v>
      </c>
      <c r="BG73" s="13">
        <f t="shared" si="30"/>
        <v>0</v>
      </c>
      <c r="BH73" s="13">
        <f t="shared" si="30"/>
        <v>2</v>
      </c>
      <c r="BI73" s="13">
        <f t="shared" si="30"/>
        <v>0</v>
      </c>
      <c r="BJ73" s="13">
        <f t="shared" si="30"/>
        <v>0</v>
      </c>
      <c r="BK73" s="13">
        <f t="shared" si="30"/>
        <v>0</v>
      </c>
      <c r="BL73" s="13">
        <f t="shared" si="30"/>
        <v>0</v>
      </c>
      <c r="BM73" s="13">
        <f t="shared" si="30"/>
        <v>0</v>
      </c>
      <c r="BN73" s="13">
        <f t="shared" si="30"/>
        <v>0</v>
      </c>
      <c r="BO73" s="13">
        <f t="shared" si="30"/>
        <v>1</v>
      </c>
      <c r="BP73" s="13">
        <f t="shared" si="30"/>
        <v>0</v>
      </c>
      <c r="BQ73" s="13">
        <f t="shared" ref="BQ73:CF73" si="31">SUM(BQ71:BQ72)</f>
        <v>0</v>
      </c>
      <c r="BR73" s="13">
        <f t="shared" si="31"/>
        <v>0</v>
      </c>
      <c r="BS73" s="13">
        <f t="shared" si="31"/>
        <v>0</v>
      </c>
      <c r="BT73" s="13">
        <f t="shared" si="31"/>
        <v>13</v>
      </c>
      <c r="BU73" s="13">
        <f t="shared" si="31"/>
        <v>0</v>
      </c>
      <c r="BV73" s="13">
        <f t="shared" si="31"/>
        <v>1</v>
      </c>
      <c r="BW73" s="13">
        <f t="shared" si="31"/>
        <v>0</v>
      </c>
      <c r="BX73" s="13">
        <f t="shared" si="31"/>
        <v>0</v>
      </c>
      <c r="BY73" s="13">
        <f t="shared" si="31"/>
        <v>0</v>
      </c>
      <c r="BZ73" s="13">
        <f t="shared" si="31"/>
        <v>0</v>
      </c>
      <c r="CA73" s="13">
        <f t="shared" si="31"/>
        <v>0</v>
      </c>
      <c r="CB73" s="13">
        <f t="shared" si="31"/>
        <v>22</v>
      </c>
      <c r="CC73" s="13">
        <f t="shared" si="31"/>
        <v>0</v>
      </c>
      <c r="CD73" s="13">
        <f t="shared" si="31"/>
        <v>0</v>
      </c>
      <c r="CE73" s="13">
        <f t="shared" si="31"/>
        <v>0</v>
      </c>
      <c r="CF73" s="13">
        <f t="shared" si="31"/>
        <v>1285</v>
      </c>
    </row>
    <row r="74" spans="1:84" s="9" customFormat="1" ht="8.25" customHeight="1" x14ac:dyDescent="0.2">
      <c r="A74" s="32"/>
      <c r="B74" s="40"/>
      <c r="C74" s="52" t="s">
        <v>156</v>
      </c>
      <c r="D74" s="12" t="s">
        <v>156</v>
      </c>
      <c r="E74" s="13">
        <v>0</v>
      </c>
      <c r="F74" s="13">
        <v>2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2</v>
      </c>
      <c r="AB74" s="13">
        <v>0</v>
      </c>
      <c r="AC74" s="13">
        <v>0</v>
      </c>
      <c r="AD74" s="13">
        <v>0</v>
      </c>
      <c r="AE74" s="13">
        <v>0</v>
      </c>
      <c r="AF74" s="13">
        <v>1</v>
      </c>
      <c r="AG74" s="13">
        <v>0</v>
      </c>
      <c r="AH74" s="13">
        <v>0</v>
      </c>
      <c r="AI74" s="13">
        <v>0</v>
      </c>
      <c r="AJ74" s="13">
        <v>159</v>
      </c>
      <c r="AK74" s="13">
        <v>0</v>
      </c>
      <c r="AL74" s="13">
        <v>0</v>
      </c>
      <c r="AM74" s="13">
        <v>3</v>
      </c>
      <c r="AN74" s="13">
        <v>0</v>
      </c>
      <c r="AO74" s="13">
        <v>0</v>
      </c>
      <c r="AP74" s="13">
        <v>4</v>
      </c>
      <c r="AQ74" s="13">
        <v>87</v>
      </c>
      <c r="AR74" s="13">
        <v>5</v>
      </c>
      <c r="AS74" s="13">
        <v>0</v>
      </c>
      <c r="AT74" s="13">
        <v>0</v>
      </c>
      <c r="AU74" s="13">
        <v>1</v>
      </c>
      <c r="AV74" s="13">
        <v>43</v>
      </c>
      <c r="AW74" s="13">
        <v>0</v>
      </c>
      <c r="AX74" s="13">
        <v>0</v>
      </c>
      <c r="AY74" s="13">
        <v>1</v>
      </c>
      <c r="AZ74" s="13">
        <v>0</v>
      </c>
      <c r="BA74" s="13">
        <v>1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3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1</v>
      </c>
      <c r="BW74" s="13">
        <v>0</v>
      </c>
      <c r="BX74" s="13">
        <v>0</v>
      </c>
      <c r="BY74" s="13">
        <v>0</v>
      </c>
      <c r="BZ74" s="13">
        <v>0</v>
      </c>
      <c r="CA74" s="13">
        <v>0</v>
      </c>
      <c r="CB74" s="13">
        <v>11</v>
      </c>
      <c r="CC74" s="13">
        <v>2</v>
      </c>
      <c r="CD74" s="13">
        <v>0</v>
      </c>
      <c r="CE74" s="13">
        <v>0</v>
      </c>
      <c r="CF74" s="13">
        <f>SUM(E74:CE74)</f>
        <v>326</v>
      </c>
    </row>
    <row r="75" spans="1:84" s="9" customFormat="1" ht="8.25" customHeight="1" x14ac:dyDescent="0.2">
      <c r="A75" s="32"/>
      <c r="B75" s="40"/>
      <c r="C75" s="52"/>
      <c r="D75" s="12" t="s">
        <v>157</v>
      </c>
      <c r="E75" s="13">
        <v>0</v>
      </c>
      <c r="F75" s="13">
        <v>7</v>
      </c>
      <c r="G75" s="13">
        <v>3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1</v>
      </c>
      <c r="W75" s="13">
        <v>0</v>
      </c>
      <c r="X75" s="13">
        <v>0</v>
      </c>
      <c r="Y75" s="13">
        <v>0</v>
      </c>
      <c r="Z75" s="13">
        <v>0</v>
      </c>
      <c r="AA75" s="13">
        <v>6</v>
      </c>
      <c r="AB75" s="13">
        <v>0</v>
      </c>
      <c r="AC75" s="13">
        <v>0</v>
      </c>
      <c r="AD75" s="13">
        <v>0</v>
      </c>
      <c r="AE75" s="13">
        <v>0</v>
      </c>
      <c r="AF75" s="13">
        <v>2</v>
      </c>
      <c r="AG75" s="13">
        <v>0</v>
      </c>
      <c r="AH75" s="13">
        <v>0</v>
      </c>
      <c r="AI75" s="13">
        <v>0</v>
      </c>
      <c r="AJ75" s="13">
        <v>202</v>
      </c>
      <c r="AK75" s="13">
        <v>0</v>
      </c>
      <c r="AL75" s="13">
        <v>0</v>
      </c>
      <c r="AM75" s="13">
        <v>15</v>
      </c>
      <c r="AN75" s="13">
        <v>0</v>
      </c>
      <c r="AO75" s="13">
        <v>0</v>
      </c>
      <c r="AP75" s="13">
        <v>1</v>
      </c>
      <c r="AQ75" s="13">
        <v>121</v>
      </c>
      <c r="AR75" s="13">
        <v>1</v>
      </c>
      <c r="AS75" s="13">
        <v>0</v>
      </c>
      <c r="AT75" s="13">
        <v>2</v>
      </c>
      <c r="AU75" s="13">
        <v>3</v>
      </c>
      <c r="AV75" s="13">
        <v>66</v>
      </c>
      <c r="AW75" s="13">
        <v>0</v>
      </c>
      <c r="AX75" s="13">
        <v>0</v>
      </c>
      <c r="AY75" s="13">
        <v>2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0</v>
      </c>
      <c r="BN75" s="13">
        <v>0</v>
      </c>
      <c r="BO75" s="13">
        <v>0</v>
      </c>
      <c r="BP75" s="13">
        <v>0</v>
      </c>
      <c r="BQ75" s="13">
        <v>0</v>
      </c>
      <c r="BR75" s="13">
        <v>0</v>
      </c>
      <c r="BS75" s="13">
        <v>0</v>
      </c>
      <c r="BT75" s="13">
        <v>6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1</v>
      </c>
      <c r="CB75" s="13">
        <v>25</v>
      </c>
      <c r="CC75" s="13">
        <v>0</v>
      </c>
      <c r="CD75" s="13">
        <v>1</v>
      </c>
      <c r="CE75" s="13">
        <v>0</v>
      </c>
      <c r="CF75" s="13">
        <f>SUM(E75:CE75)</f>
        <v>465</v>
      </c>
    </row>
    <row r="76" spans="1:84" s="9" customFormat="1" ht="8.25" customHeight="1" x14ac:dyDescent="0.2">
      <c r="A76" s="32"/>
      <c r="B76" s="40"/>
      <c r="C76" s="52"/>
      <c r="D76" s="12" t="s">
        <v>158</v>
      </c>
      <c r="E76" s="13">
        <v>0</v>
      </c>
      <c r="F76" s="13">
        <v>4</v>
      </c>
      <c r="G76" s="13">
        <v>3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1</v>
      </c>
      <c r="AB76" s="13">
        <v>0</v>
      </c>
      <c r="AC76" s="13">
        <v>0</v>
      </c>
      <c r="AD76" s="13">
        <v>0</v>
      </c>
      <c r="AE76" s="13">
        <v>0</v>
      </c>
      <c r="AF76" s="13">
        <v>3</v>
      </c>
      <c r="AG76" s="13">
        <v>0</v>
      </c>
      <c r="AH76" s="13">
        <v>0</v>
      </c>
      <c r="AI76" s="13">
        <v>0</v>
      </c>
      <c r="AJ76" s="13">
        <v>248</v>
      </c>
      <c r="AK76" s="13">
        <v>0</v>
      </c>
      <c r="AL76" s="13">
        <v>0</v>
      </c>
      <c r="AM76" s="13">
        <v>12</v>
      </c>
      <c r="AN76" s="13">
        <v>0</v>
      </c>
      <c r="AO76" s="13">
        <v>0</v>
      </c>
      <c r="AP76" s="13">
        <v>0</v>
      </c>
      <c r="AQ76" s="13">
        <v>75</v>
      </c>
      <c r="AR76" s="13">
        <v>4</v>
      </c>
      <c r="AS76" s="13">
        <v>0</v>
      </c>
      <c r="AT76" s="13">
        <v>1</v>
      </c>
      <c r="AU76" s="13">
        <v>3</v>
      </c>
      <c r="AV76" s="13">
        <v>82</v>
      </c>
      <c r="AW76" s="13">
        <v>0</v>
      </c>
      <c r="AX76" s="13">
        <v>0</v>
      </c>
      <c r="AY76" s="13">
        <v>3</v>
      </c>
      <c r="AZ76" s="13">
        <v>0</v>
      </c>
      <c r="BA76" s="13">
        <v>2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1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>
        <v>0</v>
      </c>
      <c r="BS76" s="13">
        <v>0</v>
      </c>
      <c r="BT76" s="13">
        <v>6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10</v>
      </c>
      <c r="CC76" s="13">
        <v>0</v>
      </c>
      <c r="CD76" s="13">
        <v>0</v>
      </c>
      <c r="CE76" s="13">
        <v>0</v>
      </c>
      <c r="CF76" s="13">
        <f>SUM(E76:CE76)</f>
        <v>458</v>
      </c>
    </row>
    <row r="77" spans="1:84" s="9" customFormat="1" ht="8.25" customHeight="1" x14ac:dyDescent="0.2">
      <c r="A77" s="32"/>
      <c r="B77" s="40"/>
      <c r="C77" s="52"/>
      <c r="D77" s="12" t="s">
        <v>91</v>
      </c>
      <c r="E77" s="13">
        <f t="shared" ref="E77:BP77" si="32">SUM(E74:E76)</f>
        <v>0</v>
      </c>
      <c r="F77" s="13">
        <f t="shared" si="32"/>
        <v>13</v>
      </c>
      <c r="G77" s="13">
        <f t="shared" si="32"/>
        <v>6</v>
      </c>
      <c r="H77" s="13">
        <f t="shared" si="32"/>
        <v>0</v>
      </c>
      <c r="I77" s="13">
        <f t="shared" si="32"/>
        <v>0</v>
      </c>
      <c r="J77" s="13">
        <f t="shared" si="32"/>
        <v>0</v>
      </c>
      <c r="K77" s="13">
        <f t="shared" si="32"/>
        <v>0</v>
      </c>
      <c r="L77" s="13">
        <f t="shared" si="32"/>
        <v>0</v>
      </c>
      <c r="M77" s="13">
        <f t="shared" si="32"/>
        <v>0</v>
      </c>
      <c r="N77" s="13">
        <f t="shared" si="32"/>
        <v>0</v>
      </c>
      <c r="O77" s="13">
        <f t="shared" si="32"/>
        <v>0</v>
      </c>
      <c r="P77" s="13">
        <f t="shared" si="32"/>
        <v>0</v>
      </c>
      <c r="Q77" s="13">
        <f t="shared" si="32"/>
        <v>0</v>
      </c>
      <c r="R77" s="13">
        <f t="shared" si="32"/>
        <v>0</v>
      </c>
      <c r="S77" s="13">
        <f t="shared" si="32"/>
        <v>0</v>
      </c>
      <c r="T77" s="13">
        <f t="shared" si="32"/>
        <v>0</v>
      </c>
      <c r="U77" s="13">
        <f t="shared" si="32"/>
        <v>0</v>
      </c>
      <c r="V77" s="13">
        <f t="shared" si="32"/>
        <v>1</v>
      </c>
      <c r="W77" s="13">
        <f t="shared" si="32"/>
        <v>0</v>
      </c>
      <c r="X77" s="13">
        <f t="shared" si="32"/>
        <v>0</v>
      </c>
      <c r="Y77" s="13">
        <f t="shared" si="32"/>
        <v>0</v>
      </c>
      <c r="Z77" s="13">
        <f t="shared" si="32"/>
        <v>0</v>
      </c>
      <c r="AA77" s="13">
        <f t="shared" si="32"/>
        <v>9</v>
      </c>
      <c r="AB77" s="13">
        <f t="shared" si="32"/>
        <v>0</v>
      </c>
      <c r="AC77" s="13">
        <f t="shared" si="32"/>
        <v>0</v>
      </c>
      <c r="AD77" s="13">
        <f t="shared" si="32"/>
        <v>0</v>
      </c>
      <c r="AE77" s="13">
        <f t="shared" si="32"/>
        <v>0</v>
      </c>
      <c r="AF77" s="13">
        <f t="shared" si="32"/>
        <v>6</v>
      </c>
      <c r="AG77" s="13">
        <f t="shared" si="32"/>
        <v>0</v>
      </c>
      <c r="AH77" s="13">
        <f t="shared" si="32"/>
        <v>0</v>
      </c>
      <c r="AI77" s="13">
        <f t="shared" si="32"/>
        <v>0</v>
      </c>
      <c r="AJ77" s="13">
        <f t="shared" si="32"/>
        <v>609</v>
      </c>
      <c r="AK77" s="13">
        <f t="shared" si="32"/>
        <v>0</v>
      </c>
      <c r="AL77" s="13">
        <f t="shared" si="32"/>
        <v>0</v>
      </c>
      <c r="AM77" s="13">
        <f t="shared" si="32"/>
        <v>30</v>
      </c>
      <c r="AN77" s="13">
        <f t="shared" si="32"/>
        <v>0</v>
      </c>
      <c r="AO77" s="13">
        <f t="shared" si="32"/>
        <v>0</v>
      </c>
      <c r="AP77" s="13">
        <f t="shared" si="32"/>
        <v>5</v>
      </c>
      <c r="AQ77" s="13">
        <f t="shared" si="32"/>
        <v>283</v>
      </c>
      <c r="AR77" s="13">
        <f t="shared" si="32"/>
        <v>10</v>
      </c>
      <c r="AS77" s="13">
        <f t="shared" si="32"/>
        <v>0</v>
      </c>
      <c r="AT77" s="13">
        <f t="shared" si="32"/>
        <v>3</v>
      </c>
      <c r="AU77" s="13">
        <f t="shared" si="32"/>
        <v>7</v>
      </c>
      <c r="AV77" s="13">
        <f t="shared" si="32"/>
        <v>191</v>
      </c>
      <c r="AW77" s="13">
        <f t="shared" si="32"/>
        <v>0</v>
      </c>
      <c r="AX77" s="13">
        <f t="shared" si="32"/>
        <v>0</v>
      </c>
      <c r="AY77" s="13">
        <f t="shared" si="32"/>
        <v>6</v>
      </c>
      <c r="AZ77" s="13">
        <f t="shared" si="32"/>
        <v>0</v>
      </c>
      <c r="BA77" s="13">
        <f t="shared" si="32"/>
        <v>3</v>
      </c>
      <c r="BB77" s="13">
        <f t="shared" si="32"/>
        <v>0</v>
      </c>
      <c r="BC77" s="13">
        <f t="shared" si="32"/>
        <v>0</v>
      </c>
      <c r="BD77" s="13">
        <f t="shared" si="32"/>
        <v>0</v>
      </c>
      <c r="BE77" s="13">
        <f t="shared" si="32"/>
        <v>0</v>
      </c>
      <c r="BF77" s="13">
        <f t="shared" si="32"/>
        <v>0</v>
      </c>
      <c r="BG77" s="13">
        <f t="shared" si="32"/>
        <v>0</v>
      </c>
      <c r="BH77" s="13">
        <f t="shared" si="32"/>
        <v>1</v>
      </c>
      <c r="BI77" s="13">
        <f t="shared" si="32"/>
        <v>0</v>
      </c>
      <c r="BJ77" s="13">
        <f t="shared" si="32"/>
        <v>3</v>
      </c>
      <c r="BK77" s="13">
        <f t="shared" si="32"/>
        <v>0</v>
      </c>
      <c r="BL77" s="13">
        <f t="shared" si="32"/>
        <v>0</v>
      </c>
      <c r="BM77" s="13">
        <f t="shared" si="32"/>
        <v>0</v>
      </c>
      <c r="BN77" s="13">
        <f t="shared" si="32"/>
        <v>0</v>
      </c>
      <c r="BO77" s="13">
        <f t="shared" si="32"/>
        <v>0</v>
      </c>
      <c r="BP77" s="13">
        <f t="shared" si="32"/>
        <v>0</v>
      </c>
      <c r="BQ77" s="13">
        <f t="shared" ref="BQ77:CF77" si="33">SUM(BQ74:BQ76)</f>
        <v>0</v>
      </c>
      <c r="BR77" s="13">
        <f t="shared" si="33"/>
        <v>0</v>
      </c>
      <c r="BS77" s="13">
        <f t="shared" si="33"/>
        <v>0</v>
      </c>
      <c r="BT77" s="13">
        <f t="shared" si="33"/>
        <v>12</v>
      </c>
      <c r="BU77" s="13">
        <f t="shared" si="33"/>
        <v>0</v>
      </c>
      <c r="BV77" s="13">
        <f t="shared" si="33"/>
        <v>1</v>
      </c>
      <c r="BW77" s="13">
        <f t="shared" si="33"/>
        <v>0</v>
      </c>
      <c r="BX77" s="13">
        <f t="shared" si="33"/>
        <v>0</v>
      </c>
      <c r="BY77" s="13">
        <f t="shared" si="33"/>
        <v>0</v>
      </c>
      <c r="BZ77" s="13">
        <f t="shared" si="33"/>
        <v>0</v>
      </c>
      <c r="CA77" s="13">
        <f t="shared" si="33"/>
        <v>1</v>
      </c>
      <c r="CB77" s="13">
        <f t="shared" si="33"/>
        <v>46</v>
      </c>
      <c r="CC77" s="13">
        <f t="shared" si="33"/>
        <v>2</v>
      </c>
      <c r="CD77" s="13">
        <f t="shared" si="33"/>
        <v>1</v>
      </c>
      <c r="CE77" s="13">
        <f t="shared" si="33"/>
        <v>0</v>
      </c>
      <c r="CF77" s="13">
        <f t="shared" si="33"/>
        <v>1249</v>
      </c>
    </row>
    <row r="78" spans="1:84" s="9" customFormat="1" ht="8.25" customHeight="1" x14ac:dyDescent="0.2">
      <c r="A78" s="32"/>
      <c r="B78" s="41" t="s">
        <v>159</v>
      </c>
      <c r="C78" s="52" t="s">
        <v>160</v>
      </c>
      <c r="D78" s="12" t="s">
        <v>161</v>
      </c>
      <c r="E78" s="13">
        <v>1</v>
      </c>
      <c r="F78" s="13">
        <v>113</v>
      </c>
      <c r="G78" s="13">
        <v>55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4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6</v>
      </c>
      <c r="AB78" s="13">
        <v>0</v>
      </c>
      <c r="AC78" s="13">
        <v>0</v>
      </c>
      <c r="AD78" s="13">
        <v>0</v>
      </c>
      <c r="AE78" s="13">
        <v>0</v>
      </c>
      <c r="AF78" s="13">
        <v>22</v>
      </c>
      <c r="AG78" s="13">
        <v>3</v>
      </c>
      <c r="AH78" s="13">
        <v>0</v>
      </c>
      <c r="AI78" s="13">
        <v>0</v>
      </c>
      <c r="AJ78" s="13">
        <v>952</v>
      </c>
      <c r="AK78" s="13">
        <v>0</v>
      </c>
      <c r="AL78" s="13">
        <v>0</v>
      </c>
      <c r="AM78" s="13">
        <v>33</v>
      </c>
      <c r="AN78" s="13">
        <v>0</v>
      </c>
      <c r="AO78" s="13">
        <v>0</v>
      </c>
      <c r="AP78" s="13">
        <v>6</v>
      </c>
      <c r="AQ78" s="13">
        <v>100</v>
      </c>
      <c r="AR78" s="13">
        <v>8</v>
      </c>
      <c r="AS78" s="13">
        <v>0</v>
      </c>
      <c r="AT78" s="13">
        <v>1</v>
      </c>
      <c r="AU78" s="13">
        <v>8</v>
      </c>
      <c r="AV78" s="13">
        <v>116</v>
      </c>
      <c r="AW78" s="13">
        <v>0</v>
      </c>
      <c r="AX78" s="13">
        <v>0</v>
      </c>
      <c r="AY78" s="13">
        <v>13</v>
      </c>
      <c r="AZ78" s="13">
        <v>0</v>
      </c>
      <c r="BA78" s="13">
        <v>2</v>
      </c>
      <c r="BB78" s="13">
        <v>0</v>
      </c>
      <c r="BC78" s="13">
        <v>0</v>
      </c>
      <c r="BD78" s="13">
        <v>0</v>
      </c>
      <c r="BE78" s="13">
        <v>0</v>
      </c>
      <c r="BF78" s="13">
        <v>0</v>
      </c>
      <c r="BG78" s="13">
        <v>0</v>
      </c>
      <c r="BH78" s="13">
        <v>3</v>
      </c>
      <c r="BI78" s="13">
        <v>0</v>
      </c>
      <c r="BJ78" s="13">
        <v>0</v>
      </c>
      <c r="BK78" s="13">
        <v>0</v>
      </c>
      <c r="BL78" s="13">
        <v>0</v>
      </c>
      <c r="BM78" s="13">
        <v>0</v>
      </c>
      <c r="BN78" s="13">
        <v>0</v>
      </c>
      <c r="BO78" s="13">
        <v>1</v>
      </c>
      <c r="BP78" s="13">
        <v>0</v>
      </c>
      <c r="BQ78" s="13">
        <v>0</v>
      </c>
      <c r="BR78" s="13">
        <v>0</v>
      </c>
      <c r="BS78" s="13">
        <v>0</v>
      </c>
      <c r="BT78" s="13">
        <v>26</v>
      </c>
      <c r="BU78" s="13">
        <v>0</v>
      </c>
      <c r="BV78" s="13">
        <v>0</v>
      </c>
      <c r="BW78" s="13">
        <v>1</v>
      </c>
      <c r="BX78" s="13">
        <v>1</v>
      </c>
      <c r="BY78" s="13">
        <v>0</v>
      </c>
      <c r="BZ78" s="13">
        <v>0</v>
      </c>
      <c r="CA78" s="13">
        <v>2</v>
      </c>
      <c r="CB78" s="13">
        <v>25</v>
      </c>
      <c r="CC78" s="13">
        <v>0</v>
      </c>
      <c r="CD78" s="13">
        <v>0</v>
      </c>
      <c r="CE78" s="13">
        <v>5</v>
      </c>
      <c r="CF78" s="13">
        <f>SUM(E78:CE78)</f>
        <v>1507</v>
      </c>
    </row>
    <row r="79" spans="1:84" s="9" customFormat="1" ht="8.25" customHeight="1" x14ac:dyDescent="0.2">
      <c r="A79" s="32"/>
      <c r="B79" s="42"/>
      <c r="C79" s="52"/>
      <c r="D79" s="12" t="s">
        <v>162</v>
      </c>
      <c r="E79" s="13">
        <v>0</v>
      </c>
      <c r="F79" s="13">
        <v>34</v>
      </c>
      <c r="G79" s="13">
        <v>10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2</v>
      </c>
      <c r="AB79" s="13">
        <v>0</v>
      </c>
      <c r="AC79" s="13">
        <v>0</v>
      </c>
      <c r="AD79" s="13">
        <v>0</v>
      </c>
      <c r="AE79" s="13">
        <v>0</v>
      </c>
      <c r="AF79" s="13">
        <v>3</v>
      </c>
      <c r="AG79" s="13">
        <v>0</v>
      </c>
      <c r="AH79" s="13">
        <v>0</v>
      </c>
      <c r="AI79" s="13">
        <v>0</v>
      </c>
      <c r="AJ79" s="13">
        <v>270</v>
      </c>
      <c r="AK79" s="13">
        <v>0</v>
      </c>
      <c r="AL79" s="13">
        <v>0</v>
      </c>
      <c r="AM79" s="13">
        <v>14</v>
      </c>
      <c r="AN79" s="13">
        <v>0</v>
      </c>
      <c r="AO79" s="13">
        <v>0</v>
      </c>
      <c r="AP79" s="13">
        <v>0</v>
      </c>
      <c r="AQ79" s="13">
        <v>26</v>
      </c>
      <c r="AR79" s="13">
        <v>6</v>
      </c>
      <c r="AS79" s="13">
        <v>0</v>
      </c>
      <c r="AT79" s="13">
        <v>0</v>
      </c>
      <c r="AU79" s="13">
        <v>2</v>
      </c>
      <c r="AV79" s="13">
        <v>50</v>
      </c>
      <c r="AW79" s="13">
        <v>0</v>
      </c>
      <c r="AX79" s="13">
        <v>0</v>
      </c>
      <c r="AY79" s="13">
        <v>1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8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3">
        <v>0</v>
      </c>
      <c r="BP79" s="13">
        <v>0</v>
      </c>
      <c r="BQ79" s="13">
        <v>0</v>
      </c>
      <c r="BR79" s="13">
        <v>0</v>
      </c>
      <c r="BS79" s="13">
        <v>0</v>
      </c>
      <c r="BT79" s="13">
        <v>10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0</v>
      </c>
      <c r="CB79" s="13">
        <v>12</v>
      </c>
      <c r="CC79" s="13">
        <v>0</v>
      </c>
      <c r="CD79" s="13">
        <v>0</v>
      </c>
      <c r="CE79" s="13">
        <v>0</v>
      </c>
      <c r="CF79" s="13">
        <f>SUM(E79:CE79)</f>
        <v>449</v>
      </c>
    </row>
    <row r="80" spans="1:84" s="9" customFormat="1" ht="8.25" customHeight="1" x14ac:dyDescent="0.2">
      <c r="A80" s="32"/>
      <c r="B80" s="42"/>
      <c r="C80" s="52"/>
      <c r="D80" s="12" t="s">
        <v>91</v>
      </c>
      <c r="E80" s="13">
        <f>SUM(E78:E79)</f>
        <v>1</v>
      </c>
      <c r="F80" s="13">
        <f t="shared" ref="F80:CF80" si="34">SUM(F78:F79)</f>
        <v>147</v>
      </c>
      <c r="G80" s="13">
        <f t="shared" si="34"/>
        <v>65</v>
      </c>
      <c r="H80" s="13">
        <f t="shared" si="34"/>
        <v>0</v>
      </c>
      <c r="I80" s="13">
        <f t="shared" si="34"/>
        <v>0</v>
      </c>
      <c r="J80" s="13">
        <f t="shared" si="34"/>
        <v>0</v>
      </c>
      <c r="K80" s="13">
        <f t="shared" si="34"/>
        <v>0</v>
      </c>
      <c r="L80" s="13">
        <f t="shared" si="34"/>
        <v>0</v>
      </c>
      <c r="M80" s="13">
        <f t="shared" si="34"/>
        <v>0</v>
      </c>
      <c r="N80" s="13">
        <f t="shared" si="34"/>
        <v>5</v>
      </c>
      <c r="O80" s="13">
        <f t="shared" si="34"/>
        <v>0</v>
      </c>
      <c r="P80" s="13">
        <f t="shared" si="34"/>
        <v>0</v>
      </c>
      <c r="Q80" s="13">
        <f t="shared" si="34"/>
        <v>0</v>
      </c>
      <c r="R80" s="13">
        <f t="shared" si="34"/>
        <v>0</v>
      </c>
      <c r="S80" s="13">
        <f t="shared" si="34"/>
        <v>0</v>
      </c>
      <c r="T80" s="13">
        <f t="shared" si="34"/>
        <v>0</v>
      </c>
      <c r="U80" s="13">
        <f t="shared" si="34"/>
        <v>0</v>
      </c>
      <c r="V80" s="13">
        <f t="shared" si="34"/>
        <v>0</v>
      </c>
      <c r="W80" s="13">
        <f t="shared" si="34"/>
        <v>0</v>
      </c>
      <c r="X80" s="13">
        <f t="shared" si="34"/>
        <v>0</v>
      </c>
      <c r="Y80" s="13">
        <f t="shared" si="34"/>
        <v>0</v>
      </c>
      <c r="Z80" s="13">
        <f t="shared" si="34"/>
        <v>0</v>
      </c>
      <c r="AA80" s="13">
        <f t="shared" si="34"/>
        <v>8</v>
      </c>
      <c r="AB80" s="13">
        <f t="shared" si="34"/>
        <v>0</v>
      </c>
      <c r="AC80" s="13">
        <f t="shared" si="34"/>
        <v>0</v>
      </c>
      <c r="AD80" s="13">
        <f t="shared" si="34"/>
        <v>0</v>
      </c>
      <c r="AE80" s="13">
        <f t="shared" si="34"/>
        <v>0</v>
      </c>
      <c r="AF80" s="13">
        <f t="shared" si="34"/>
        <v>25</v>
      </c>
      <c r="AG80" s="13">
        <f t="shared" si="34"/>
        <v>3</v>
      </c>
      <c r="AH80" s="13">
        <f t="shared" si="34"/>
        <v>0</v>
      </c>
      <c r="AI80" s="13">
        <f t="shared" si="34"/>
        <v>0</v>
      </c>
      <c r="AJ80" s="13">
        <f t="shared" si="34"/>
        <v>1222</v>
      </c>
      <c r="AK80" s="13">
        <f t="shared" si="34"/>
        <v>0</v>
      </c>
      <c r="AL80" s="13">
        <f t="shared" si="34"/>
        <v>0</v>
      </c>
      <c r="AM80" s="13">
        <f t="shared" si="34"/>
        <v>47</v>
      </c>
      <c r="AN80" s="13">
        <f t="shared" si="34"/>
        <v>0</v>
      </c>
      <c r="AO80" s="13">
        <f t="shared" si="34"/>
        <v>0</v>
      </c>
      <c r="AP80" s="13">
        <f t="shared" si="34"/>
        <v>6</v>
      </c>
      <c r="AQ80" s="13">
        <f t="shared" si="34"/>
        <v>126</v>
      </c>
      <c r="AR80" s="13">
        <f t="shared" si="34"/>
        <v>14</v>
      </c>
      <c r="AS80" s="13">
        <f t="shared" si="34"/>
        <v>0</v>
      </c>
      <c r="AT80" s="13">
        <f t="shared" si="34"/>
        <v>1</v>
      </c>
      <c r="AU80" s="13">
        <f t="shared" si="34"/>
        <v>10</v>
      </c>
      <c r="AV80" s="13">
        <f t="shared" si="34"/>
        <v>166</v>
      </c>
      <c r="AW80" s="13">
        <f t="shared" si="34"/>
        <v>0</v>
      </c>
      <c r="AX80" s="13">
        <f t="shared" si="34"/>
        <v>0</v>
      </c>
      <c r="AY80" s="13">
        <f t="shared" si="34"/>
        <v>14</v>
      </c>
      <c r="AZ80" s="13">
        <f t="shared" si="34"/>
        <v>0</v>
      </c>
      <c r="BA80" s="13">
        <f>SUM(BA78:BA79)</f>
        <v>2</v>
      </c>
      <c r="BB80" s="13">
        <f t="shared" si="34"/>
        <v>0</v>
      </c>
      <c r="BC80" s="13">
        <f t="shared" si="34"/>
        <v>0</v>
      </c>
      <c r="BD80" s="13">
        <f t="shared" si="34"/>
        <v>0</v>
      </c>
      <c r="BE80" s="13">
        <f t="shared" si="34"/>
        <v>0</v>
      </c>
      <c r="BF80" s="13">
        <f t="shared" si="34"/>
        <v>0</v>
      </c>
      <c r="BG80" s="13">
        <f t="shared" si="34"/>
        <v>0</v>
      </c>
      <c r="BH80" s="13">
        <f t="shared" si="34"/>
        <v>11</v>
      </c>
      <c r="BI80" s="13">
        <f t="shared" si="34"/>
        <v>0</v>
      </c>
      <c r="BJ80" s="13">
        <f t="shared" si="34"/>
        <v>0</v>
      </c>
      <c r="BK80" s="13">
        <f t="shared" si="34"/>
        <v>0</v>
      </c>
      <c r="BL80" s="13">
        <f t="shared" si="34"/>
        <v>0</v>
      </c>
      <c r="BM80" s="13">
        <f t="shared" si="34"/>
        <v>0</v>
      </c>
      <c r="BN80" s="13">
        <f t="shared" si="34"/>
        <v>0</v>
      </c>
      <c r="BO80" s="13">
        <f t="shared" si="34"/>
        <v>1</v>
      </c>
      <c r="BP80" s="13">
        <f t="shared" si="34"/>
        <v>0</v>
      </c>
      <c r="BQ80" s="13">
        <f t="shared" si="34"/>
        <v>0</v>
      </c>
      <c r="BR80" s="13">
        <f t="shared" si="34"/>
        <v>0</v>
      </c>
      <c r="BS80" s="13">
        <f t="shared" si="34"/>
        <v>0</v>
      </c>
      <c r="BT80" s="13">
        <f t="shared" si="34"/>
        <v>36</v>
      </c>
      <c r="BU80" s="13">
        <f t="shared" si="34"/>
        <v>0</v>
      </c>
      <c r="BV80" s="13">
        <f t="shared" si="34"/>
        <v>0</v>
      </c>
      <c r="BW80" s="13">
        <f t="shared" si="34"/>
        <v>1</v>
      </c>
      <c r="BX80" s="13">
        <f t="shared" si="34"/>
        <v>1</v>
      </c>
      <c r="BY80" s="13">
        <f t="shared" si="34"/>
        <v>0</v>
      </c>
      <c r="BZ80" s="13">
        <f t="shared" si="34"/>
        <v>0</v>
      </c>
      <c r="CA80" s="13">
        <f t="shared" si="34"/>
        <v>2</v>
      </c>
      <c r="CB80" s="13">
        <f t="shared" si="34"/>
        <v>37</v>
      </c>
      <c r="CC80" s="13">
        <f t="shared" si="34"/>
        <v>0</v>
      </c>
      <c r="CD80" s="13">
        <f t="shared" si="34"/>
        <v>0</v>
      </c>
      <c r="CE80" s="13">
        <f t="shared" si="34"/>
        <v>5</v>
      </c>
      <c r="CF80" s="13">
        <f t="shared" si="34"/>
        <v>1956</v>
      </c>
    </row>
    <row r="81" spans="1:84" s="9" customFormat="1" ht="8.25" customHeight="1" x14ac:dyDescent="0.2">
      <c r="A81" s="32"/>
      <c r="B81" s="42"/>
      <c r="C81" s="52" t="s">
        <v>163</v>
      </c>
      <c r="D81" s="12" t="s">
        <v>163</v>
      </c>
      <c r="E81" s="13">
        <v>0</v>
      </c>
      <c r="F81" s="13">
        <v>81</v>
      </c>
      <c r="G81" s="13">
        <v>38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9</v>
      </c>
      <c r="AB81" s="13">
        <v>0</v>
      </c>
      <c r="AC81" s="13">
        <v>0</v>
      </c>
      <c r="AD81" s="13">
        <v>0</v>
      </c>
      <c r="AE81" s="13">
        <v>0</v>
      </c>
      <c r="AF81" s="13">
        <v>9</v>
      </c>
      <c r="AG81" s="13">
        <v>1</v>
      </c>
      <c r="AH81" s="13">
        <v>0</v>
      </c>
      <c r="AI81" s="13">
        <v>0</v>
      </c>
      <c r="AJ81" s="13">
        <v>631</v>
      </c>
      <c r="AK81" s="13">
        <v>0</v>
      </c>
      <c r="AL81" s="13">
        <v>0</v>
      </c>
      <c r="AM81" s="13">
        <v>44</v>
      </c>
      <c r="AN81" s="13">
        <v>0</v>
      </c>
      <c r="AO81" s="13">
        <v>0</v>
      </c>
      <c r="AP81" s="13">
        <v>0</v>
      </c>
      <c r="AQ81" s="13">
        <v>104</v>
      </c>
      <c r="AR81" s="13">
        <v>11</v>
      </c>
      <c r="AS81" s="13">
        <v>1</v>
      </c>
      <c r="AT81" s="13">
        <v>2</v>
      </c>
      <c r="AU81" s="13">
        <v>2</v>
      </c>
      <c r="AV81" s="13">
        <v>130</v>
      </c>
      <c r="AW81" s="13">
        <v>0</v>
      </c>
      <c r="AX81" s="13">
        <v>0</v>
      </c>
      <c r="AY81" s="13">
        <v>7</v>
      </c>
      <c r="AZ81" s="13">
        <v>0</v>
      </c>
      <c r="BA81" s="13">
        <v>2</v>
      </c>
      <c r="BB81" s="13">
        <v>0</v>
      </c>
      <c r="BC81" s="13">
        <v>0</v>
      </c>
      <c r="BD81" s="13">
        <v>0</v>
      </c>
      <c r="BE81" s="13">
        <v>0</v>
      </c>
      <c r="BF81" s="13">
        <v>0</v>
      </c>
      <c r="BG81" s="13">
        <v>0</v>
      </c>
      <c r="BH81" s="13">
        <v>2</v>
      </c>
      <c r="BI81" s="13">
        <v>0</v>
      </c>
      <c r="BJ81" s="13">
        <v>1</v>
      </c>
      <c r="BK81" s="13">
        <v>0</v>
      </c>
      <c r="BL81" s="13">
        <v>0</v>
      </c>
      <c r="BM81" s="13">
        <v>0</v>
      </c>
      <c r="BN81" s="13">
        <v>0</v>
      </c>
      <c r="BO81" s="13">
        <v>13</v>
      </c>
      <c r="BP81" s="13">
        <v>0</v>
      </c>
      <c r="BQ81" s="13">
        <v>0</v>
      </c>
      <c r="BR81" s="13">
        <v>0</v>
      </c>
      <c r="BS81" s="13">
        <v>0</v>
      </c>
      <c r="BT81" s="13">
        <v>19</v>
      </c>
      <c r="BU81" s="13">
        <v>0</v>
      </c>
      <c r="BV81" s="13">
        <v>2</v>
      </c>
      <c r="BW81" s="13">
        <v>0</v>
      </c>
      <c r="BX81" s="13">
        <v>0</v>
      </c>
      <c r="BY81" s="13">
        <v>0</v>
      </c>
      <c r="BZ81" s="13">
        <v>0</v>
      </c>
      <c r="CA81" s="13">
        <v>1</v>
      </c>
      <c r="CB81" s="13">
        <v>34</v>
      </c>
      <c r="CC81" s="13">
        <v>3</v>
      </c>
      <c r="CD81" s="13">
        <v>0</v>
      </c>
      <c r="CE81" s="13">
        <v>1</v>
      </c>
      <c r="CF81" s="13">
        <f>SUM(E81:CE81)</f>
        <v>1148</v>
      </c>
    </row>
    <row r="82" spans="1:84" s="9" customFormat="1" ht="8.25" customHeight="1" x14ac:dyDescent="0.2">
      <c r="A82" s="32"/>
      <c r="B82" s="42"/>
      <c r="C82" s="52"/>
      <c r="D82" s="12" t="s">
        <v>164</v>
      </c>
      <c r="E82" s="13">
        <v>0</v>
      </c>
      <c r="F82" s="13">
        <v>14</v>
      </c>
      <c r="G82" s="13">
        <v>6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134</v>
      </c>
      <c r="AK82" s="13">
        <v>0</v>
      </c>
      <c r="AL82" s="13">
        <v>0</v>
      </c>
      <c r="AM82" s="13">
        <v>3</v>
      </c>
      <c r="AN82" s="13">
        <v>0</v>
      </c>
      <c r="AO82" s="13">
        <v>0</v>
      </c>
      <c r="AP82" s="13">
        <v>1</v>
      </c>
      <c r="AQ82" s="13">
        <v>23</v>
      </c>
      <c r="AR82" s="13">
        <v>2</v>
      </c>
      <c r="AS82" s="13">
        <v>0</v>
      </c>
      <c r="AT82" s="13">
        <v>2</v>
      </c>
      <c r="AU82" s="13">
        <v>1</v>
      </c>
      <c r="AV82" s="13">
        <v>43</v>
      </c>
      <c r="AW82" s="13">
        <v>0</v>
      </c>
      <c r="AX82" s="13">
        <v>0</v>
      </c>
      <c r="AY82" s="13">
        <v>1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>
        <v>0</v>
      </c>
      <c r="BS82" s="13">
        <v>0</v>
      </c>
      <c r="BT82" s="13">
        <v>3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9</v>
      </c>
      <c r="CC82" s="13">
        <v>0</v>
      </c>
      <c r="CD82" s="13">
        <v>0</v>
      </c>
      <c r="CE82" s="13">
        <v>1</v>
      </c>
      <c r="CF82" s="13">
        <f>SUM(E82:CE82)</f>
        <v>243</v>
      </c>
    </row>
    <row r="83" spans="1:84" s="9" customFormat="1" ht="8.25" customHeight="1" x14ac:dyDescent="0.2">
      <c r="A83" s="32"/>
      <c r="B83" s="42"/>
      <c r="C83" s="52"/>
      <c r="D83" s="12" t="s">
        <v>165</v>
      </c>
      <c r="E83" s="13">
        <v>0</v>
      </c>
      <c r="F83" s="13">
        <v>18</v>
      </c>
      <c r="G83" s="13">
        <v>7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3</v>
      </c>
      <c r="AB83" s="13">
        <v>0</v>
      </c>
      <c r="AC83" s="13">
        <v>0</v>
      </c>
      <c r="AD83" s="13">
        <v>0</v>
      </c>
      <c r="AE83" s="13">
        <v>0</v>
      </c>
      <c r="AF83" s="13">
        <v>3</v>
      </c>
      <c r="AG83" s="13">
        <v>0</v>
      </c>
      <c r="AH83" s="13">
        <v>0</v>
      </c>
      <c r="AI83" s="13">
        <v>0</v>
      </c>
      <c r="AJ83" s="13">
        <v>208</v>
      </c>
      <c r="AK83" s="13">
        <v>0</v>
      </c>
      <c r="AL83" s="13">
        <v>0</v>
      </c>
      <c r="AM83" s="13">
        <v>9</v>
      </c>
      <c r="AN83" s="13">
        <v>0</v>
      </c>
      <c r="AO83" s="13">
        <v>0</v>
      </c>
      <c r="AP83" s="13">
        <v>0</v>
      </c>
      <c r="AQ83" s="13">
        <v>24</v>
      </c>
      <c r="AR83" s="13">
        <v>5</v>
      </c>
      <c r="AS83" s="13">
        <v>0</v>
      </c>
      <c r="AT83" s="13">
        <v>0</v>
      </c>
      <c r="AU83" s="13">
        <v>2</v>
      </c>
      <c r="AV83" s="13">
        <v>34</v>
      </c>
      <c r="AW83" s="13">
        <v>0</v>
      </c>
      <c r="AX83" s="13">
        <v>0</v>
      </c>
      <c r="AY83" s="13">
        <v>2</v>
      </c>
      <c r="AZ83" s="13">
        <v>0</v>
      </c>
      <c r="BA83" s="13">
        <v>2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1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13">
        <v>0</v>
      </c>
      <c r="BS83" s="13">
        <v>0</v>
      </c>
      <c r="BT83" s="13">
        <v>5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3">
        <v>6</v>
      </c>
      <c r="CC83" s="13">
        <v>0</v>
      </c>
      <c r="CD83" s="13">
        <v>0</v>
      </c>
      <c r="CE83" s="13">
        <v>0</v>
      </c>
      <c r="CF83" s="13">
        <f>SUM(E83:CE83)</f>
        <v>329</v>
      </c>
    </row>
    <row r="84" spans="1:84" s="9" customFormat="1" ht="8.25" customHeight="1" x14ac:dyDescent="0.2">
      <c r="A84" s="32"/>
      <c r="B84" s="42"/>
      <c r="C84" s="52"/>
      <c r="D84" s="12" t="s">
        <v>91</v>
      </c>
      <c r="E84" s="13">
        <f>SUM(E81:E83)</f>
        <v>0</v>
      </c>
      <c r="F84" s="13">
        <f t="shared" ref="F84:CE84" si="35">SUM(F81:F83)</f>
        <v>113</v>
      </c>
      <c r="G84" s="13">
        <f t="shared" si="35"/>
        <v>51</v>
      </c>
      <c r="H84" s="13">
        <f t="shared" si="35"/>
        <v>0</v>
      </c>
      <c r="I84" s="13">
        <f t="shared" si="35"/>
        <v>0</v>
      </c>
      <c r="J84" s="13">
        <f t="shared" si="35"/>
        <v>0</v>
      </c>
      <c r="K84" s="13">
        <f t="shared" si="35"/>
        <v>0</v>
      </c>
      <c r="L84" s="13">
        <f t="shared" si="35"/>
        <v>0</v>
      </c>
      <c r="M84" s="13">
        <f t="shared" si="35"/>
        <v>0</v>
      </c>
      <c r="N84" s="13">
        <f t="shared" si="35"/>
        <v>0</v>
      </c>
      <c r="O84" s="13">
        <f t="shared" si="35"/>
        <v>0</v>
      </c>
      <c r="P84" s="13">
        <f t="shared" si="35"/>
        <v>0</v>
      </c>
      <c r="Q84" s="13">
        <f t="shared" si="35"/>
        <v>0</v>
      </c>
      <c r="R84" s="13">
        <f t="shared" si="35"/>
        <v>0</v>
      </c>
      <c r="S84" s="13">
        <f t="shared" si="35"/>
        <v>0</v>
      </c>
      <c r="T84" s="13">
        <f t="shared" si="35"/>
        <v>0</v>
      </c>
      <c r="U84" s="13">
        <f t="shared" si="35"/>
        <v>0</v>
      </c>
      <c r="V84" s="13">
        <f t="shared" si="35"/>
        <v>0</v>
      </c>
      <c r="W84" s="13">
        <f t="shared" si="35"/>
        <v>0</v>
      </c>
      <c r="X84" s="13">
        <f t="shared" si="35"/>
        <v>0</v>
      </c>
      <c r="Y84" s="13">
        <f t="shared" si="35"/>
        <v>0</v>
      </c>
      <c r="Z84" s="13">
        <f t="shared" si="35"/>
        <v>0</v>
      </c>
      <c r="AA84" s="13">
        <f t="shared" si="35"/>
        <v>12</v>
      </c>
      <c r="AB84" s="13">
        <f t="shared" si="35"/>
        <v>0</v>
      </c>
      <c r="AC84" s="13">
        <f t="shared" si="35"/>
        <v>0</v>
      </c>
      <c r="AD84" s="13">
        <f t="shared" si="35"/>
        <v>0</v>
      </c>
      <c r="AE84" s="13">
        <f t="shared" si="35"/>
        <v>0</v>
      </c>
      <c r="AF84" s="13">
        <f t="shared" si="35"/>
        <v>12</v>
      </c>
      <c r="AG84" s="13">
        <f t="shared" si="35"/>
        <v>1</v>
      </c>
      <c r="AH84" s="13">
        <f t="shared" si="35"/>
        <v>0</v>
      </c>
      <c r="AI84" s="13">
        <f t="shared" si="35"/>
        <v>0</v>
      </c>
      <c r="AJ84" s="13">
        <f t="shared" si="35"/>
        <v>973</v>
      </c>
      <c r="AK84" s="13">
        <f t="shared" si="35"/>
        <v>0</v>
      </c>
      <c r="AL84" s="13">
        <f t="shared" si="35"/>
        <v>0</v>
      </c>
      <c r="AM84" s="13">
        <f t="shared" si="35"/>
        <v>56</v>
      </c>
      <c r="AN84" s="13">
        <f t="shared" si="35"/>
        <v>0</v>
      </c>
      <c r="AO84" s="13">
        <f t="shared" si="35"/>
        <v>0</v>
      </c>
      <c r="AP84" s="13">
        <f t="shared" si="35"/>
        <v>1</v>
      </c>
      <c r="AQ84" s="13">
        <f t="shared" si="35"/>
        <v>151</v>
      </c>
      <c r="AR84" s="13">
        <f t="shared" si="35"/>
        <v>18</v>
      </c>
      <c r="AS84" s="13">
        <f t="shared" si="35"/>
        <v>1</v>
      </c>
      <c r="AT84" s="13">
        <f t="shared" si="35"/>
        <v>4</v>
      </c>
      <c r="AU84" s="13">
        <f t="shared" si="35"/>
        <v>5</v>
      </c>
      <c r="AV84" s="13">
        <f t="shared" si="35"/>
        <v>207</v>
      </c>
      <c r="AW84" s="13">
        <f t="shared" si="35"/>
        <v>0</v>
      </c>
      <c r="AX84" s="13">
        <f t="shared" si="35"/>
        <v>0</v>
      </c>
      <c r="AY84" s="13">
        <f t="shared" si="35"/>
        <v>10</v>
      </c>
      <c r="AZ84" s="13">
        <f t="shared" si="35"/>
        <v>0</v>
      </c>
      <c r="BA84" s="13">
        <f>SUM(BA81:BA83)</f>
        <v>4</v>
      </c>
      <c r="BB84" s="13">
        <f t="shared" si="35"/>
        <v>0</v>
      </c>
      <c r="BC84" s="13">
        <f t="shared" si="35"/>
        <v>0</v>
      </c>
      <c r="BD84" s="13">
        <f t="shared" si="35"/>
        <v>0</v>
      </c>
      <c r="BE84" s="13">
        <f t="shared" si="35"/>
        <v>0</v>
      </c>
      <c r="BF84" s="13">
        <f t="shared" si="35"/>
        <v>0</v>
      </c>
      <c r="BG84" s="13">
        <f t="shared" si="35"/>
        <v>0</v>
      </c>
      <c r="BH84" s="13">
        <f t="shared" si="35"/>
        <v>2</v>
      </c>
      <c r="BI84" s="13">
        <f t="shared" si="35"/>
        <v>0</v>
      </c>
      <c r="BJ84" s="13">
        <f t="shared" si="35"/>
        <v>2</v>
      </c>
      <c r="BK84" s="13">
        <f t="shared" si="35"/>
        <v>0</v>
      </c>
      <c r="BL84" s="13">
        <f t="shared" si="35"/>
        <v>0</v>
      </c>
      <c r="BM84" s="13">
        <f t="shared" si="35"/>
        <v>0</v>
      </c>
      <c r="BN84" s="13">
        <f t="shared" si="35"/>
        <v>0</v>
      </c>
      <c r="BO84" s="13">
        <f t="shared" si="35"/>
        <v>13</v>
      </c>
      <c r="BP84" s="13">
        <f t="shared" si="35"/>
        <v>0</v>
      </c>
      <c r="BQ84" s="13">
        <f t="shared" si="35"/>
        <v>0</v>
      </c>
      <c r="BR84" s="13">
        <f t="shared" si="35"/>
        <v>0</v>
      </c>
      <c r="BS84" s="13">
        <f t="shared" si="35"/>
        <v>0</v>
      </c>
      <c r="BT84" s="13">
        <f t="shared" si="35"/>
        <v>27</v>
      </c>
      <c r="BU84" s="13">
        <f t="shared" si="35"/>
        <v>0</v>
      </c>
      <c r="BV84" s="13">
        <f t="shared" si="35"/>
        <v>2</v>
      </c>
      <c r="BW84" s="13">
        <f t="shared" si="35"/>
        <v>0</v>
      </c>
      <c r="BX84" s="13">
        <f t="shared" si="35"/>
        <v>0</v>
      </c>
      <c r="BY84" s="13">
        <f t="shared" si="35"/>
        <v>0</v>
      </c>
      <c r="BZ84" s="13">
        <f t="shared" si="35"/>
        <v>0</v>
      </c>
      <c r="CA84" s="13">
        <f t="shared" si="35"/>
        <v>1</v>
      </c>
      <c r="CB84" s="13">
        <f t="shared" si="35"/>
        <v>49</v>
      </c>
      <c r="CC84" s="13">
        <f t="shared" si="35"/>
        <v>3</v>
      </c>
      <c r="CD84" s="13">
        <f t="shared" si="35"/>
        <v>0</v>
      </c>
      <c r="CE84" s="13">
        <f t="shared" si="35"/>
        <v>2</v>
      </c>
      <c r="CF84" s="13">
        <f>SUM(CF81:CF83)</f>
        <v>1720</v>
      </c>
    </row>
    <row r="85" spans="1:84" s="9" customFormat="1" ht="8.25" customHeight="1" x14ac:dyDescent="0.2">
      <c r="A85" s="32"/>
      <c r="B85" s="42"/>
      <c r="C85" s="52" t="s">
        <v>166</v>
      </c>
      <c r="D85" s="12" t="s">
        <v>166</v>
      </c>
      <c r="E85" s="13">
        <v>0</v>
      </c>
      <c r="F85" s="13">
        <v>72</v>
      </c>
      <c r="G85" s="13">
        <v>19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8</v>
      </c>
      <c r="AB85" s="13">
        <v>0</v>
      </c>
      <c r="AC85" s="13">
        <v>0</v>
      </c>
      <c r="AD85" s="13">
        <v>0</v>
      </c>
      <c r="AE85" s="13">
        <v>0</v>
      </c>
      <c r="AF85" s="13">
        <v>9</v>
      </c>
      <c r="AG85" s="13">
        <v>0</v>
      </c>
      <c r="AH85" s="13">
        <v>0</v>
      </c>
      <c r="AI85" s="13">
        <v>0</v>
      </c>
      <c r="AJ85" s="13">
        <v>637</v>
      </c>
      <c r="AK85" s="13">
        <v>0</v>
      </c>
      <c r="AL85" s="13">
        <v>0</v>
      </c>
      <c r="AM85" s="13">
        <v>20</v>
      </c>
      <c r="AN85" s="13">
        <v>0</v>
      </c>
      <c r="AO85" s="13">
        <v>0</v>
      </c>
      <c r="AP85" s="13">
        <v>0</v>
      </c>
      <c r="AQ85" s="13">
        <v>144</v>
      </c>
      <c r="AR85" s="13">
        <v>6</v>
      </c>
      <c r="AS85" s="13">
        <v>0</v>
      </c>
      <c r="AT85" s="13">
        <v>3</v>
      </c>
      <c r="AU85" s="13">
        <v>3</v>
      </c>
      <c r="AV85" s="13">
        <v>87</v>
      </c>
      <c r="AW85" s="13">
        <v>0</v>
      </c>
      <c r="AX85" s="13">
        <v>0</v>
      </c>
      <c r="AY85" s="13">
        <v>11</v>
      </c>
      <c r="AZ85" s="13">
        <v>0</v>
      </c>
      <c r="BA85" s="13">
        <v>9</v>
      </c>
      <c r="BB85" s="13">
        <v>0</v>
      </c>
      <c r="BC85" s="13">
        <v>0</v>
      </c>
      <c r="BD85" s="13">
        <v>0</v>
      </c>
      <c r="BE85" s="13">
        <v>0</v>
      </c>
      <c r="BF85" s="13">
        <v>0</v>
      </c>
      <c r="BG85" s="13">
        <v>0</v>
      </c>
      <c r="BH85" s="13">
        <v>3</v>
      </c>
      <c r="BI85" s="13">
        <v>0</v>
      </c>
      <c r="BJ85" s="13">
        <v>0</v>
      </c>
      <c r="BK85" s="13">
        <v>0</v>
      </c>
      <c r="BL85" s="13">
        <v>0</v>
      </c>
      <c r="BM85" s="13">
        <v>0</v>
      </c>
      <c r="BN85" s="13">
        <v>0</v>
      </c>
      <c r="BO85" s="13">
        <v>1</v>
      </c>
      <c r="BP85" s="13">
        <v>0</v>
      </c>
      <c r="BQ85" s="13">
        <v>0</v>
      </c>
      <c r="BR85" s="13">
        <v>0</v>
      </c>
      <c r="BS85" s="13">
        <v>0</v>
      </c>
      <c r="BT85" s="13">
        <v>12</v>
      </c>
      <c r="BU85" s="13">
        <v>0</v>
      </c>
      <c r="BV85" s="13">
        <v>2</v>
      </c>
      <c r="BW85" s="13">
        <v>0</v>
      </c>
      <c r="BX85" s="13">
        <v>1</v>
      </c>
      <c r="BY85" s="13">
        <v>0</v>
      </c>
      <c r="BZ85" s="13">
        <v>0</v>
      </c>
      <c r="CA85" s="13">
        <v>3</v>
      </c>
      <c r="CB85" s="13">
        <v>23</v>
      </c>
      <c r="CC85" s="13">
        <v>0</v>
      </c>
      <c r="CD85" s="13">
        <v>0</v>
      </c>
      <c r="CE85" s="13">
        <v>0</v>
      </c>
      <c r="CF85" s="13">
        <f>SUM(E85:CE85)</f>
        <v>1073</v>
      </c>
    </row>
    <row r="86" spans="1:84" s="9" customFormat="1" ht="8.25" customHeight="1" x14ac:dyDescent="0.2">
      <c r="A86" s="32"/>
      <c r="B86" s="42"/>
      <c r="C86" s="52"/>
      <c r="D86" s="12" t="s">
        <v>167</v>
      </c>
      <c r="E86" s="13">
        <v>0</v>
      </c>
      <c r="F86" s="13">
        <v>15</v>
      </c>
      <c r="G86" s="13">
        <v>6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1</v>
      </c>
      <c r="AB86" s="13">
        <v>0</v>
      </c>
      <c r="AC86" s="13">
        <v>0</v>
      </c>
      <c r="AD86" s="13">
        <v>0</v>
      </c>
      <c r="AE86" s="13">
        <v>0</v>
      </c>
      <c r="AF86" s="13">
        <v>4</v>
      </c>
      <c r="AG86" s="13">
        <v>0</v>
      </c>
      <c r="AH86" s="13">
        <v>0</v>
      </c>
      <c r="AI86" s="13">
        <v>0</v>
      </c>
      <c r="AJ86" s="13">
        <v>510</v>
      </c>
      <c r="AK86" s="13">
        <v>0</v>
      </c>
      <c r="AL86" s="13">
        <v>0</v>
      </c>
      <c r="AM86" s="13">
        <v>12</v>
      </c>
      <c r="AN86" s="13">
        <v>0</v>
      </c>
      <c r="AO86" s="13">
        <v>0</v>
      </c>
      <c r="AP86" s="13">
        <v>0</v>
      </c>
      <c r="AQ86" s="13">
        <v>13</v>
      </c>
      <c r="AR86" s="13">
        <v>3</v>
      </c>
      <c r="AS86" s="13">
        <v>0</v>
      </c>
      <c r="AT86" s="13">
        <v>0</v>
      </c>
      <c r="AU86" s="13">
        <v>1</v>
      </c>
      <c r="AV86" s="13">
        <v>13</v>
      </c>
      <c r="AW86" s="13">
        <v>0</v>
      </c>
      <c r="AX86" s="13">
        <v>0</v>
      </c>
      <c r="AY86" s="13">
        <v>2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3">
        <v>0</v>
      </c>
      <c r="BF86" s="13">
        <v>0</v>
      </c>
      <c r="BG86" s="13">
        <v>0</v>
      </c>
      <c r="BH86" s="13">
        <v>0</v>
      </c>
      <c r="BI86" s="13">
        <v>0</v>
      </c>
      <c r="BJ86" s="13">
        <v>0</v>
      </c>
      <c r="BK86" s="13">
        <v>0</v>
      </c>
      <c r="BL86" s="13">
        <v>0</v>
      </c>
      <c r="BM86" s="13">
        <v>0</v>
      </c>
      <c r="BN86" s="13">
        <v>0</v>
      </c>
      <c r="BO86" s="13">
        <v>0</v>
      </c>
      <c r="BP86" s="13">
        <v>0</v>
      </c>
      <c r="BQ86" s="13">
        <v>0</v>
      </c>
      <c r="BR86" s="13">
        <v>0</v>
      </c>
      <c r="BS86" s="13">
        <v>0</v>
      </c>
      <c r="BT86" s="13">
        <v>2</v>
      </c>
      <c r="BU86" s="13">
        <v>0</v>
      </c>
      <c r="BV86" s="13">
        <v>0</v>
      </c>
      <c r="BW86" s="13">
        <v>0</v>
      </c>
      <c r="BX86" s="13">
        <v>1</v>
      </c>
      <c r="BY86" s="13">
        <v>0</v>
      </c>
      <c r="BZ86" s="13">
        <v>0</v>
      </c>
      <c r="CA86" s="13">
        <v>0</v>
      </c>
      <c r="CB86" s="13">
        <v>7</v>
      </c>
      <c r="CC86" s="13">
        <v>0</v>
      </c>
      <c r="CD86" s="13">
        <v>0</v>
      </c>
      <c r="CE86" s="13">
        <v>0</v>
      </c>
      <c r="CF86" s="13">
        <f>SUM(E86:CE86)</f>
        <v>590</v>
      </c>
    </row>
    <row r="87" spans="1:84" s="9" customFormat="1" ht="8.25" customHeight="1" x14ac:dyDescent="0.2">
      <c r="A87" s="32"/>
      <c r="B87" s="42"/>
      <c r="C87" s="52"/>
      <c r="D87" s="12" t="s">
        <v>168</v>
      </c>
      <c r="E87" s="13">
        <v>0</v>
      </c>
      <c r="F87" s="13">
        <v>22</v>
      </c>
      <c r="G87" s="13">
        <v>3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1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2</v>
      </c>
      <c r="AG87" s="13">
        <v>0</v>
      </c>
      <c r="AH87" s="13">
        <v>0</v>
      </c>
      <c r="AI87" s="13">
        <v>0</v>
      </c>
      <c r="AJ87" s="13">
        <v>198</v>
      </c>
      <c r="AK87" s="13">
        <v>0</v>
      </c>
      <c r="AL87" s="13">
        <v>1</v>
      </c>
      <c r="AM87" s="13">
        <v>19</v>
      </c>
      <c r="AN87" s="13">
        <v>0</v>
      </c>
      <c r="AO87" s="13">
        <v>0</v>
      </c>
      <c r="AP87" s="13">
        <v>0</v>
      </c>
      <c r="AQ87" s="13">
        <v>43</v>
      </c>
      <c r="AR87" s="13">
        <v>2</v>
      </c>
      <c r="AS87" s="13">
        <v>0</v>
      </c>
      <c r="AT87" s="13">
        <v>0</v>
      </c>
      <c r="AU87" s="13">
        <v>1</v>
      </c>
      <c r="AV87" s="13">
        <v>25</v>
      </c>
      <c r="AW87" s="13">
        <v>0</v>
      </c>
      <c r="AX87" s="13">
        <v>0</v>
      </c>
      <c r="AY87" s="13">
        <v>3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1</v>
      </c>
      <c r="BP87" s="13">
        <v>0</v>
      </c>
      <c r="BQ87" s="13">
        <v>0</v>
      </c>
      <c r="BR87" s="13">
        <v>0</v>
      </c>
      <c r="BS87" s="13">
        <v>0</v>
      </c>
      <c r="BT87" s="13">
        <v>3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3">
        <v>10</v>
      </c>
      <c r="CC87" s="13">
        <v>0</v>
      </c>
      <c r="CD87" s="13">
        <v>1</v>
      </c>
      <c r="CE87" s="13">
        <v>0</v>
      </c>
      <c r="CF87" s="13">
        <f>SUM(E87:CE87)</f>
        <v>335</v>
      </c>
    </row>
    <row r="88" spans="1:84" s="9" customFormat="1" ht="8.25" customHeight="1" x14ac:dyDescent="0.2">
      <c r="A88" s="32"/>
      <c r="B88" s="42"/>
      <c r="C88" s="52"/>
      <c r="D88" s="12" t="s">
        <v>169</v>
      </c>
      <c r="E88" s="13">
        <v>0</v>
      </c>
      <c r="F88" s="13">
        <v>26</v>
      </c>
      <c r="G88" s="13">
        <v>8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2</v>
      </c>
      <c r="AB88" s="13">
        <v>0</v>
      </c>
      <c r="AC88" s="13">
        <v>0</v>
      </c>
      <c r="AD88" s="13">
        <v>0</v>
      </c>
      <c r="AE88" s="13">
        <v>0</v>
      </c>
      <c r="AF88" s="13">
        <v>7</v>
      </c>
      <c r="AG88" s="13">
        <v>0</v>
      </c>
      <c r="AH88" s="13">
        <v>0</v>
      </c>
      <c r="AI88" s="13">
        <v>0</v>
      </c>
      <c r="AJ88" s="13">
        <v>385</v>
      </c>
      <c r="AK88" s="13">
        <v>0</v>
      </c>
      <c r="AL88" s="13">
        <v>22</v>
      </c>
      <c r="AM88" s="13">
        <v>13</v>
      </c>
      <c r="AN88" s="13">
        <v>0</v>
      </c>
      <c r="AO88" s="13">
        <v>0</v>
      </c>
      <c r="AP88" s="13">
        <v>0</v>
      </c>
      <c r="AQ88" s="13">
        <v>73</v>
      </c>
      <c r="AR88" s="13">
        <v>7</v>
      </c>
      <c r="AS88" s="13">
        <v>0</v>
      </c>
      <c r="AT88" s="13">
        <v>0</v>
      </c>
      <c r="AU88" s="13">
        <v>1</v>
      </c>
      <c r="AV88" s="13">
        <v>31</v>
      </c>
      <c r="AW88" s="13">
        <v>0</v>
      </c>
      <c r="AX88" s="13">
        <v>0</v>
      </c>
      <c r="AY88" s="13">
        <v>6</v>
      </c>
      <c r="AZ88" s="13">
        <v>0</v>
      </c>
      <c r="BA88" s="13">
        <v>2</v>
      </c>
      <c r="BB88" s="13">
        <v>0</v>
      </c>
      <c r="BC88" s="13">
        <v>0</v>
      </c>
      <c r="BD88" s="13">
        <v>0</v>
      </c>
      <c r="BE88" s="13">
        <v>0</v>
      </c>
      <c r="BF88" s="13">
        <v>0</v>
      </c>
      <c r="BG88" s="13">
        <v>0</v>
      </c>
      <c r="BH88" s="13">
        <v>0</v>
      </c>
      <c r="BI88" s="13">
        <v>0</v>
      </c>
      <c r="BJ88" s="13">
        <v>0</v>
      </c>
      <c r="BK88" s="13">
        <v>0</v>
      </c>
      <c r="BL88" s="13">
        <v>0</v>
      </c>
      <c r="BM88" s="13">
        <v>0</v>
      </c>
      <c r="BN88" s="13">
        <v>0</v>
      </c>
      <c r="BO88" s="13">
        <v>1</v>
      </c>
      <c r="BP88" s="13">
        <v>0</v>
      </c>
      <c r="BQ88" s="13">
        <v>0</v>
      </c>
      <c r="BR88" s="13">
        <v>0</v>
      </c>
      <c r="BS88" s="13">
        <v>0</v>
      </c>
      <c r="BT88" s="13">
        <v>4</v>
      </c>
      <c r="BU88" s="13">
        <v>0</v>
      </c>
      <c r="BV88" s="13">
        <v>2</v>
      </c>
      <c r="BW88" s="13">
        <v>0</v>
      </c>
      <c r="BX88" s="13">
        <v>1</v>
      </c>
      <c r="BY88" s="13">
        <v>0</v>
      </c>
      <c r="BZ88" s="13">
        <v>0</v>
      </c>
      <c r="CA88" s="13">
        <v>0</v>
      </c>
      <c r="CB88" s="13">
        <v>7</v>
      </c>
      <c r="CC88" s="13">
        <v>0</v>
      </c>
      <c r="CD88" s="13">
        <v>0</v>
      </c>
      <c r="CE88" s="13">
        <v>0</v>
      </c>
      <c r="CF88" s="13">
        <f>SUM(E88:CE88)</f>
        <v>598</v>
      </c>
    </row>
    <row r="89" spans="1:84" s="9" customFormat="1" ht="8.25" customHeight="1" x14ac:dyDescent="0.2">
      <c r="A89" s="32"/>
      <c r="B89" s="42"/>
      <c r="C89" s="52"/>
      <c r="D89" s="12" t="s">
        <v>91</v>
      </c>
      <c r="E89" s="13">
        <f>SUM(E85:E88)</f>
        <v>0</v>
      </c>
      <c r="F89" s="13">
        <f t="shared" ref="F89:BQ89" si="36">SUM(F85:F88)</f>
        <v>135</v>
      </c>
      <c r="G89" s="13">
        <f t="shared" si="36"/>
        <v>36</v>
      </c>
      <c r="H89" s="13">
        <f t="shared" si="36"/>
        <v>0</v>
      </c>
      <c r="I89" s="13">
        <f t="shared" si="36"/>
        <v>0</v>
      </c>
      <c r="J89" s="13">
        <f t="shared" si="36"/>
        <v>0</v>
      </c>
      <c r="K89" s="13">
        <f t="shared" si="36"/>
        <v>0</v>
      </c>
      <c r="L89" s="13">
        <f t="shared" si="36"/>
        <v>0</v>
      </c>
      <c r="M89" s="13">
        <f t="shared" si="36"/>
        <v>0</v>
      </c>
      <c r="N89" s="13">
        <f t="shared" si="36"/>
        <v>1</v>
      </c>
      <c r="O89" s="13">
        <f t="shared" si="36"/>
        <v>0</v>
      </c>
      <c r="P89" s="13">
        <f t="shared" si="36"/>
        <v>0</v>
      </c>
      <c r="Q89" s="13">
        <f t="shared" si="36"/>
        <v>0</v>
      </c>
      <c r="R89" s="13">
        <f t="shared" si="36"/>
        <v>0</v>
      </c>
      <c r="S89" s="13">
        <f t="shared" si="36"/>
        <v>0</v>
      </c>
      <c r="T89" s="13">
        <f t="shared" si="36"/>
        <v>0</v>
      </c>
      <c r="U89" s="13">
        <f t="shared" si="36"/>
        <v>0</v>
      </c>
      <c r="V89" s="13">
        <f t="shared" si="36"/>
        <v>0</v>
      </c>
      <c r="W89" s="13">
        <f t="shared" si="36"/>
        <v>0</v>
      </c>
      <c r="X89" s="13">
        <f t="shared" si="36"/>
        <v>0</v>
      </c>
      <c r="Y89" s="13">
        <f t="shared" si="36"/>
        <v>0</v>
      </c>
      <c r="Z89" s="13">
        <f t="shared" si="36"/>
        <v>0</v>
      </c>
      <c r="AA89" s="13">
        <f t="shared" si="36"/>
        <v>11</v>
      </c>
      <c r="AB89" s="13">
        <f t="shared" si="36"/>
        <v>0</v>
      </c>
      <c r="AC89" s="13">
        <f t="shared" si="36"/>
        <v>0</v>
      </c>
      <c r="AD89" s="13">
        <f t="shared" si="36"/>
        <v>0</v>
      </c>
      <c r="AE89" s="13">
        <f t="shared" si="36"/>
        <v>0</v>
      </c>
      <c r="AF89" s="13">
        <f t="shared" si="36"/>
        <v>22</v>
      </c>
      <c r="AG89" s="13">
        <f t="shared" si="36"/>
        <v>0</v>
      </c>
      <c r="AH89" s="13">
        <f t="shared" si="36"/>
        <v>0</v>
      </c>
      <c r="AI89" s="13">
        <f t="shared" si="36"/>
        <v>0</v>
      </c>
      <c r="AJ89" s="13">
        <f t="shared" si="36"/>
        <v>1730</v>
      </c>
      <c r="AK89" s="13">
        <f t="shared" si="36"/>
        <v>0</v>
      </c>
      <c r="AL89" s="13">
        <f t="shared" si="36"/>
        <v>23</v>
      </c>
      <c r="AM89" s="13">
        <f t="shared" si="36"/>
        <v>64</v>
      </c>
      <c r="AN89" s="13">
        <f t="shared" si="36"/>
        <v>0</v>
      </c>
      <c r="AO89" s="13">
        <f t="shared" si="36"/>
        <v>0</v>
      </c>
      <c r="AP89" s="13">
        <f t="shared" si="36"/>
        <v>0</v>
      </c>
      <c r="AQ89" s="13">
        <f t="shared" si="36"/>
        <v>273</v>
      </c>
      <c r="AR89" s="13">
        <f t="shared" si="36"/>
        <v>18</v>
      </c>
      <c r="AS89" s="13">
        <f t="shared" si="36"/>
        <v>0</v>
      </c>
      <c r="AT89" s="13">
        <f t="shared" si="36"/>
        <v>3</v>
      </c>
      <c r="AU89" s="13">
        <f t="shared" si="36"/>
        <v>6</v>
      </c>
      <c r="AV89" s="13">
        <f t="shared" si="36"/>
        <v>156</v>
      </c>
      <c r="AW89" s="13">
        <f t="shared" si="36"/>
        <v>0</v>
      </c>
      <c r="AX89" s="13">
        <f t="shared" si="36"/>
        <v>0</v>
      </c>
      <c r="AY89" s="13">
        <f t="shared" si="36"/>
        <v>22</v>
      </c>
      <c r="AZ89" s="13">
        <f t="shared" si="36"/>
        <v>0</v>
      </c>
      <c r="BA89" s="13">
        <f t="shared" si="36"/>
        <v>11</v>
      </c>
      <c r="BB89" s="13">
        <f t="shared" si="36"/>
        <v>0</v>
      </c>
      <c r="BC89" s="13">
        <f t="shared" si="36"/>
        <v>0</v>
      </c>
      <c r="BD89" s="13">
        <f t="shared" si="36"/>
        <v>0</v>
      </c>
      <c r="BE89" s="13">
        <f t="shared" si="36"/>
        <v>0</v>
      </c>
      <c r="BF89" s="13">
        <f t="shared" si="36"/>
        <v>0</v>
      </c>
      <c r="BG89" s="13">
        <f t="shared" si="36"/>
        <v>0</v>
      </c>
      <c r="BH89" s="13">
        <f t="shared" si="36"/>
        <v>3</v>
      </c>
      <c r="BI89" s="13">
        <f t="shared" si="36"/>
        <v>0</v>
      </c>
      <c r="BJ89" s="13">
        <f t="shared" si="36"/>
        <v>0</v>
      </c>
      <c r="BK89" s="13">
        <f t="shared" si="36"/>
        <v>0</v>
      </c>
      <c r="BL89" s="13">
        <f t="shared" si="36"/>
        <v>0</v>
      </c>
      <c r="BM89" s="13">
        <f t="shared" si="36"/>
        <v>0</v>
      </c>
      <c r="BN89" s="13">
        <f t="shared" si="36"/>
        <v>0</v>
      </c>
      <c r="BO89" s="13">
        <f t="shared" si="36"/>
        <v>3</v>
      </c>
      <c r="BP89" s="13">
        <f t="shared" si="36"/>
        <v>0</v>
      </c>
      <c r="BQ89" s="13">
        <f t="shared" si="36"/>
        <v>0</v>
      </c>
      <c r="BR89" s="13">
        <f t="shared" ref="BR89:CF89" si="37">SUM(BR85:BR88)</f>
        <v>0</v>
      </c>
      <c r="BS89" s="13">
        <f t="shared" si="37"/>
        <v>0</v>
      </c>
      <c r="BT89" s="13">
        <f t="shared" si="37"/>
        <v>21</v>
      </c>
      <c r="BU89" s="13">
        <f t="shared" si="37"/>
        <v>0</v>
      </c>
      <c r="BV89" s="13">
        <f t="shared" si="37"/>
        <v>4</v>
      </c>
      <c r="BW89" s="13">
        <f t="shared" si="37"/>
        <v>0</v>
      </c>
      <c r="BX89" s="13">
        <f t="shared" si="37"/>
        <v>3</v>
      </c>
      <c r="BY89" s="13">
        <f t="shared" si="37"/>
        <v>0</v>
      </c>
      <c r="BZ89" s="13">
        <f t="shared" si="37"/>
        <v>0</v>
      </c>
      <c r="CA89" s="13">
        <f t="shared" si="37"/>
        <v>3</v>
      </c>
      <c r="CB89" s="13">
        <f t="shared" si="37"/>
        <v>47</v>
      </c>
      <c r="CC89" s="13">
        <f t="shared" si="37"/>
        <v>0</v>
      </c>
      <c r="CD89" s="13">
        <f t="shared" si="37"/>
        <v>1</v>
      </c>
      <c r="CE89" s="13">
        <f t="shared" si="37"/>
        <v>0</v>
      </c>
      <c r="CF89" s="13">
        <f t="shared" si="37"/>
        <v>2596</v>
      </c>
    </row>
    <row r="90" spans="1:84" s="9" customFormat="1" ht="8.25" customHeight="1" x14ac:dyDescent="0.2">
      <c r="A90" s="32"/>
      <c r="B90" s="42"/>
      <c r="C90" s="38" t="s">
        <v>170</v>
      </c>
      <c r="D90" s="39"/>
      <c r="E90" s="13">
        <v>0</v>
      </c>
      <c r="F90" s="13">
        <v>16</v>
      </c>
      <c r="G90" s="13">
        <v>14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10</v>
      </c>
      <c r="AB90" s="13">
        <v>0</v>
      </c>
      <c r="AC90" s="13">
        <v>0</v>
      </c>
      <c r="AD90" s="13">
        <v>0</v>
      </c>
      <c r="AE90" s="13">
        <v>0</v>
      </c>
      <c r="AF90" s="13">
        <v>37</v>
      </c>
      <c r="AG90" s="13">
        <v>0</v>
      </c>
      <c r="AH90" s="13">
        <v>0</v>
      </c>
      <c r="AI90" s="13">
        <v>0</v>
      </c>
      <c r="AJ90" s="13">
        <v>492</v>
      </c>
      <c r="AK90" s="13">
        <v>0</v>
      </c>
      <c r="AL90" s="13">
        <v>1</v>
      </c>
      <c r="AM90" s="13">
        <v>33</v>
      </c>
      <c r="AN90" s="13">
        <v>0</v>
      </c>
      <c r="AO90" s="13">
        <v>0</v>
      </c>
      <c r="AP90" s="13">
        <v>4</v>
      </c>
      <c r="AQ90" s="13">
        <v>152</v>
      </c>
      <c r="AR90" s="13">
        <v>8</v>
      </c>
      <c r="AS90" s="13">
        <v>0</v>
      </c>
      <c r="AT90" s="13">
        <v>1</v>
      </c>
      <c r="AU90" s="13">
        <v>6</v>
      </c>
      <c r="AV90" s="13">
        <v>256</v>
      </c>
      <c r="AW90" s="13">
        <v>0</v>
      </c>
      <c r="AX90" s="13">
        <v>1</v>
      </c>
      <c r="AY90" s="13">
        <v>5</v>
      </c>
      <c r="AZ90" s="13">
        <v>0</v>
      </c>
      <c r="BA90" s="13">
        <v>1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3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>
        <v>0</v>
      </c>
      <c r="BS90" s="13">
        <v>0</v>
      </c>
      <c r="BT90" s="13">
        <v>20</v>
      </c>
      <c r="BU90" s="13">
        <v>0</v>
      </c>
      <c r="BV90" s="13">
        <v>0</v>
      </c>
      <c r="BW90" s="13">
        <v>0</v>
      </c>
      <c r="BX90" s="13">
        <v>1</v>
      </c>
      <c r="BY90" s="13">
        <v>0</v>
      </c>
      <c r="BZ90" s="13">
        <v>0</v>
      </c>
      <c r="CA90" s="13">
        <v>1</v>
      </c>
      <c r="CB90" s="13">
        <v>46</v>
      </c>
      <c r="CC90" s="13">
        <v>0</v>
      </c>
      <c r="CD90" s="13">
        <v>1</v>
      </c>
      <c r="CE90" s="13">
        <v>0</v>
      </c>
      <c r="CF90" s="13">
        <f>SUM(E90:CE90)</f>
        <v>1110</v>
      </c>
    </row>
    <row r="91" spans="1:84" s="9" customFormat="1" ht="8.25" customHeight="1" x14ac:dyDescent="0.2">
      <c r="A91" s="32"/>
      <c r="B91" s="43"/>
      <c r="C91" s="38" t="s">
        <v>171</v>
      </c>
      <c r="D91" s="39"/>
      <c r="E91" s="13">
        <v>0</v>
      </c>
      <c r="F91" s="13">
        <v>11</v>
      </c>
      <c r="G91" s="13">
        <v>25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6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27</v>
      </c>
      <c r="AB91" s="13">
        <v>0</v>
      </c>
      <c r="AC91" s="13">
        <v>0</v>
      </c>
      <c r="AD91" s="13">
        <v>0</v>
      </c>
      <c r="AE91" s="13">
        <v>0</v>
      </c>
      <c r="AF91" s="13">
        <v>15</v>
      </c>
      <c r="AG91" s="13">
        <v>0</v>
      </c>
      <c r="AH91" s="13">
        <v>0</v>
      </c>
      <c r="AI91" s="13">
        <v>0</v>
      </c>
      <c r="AJ91" s="13">
        <v>1046</v>
      </c>
      <c r="AK91" s="13">
        <v>0</v>
      </c>
      <c r="AL91" s="13">
        <v>0</v>
      </c>
      <c r="AM91" s="13">
        <v>55</v>
      </c>
      <c r="AN91" s="13">
        <v>0</v>
      </c>
      <c r="AO91" s="13">
        <v>0</v>
      </c>
      <c r="AP91" s="13">
        <v>0</v>
      </c>
      <c r="AQ91" s="13">
        <v>196</v>
      </c>
      <c r="AR91" s="13">
        <v>20</v>
      </c>
      <c r="AS91" s="13">
        <v>1</v>
      </c>
      <c r="AT91" s="13">
        <v>0</v>
      </c>
      <c r="AU91" s="13">
        <v>12</v>
      </c>
      <c r="AV91" s="13">
        <v>372</v>
      </c>
      <c r="AW91" s="13">
        <v>0</v>
      </c>
      <c r="AX91" s="13">
        <v>0</v>
      </c>
      <c r="AY91" s="13">
        <v>7</v>
      </c>
      <c r="AZ91" s="13">
        <v>0</v>
      </c>
      <c r="BA91" s="13">
        <v>3</v>
      </c>
      <c r="BB91" s="13">
        <v>0</v>
      </c>
      <c r="BC91" s="13">
        <v>0</v>
      </c>
      <c r="BD91" s="13">
        <v>0</v>
      </c>
      <c r="BE91" s="13">
        <v>0</v>
      </c>
      <c r="BF91" s="13">
        <v>0</v>
      </c>
      <c r="BG91" s="13">
        <v>0</v>
      </c>
      <c r="BH91" s="13">
        <v>11</v>
      </c>
      <c r="BI91" s="13">
        <v>0</v>
      </c>
      <c r="BJ91" s="13">
        <v>2</v>
      </c>
      <c r="BK91" s="13">
        <v>0</v>
      </c>
      <c r="BL91" s="13">
        <v>0</v>
      </c>
      <c r="BM91" s="13">
        <v>0</v>
      </c>
      <c r="BN91" s="13">
        <v>0</v>
      </c>
      <c r="BO91" s="13">
        <v>1</v>
      </c>
      <c r="BP91" s="13">
        <v>0</v>
      </c>
      <c r="BQ91" s="13">
        <v>0</v>
      </c>
      <c r="BR91" s="13">
        <v>0</v>
      </c>
      <c r="BS91" s="13">
        <v>0</v>
      </c>
      <c r="BT91" s="13">
        <v>36</v>
      </c>
      <c r="BU91" s="13">
        <v>0</v>
      </c>
      <c r="BV91" s="13">
        <v>3</v>
      </c>
      <c r="BW91" s="13">
        <v>0</v>
      </c>
      <c r="BX91" s="13">
        <v>1</v>
      </c>
      <c r="BY91" s="13">
        <v>0</v>
      </c>
      <c r="BZ91" s="13">
        <v>0</v>
      </c>
      <c r="CA91" s="13">
        <v>2</v>
      </c>
      <c r="CB91" s="13">
        <v>78</v>
      </c>
      <c r="CC91" s="13">
        <v>3</v>
      </c>
      <c r="CD91" s="13">
        <v>0</v>
      </c>
      <c r="CE91" s="13">
        <v>0</v>
      </c>
      <c r="CF91" s="13">
        <f>SUM(E91:CE91)</f>
        <v>1933</v>
      </c>
    </row>
    <row r="92" spans="1:84" s="9" customFormat="1" ht="8.25" customHeight="1" x14ac:dyDescent="0.2">
      <c r="A92" s="32"/>
      <c r="B92" s="67" t="s">
        <v>172</v>
      </c>
      <c r="C92" s="63" t="s">
        <v>173</v>
      </c>
      <c r="D92" s="11" t="s">
        <v>174</v>
      </c>
      <c r="E92" s="13">
        <v>0</v>
      </c>
      <c r="F92" s="13">
        <v>269</v>
      </c>
      <c r="G92" s="13">
        <v>6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19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36</v>
      </c>
      <c r="AB92" s="13">
        <v>0</v>
      </c>
      <c r="AC92" s="13">
        <v>0</v>
      </c>
      <c r="AD92" s="13">
        <v>0</v>
      </c>
      <c r="AE92" s="13">
        <v>0</v>
      </c>
      <c r="AF92" s="13">
        <v>16</v>
      </c>
      <c r="AG92" s="13">
        <v>2</v>
      </c>
      <c r="AH92" s="13">
        <v>0</v>
      </c>
      <c r="AI92" s="13">
        <v>0</v>
      </c>
      <c r="AJ92" s="13">
        <v>1642</v>
      </c>
      <c r="AK92" s="13">
        <v>0</v>
      </c>
      <c r="AL92" s="13">
        <v>0</v>
      </c>
      <c r="AM92" s="13">
        <v>123</v>
      </c>
      <c r="AN92" s="13">
        <v>0</v>
      </c>
      <c r="AO92" s="13">
        <v>0</v>
      </c>
      <c r="AP92" s="13">
        <v>4</v>
      </c>
      <c r="AQ92" s="13">
        <v>442</v>
      </c>
      <c r="AR92" s="13">
        <v>28</v>
      </c>
      <c r="AS92" s="13">
        <v>0</v>
      </c>
      <c r="AT92" s="13">
        <v>3</v>
      </c>
      <c r="AU92" s="13">
        <v>12</v>
      </c>
      <c r="AV92" s="13">
        <v>800</v>
      </c>
      <c r="AW92" s="13">
        <v>0</v>
      </c>
      <c r="AX92" s="13">
        <v>0</v>
      </c>
      <c r="AY92" s="13">
        <v>30</v>
      </c>
      <c r="AZ92" s="13">
        <v>0</v>
      </c>
      <c r="BA92" s="13">
        <v>16</v>
      </c>
      <c r="BB92" s="13">
        <v>0</v>
      </c>
      <c r="BC92" s="13">
        <v>0</v>
      </c>
      <c r="BD92" s="13">
        <v>0</v>
      </c>
      <c r="BE92" s="13">
        <v>0</v>
      </c>
      <c r="BF92" s="13">
        <v>0</v>
      </c>
      <c r="BG92" s="13">
        <v>0</v>
      </c>
      <c r="BH92" s="13">
        <v>5</v>
      </c>
      <c r="BI92" s="13">
        <v>0</v>
      </c>
      <c r="BJ92" s="13">
        <v>3</v>
      </c>
      <c r="BK92" s="13">
        <v>0</v>
      </c>
      <c r="BL92" s="13">
        <v>0</v>
      </c>
      <c r="BM92" s="13">
        <v>0</v>
      </c>
      <c r="BN92" s="13">
        <v>0</v>
      </c>
      <c r="BO92" s="13">
        <v>2</v>
      </c>
      <c r="BP92" s="13">
        <v>0</v>
      </c>
      <c r="BQ92" s="13">
        <v>0</v>
      </c>
      <c r="BR92" s="13">
        <v>0</v>
      </c>
      <c r="BS92" s="13">
        <v>0</v>
      </c>
      <c r="BT92" s="13">
        <v>32</v>
      </c>
      <c r="BU92" s="13">
        <v>0</v>
      </c>
      <c r="BV92" s="13">
        <v>3</v>
      </c>
      <c r="BW92" s="13">
        <v>0</v>
      </c>
      <c r="BX92" s="13">
        <v>1</v>
      </c>
      <c r="BY92" s="13">
        <v>0</v>
      </c>
      <c r="BZ92" s="13">
        <v>0</v>
      </c>
      <c r="CA92" s="13">
        <v>2</v>
      </c>
      <c r="CB92" s="13">
        <v>84</v>
      </c>
      <c r="CC92" s="13">
        <v>10</v>
      </c>
      <c r="CD92" s="13">
        <v>1</v>
      </c>
      <c r="CE92" s="13">
        <v>2</v>
      </c>
      <c r="CF92" s="13">
        <f>SUM(E92:CE92)</f>
        <v>3594</v>
      </c>
    </row>
    <row r="93" spans="1:84" s="9" customFormat="1" ht="8.25" customHeight="1" x14ac:dyDescent="0.2">
      <c r="A93" s="32"/>
      <c r="B93" s="67"/>
      <c r="C93" s="64"/>
      <c r="D93" s="11" t="s">
        <v>175</v>
      </c>
      <c r="E93" s="13">
        <v>0</v>
      </c>
      <c r="F93" s="13">
        <v>2</v>
      </c>
      <c r="G93" s="13">
        <v>2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7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15</v>
      </c>
      <c r="AB93" s="13">
        <v>0</v>
      </c>
      <c r="AC93" s="13">
        <v>0</v>
      </c>
      <c r="AD93" s="13">
        <v>0</v>
      </c>
      <c r="AE93" s="13">
        <v>0</v>
      </c>
      <c r="AF93" s="13">
        <v>5</v>
      </c>
      <c r="AG93" s="13">
        <v>0</v>
      </c>
      <c r="AH93" s="13">
        <v>0</v>
      </c>
      <c r="AI93" s="13">
        <v>0</v>
      </c>
      <c r="AJ93" s="13">
        <v>652</v>
      </c>
      <c r="AK93" s="13">
        <v>0</v>
      </c>
      <c r="AL93" s="13">
        <v>0</v>
      </c>
      <c r="AM93" s="13">
        <v>23</v>
      </c>
      <c r="AN93" s="13">
        <v>0</v>
      </c>
      <c r="AO93" s="13">
        <v>0</v>
      </c>
      <c r="AP93" s="13">
        <v>0</v>
      </c>
      <c r="AQ93" s="13">
        <v>94</v>
      </c>
      <c r="AR93" s="13">
        <v>10</v>
      </c>
      <c r="AS93" s="13">
        <v>0</v>
      </c>
      <c r="AT93" s="13">
        <v>0</v>
      </c>
      <c r="AU93" s="13">
        <v>4</v>
      </c>
      <c r="AV93" s="13">
        <v>125</v>
      </c>
      <c r="AW93" s="13">
        <v>0</v>
      </c>
      <c r="AX93" s="13">
        <v>0</v>
      </c>
      <c r="AY93" s="13">
        <v>5</v>
      </c>
      <c r="AZ93" s="13">
        <v>0</v>
      </c>
      <c r="BA93" s="13">
        <v>1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35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2</v>
      </c>
      <c r="BP93" s="13">
        <v>0</v>
      </c>
      <c r="BQ93" s="13">
        <v>0</v>
      </c>
      <c r="BR93" s="13">
        <v>0</v>
      </c>
      <c r="BS93" s="13">
        <v>0</v>
      </c>
      <c r="BT93" s="13">
        <v>8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3">
        <v>0</v>
      </c>
      <c r="CA93" s="13">
        <v>0</v>
      </c>
      <c r="CB93" s="13">
        <v>32</v>
      </c>
      <c r="CC93" s="13">
        <v>0</v>
      </c>
      <c r="CD93" s="13">
        <v>0</v>
      </c>
      <c r="CE93" s="13">
        <v>1</v>
      </c>
      <c r="CF93" s="13">
        <f>SUM(E93:CE93)</f>
        <v>1023</v>
      </c>
    </row>
    <row r="94" spans="1:84" s="9" customFormat="1" ht="8.25" customHeight="1" x14ac:dyDescent="0.2">
      <c r="A94" s="32"/>
      <c r="B94" s="67"/>
      <c r="C94" s="65"/>
      <c r="D94" s="11" t="s">
        <v>91</v>
      </c>
      <c r="E94" s="13">
        <f>SUM(E92:E93)</f>
        <v>0</v>
      </c>
      <c r="F94" s="13">
        <f t="shared" ref="F94:CF94" si="38">SUM(F92:F93)</f>
        <v>271</v>
      </c>
      <c r="G94" s="13">
        <f t="shared" si="38"/>
        <v>8</v>
      </c>
      <c r="H94" s="13">
        <f t="shared" si="38"/>
        <v>0</v>
      </c>
      <c r="I94" s="13">
        <f t="shared" si="38"/>
        <v>0</v>
      </c>
      <c r="J94" s="13">
        <f t="shared" si="38"/>
        <v>0</v>
      </c>
      <c r="K94" s="13">
        <f t="shared" si="38"/>
        <v>0</v>
      </c>
      <c r="L94" s="13">
        <f t="shared" si="38"/>
        <v>0</v>
      </c>
      <c r="M94" s="13">
        <f t="shared" si="38"/>
        <v>0</v>
      </c>
      <c r="N94" s="13">
        <f t="shared" si="38"/>
        <v>26</v>
      </c>
      <c r="O94" s="13">
        <f t="shared" si="38"/>
        <v>0</v>
      </c>
      <c r="P94" s="13">
        <f t="shared" si="38"/>
        <v>0</v>
      </c>
      <c r="Q94" s="13">
        <f t="shared" si="38"/>
        <v>0</v>
      </c>
      <c r="R94" s="13">
        <f t="shared" si="38"/>
        <v>1</v>
      </c>
      <c r="S94" s="13">
        <f t="shared" si="38"/>
        <v>0</v>
      </c>
      <c r="T94" s="13">
        <f t="shared" si="38"/>
        <v>0</v>
      </c>
      <c r="U94" s="13">
        <f t="shared" si="38"/>
        <v>0</v>
      </c>
      <c r="V94" s="13">
        <f t="shared" si="38"/>
        <v>0</v>
      </c>
      <c r="W94" s="13">
        <f t="shared" si="38"/>
        <v>0</v>
      </c>
      <c r="X94" s="13">
        <f t="shared" si="38"/>
        <v>0</v>
      </c>
      <c r="Y94" s="13">
        <f t="shared" si="38"/>
        <v>0</v>
      </c>
      <c r="Z94" s="13">
        <f t="shared" si="38"/>
        <v>0</v>
      </c>
      <c r="AA94" s="13">
        <f t="shared" si="38"/>
        <v>51</v>
      </c>
      <c r="AB94" s="13">
        <f t="shared" si="38"/>
        <v>0</v>
      </c>
      <c r="AC94" s="13">
        <f t="shared" si="38"/>
        <v>0</v>
      </c>
      <c r="AD94" s="13">
        <f t="shared" si="38"/>
        <v>0</v>
      </c>
      <c r="AE94" s="13">
        <f t="shared" si="38"/>
        <v>0</v>
      </c>
      <c r="AF94" s="13">
        <f t="shared" si="38"/>
        <v>21</v>
      </c>
      <c r="AG94" s="13">
        <f t="shared" si="38"/>
        <v>2</v>
      </c>
      <c r="AH94" s="13">
        <f t="shared" si="38"/>
        <v>0</v>
      </c>
      <c r="AI94" s="13">
        <f t="shared" si="38"/>
        <v>0</v>
      </c>
      <c r="AJ94" s="13">
        <f t="shared" si="38"/>
        <v>2294</v>
      </c>
      <c r="AK94" s="13">
        <f t="shared" si="38"/>
        <v>0</v>
      </c>
      <c r="AL94" s="13">
        <f t="shared" si="38"/>
        <v>0</v>
      </c>
      <c r="AM94" s="13">
        <f t="shared" si="38"/>
        <v>146</v>
      </c>
      <c r="AN94" s="13">
        <f t="shared" si="38"/>
        <v>0</v>
      </c>
      <c r="AO94" s="13">
        <f t="shared" si="38"/>
        <v>0</v>
      </c>
      <c r="AP94" s="13">
        <f t="shared" si="38"/>
        <v>4</v>
      </c>
      <c r="AQ94" s="13">
        <f t="shared" si="38"/>
        <v>536</v>
      </c>
      <c r="AR94" s="13">
        <f t="shared" si="38"/>
        <v>38</v>
      </c>
      <c r="AS94" s="13">
        <f t="shared" si="38"/>
        <v>0</v>
      </c>
      <c r="AT94" s="13">
        <f t="shared" si="38"/>
        <v>3</v>
      </c>
      <c r="AU94" s="13">
        <f t="shared" si="38"/>
        <v>16</v>
      </c>
      <c r="AV94" s="13">
        <f t="shared" si="38"/>
        <v>925</v>
      </c>
      <c r="AW94" s="13">
        <f t="shared" si="38"/>
        <v>0</v>
      </c>
      <c r="AX94" s="13">
        <f t="shared" si="38"/>
        <v>0</v>
      </c>
      <c r="AY94" s="13">
        <f t="shared" si="38"/>
        <v>35</v>
      </c>
      <c r="AZ94" s="13">
        <f t="shared" si="38"/>
        <v>0</v>
      </c>
      <c r="BA94" s="13">
        <f>SUM(BA92:BA93)</f>
        <v>17</v>
      </c>
      <c r="BB94" s="13">
        <f t="shared" si="38"/>
        <v>0</v>
      </c>
      <c r="BC94" s="13">
        <f t="shared" si="38"/>
        <v>0</v>
      </c>
      <c r="BD94" s="13">
        <f t="shared" si="38"/>
        <v>0</v>
      </c>
      <c r="BE94" s="13">
        <f t="shared" si="38"/>
        <v>0</v>
      </c>
      <c r="BF94" s="13">
        <f t="shared" si="38"/>
        <v>0</v>
      </c>
      <c r="BG94" s="13">
        <f t="shared" si="38"/>
        <v>0</v>
      </c>
      <c r="BH94" s="13">
        <f t="shared" si="38"/>
        <v>40</v>
      </c>
      <c r="BI94" s="13">
        <f t="shared" si="38"/>
        <v>0</v>
      </c>
      <c r="BJ94" s="13">
        <f t="shared" si="38"/>
        <v>3</v>
      </c>
      <c r="BK94" s="13">
        <f t="shared" si="38"/>
        <v>0</v>
      </c>
      <c r="BL94" s="13">
        <f t="shared" si="38"/>
        <v>0</v>
      </c>
      <c r="BM94" s="13">
        <f t="shared" si="38"/>
        <v>0</v>
      </c>
      <c r="BN94" s="13">
        <f t="shared" si="38"/>
        <v>0</v>
      </c>
      <c r="BO94" s="13">
        <f t="shared" si="38"/>
        <v>4</v>
      </c>
      <c r="BP94" s="13">
        <f t="shared" si="38"/>
        <v>0</v>
      </c>
      <c r="BQ94" s="13">
        <f t="shared" si="38"/>
        <v>0</v>
      </c>
      <c r="BR94" s="13">
        <f t="shared" si="38"/>
        <v>0</v>
      </c>
      <c r="BS94" s="13">
        <f t="shared" si="38"/>
        <v>0</v>
      </c>
      <c r="BT94" s="13">
        <f t="shared" si="38"/>
        <v>40</v>
      </c>
      <c r="BU94" s="13">
        <f t="shared" si="38"/>
        <v>0</v>
      </c>
      <c r="BV94" s="13">
        <f t="shared" si="38"/>
        <v>3</v>
      </c>
      <c r="BW94" s="13">
        <f t="shared" si="38"/>
        <v>0</v>
      </c>
      <c r="BX94" s="13">
        <f t="shared" si="38"/>
        <v>1</v>
      </c>
      <c r="BY94" s="13">
        <f t="shared" si="38"/>
        <v>0</v>
      </c>
      <c r="BZ94" s="13">
        <f t="shared" si="38"/>
        <v>0</v>
      </c>
      <c r="CA94" s="13">
        <f t="shared" si="38"/>
        <v>2</v>
      </c>
      <c r="CB94" s="13">
        <f t="shared" si="38"/>
        <v>116</v>
      </c>
      <c r="CC94" s="13">
        <f t="shared" si="38"/>
        <v>10</v>
      </c>
      <c r="CD94" s="13">
        <f t="shared" si="38"/>
        <v>1</v>
      </c>
      <c r="CE94" s="13">
        <f t="shared" si="38"/>
        <v>3</v>
      </c>
      <c r="CF94" s="13">
        <f t="shared" si="38"/>
        <v>4617</v>
      </c>
    </row>
    <row r="95" spans="1:84" s="9" customFormat="1" ht="8.25" customHeight="1" x14ac:dyDescent="0.2">
      <c r="A95" s="32"/>
      <c r="B95" s="67"/>
      <c r="C95" s="38" t="s">
        <v>176</v>
      </c>
      <c r="D95" s="39"/>
      <c r="E95" s="13">
        <v>2</v>
      </c>
      <c r="F95" s="13">
        <v>67</v>
      </c>
      <c r="G95" s="13">
        <v>4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5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13</v>
      </c>
      <c r="AB95" s="13">
        <v>0</v>
      </c>
      <c r="AC95" s="13">
        <v>0</v>
      </c>
      <c r="AD95" s="13">
        <v>0</v>
      </c>
      <c r="AE95" s="13">
        <v>0</v>
      </c>
      <c r="AF95" s="13">
        <v>24</v>
      </c>
      <c r="AG95" s="13">
        <v>0</v>
      </c>
      <c r="AH95" s="13">
        <v>0</v>
      </c>
      <c r="AI95" s="13">
        <v>0</v>
      </c>
      <c r="AJ95" s="13">
        <v>686</v>
      </c>
      <c r="AK95" s="13">
        <v>0</v>
      </c>
      <c r="AL95" s="13">
        <v>0</v>
      </c>
      <c r="AM95" s="13">
        <v>57</v>
      </c>
      <c r="AN95" s="13">
        <v>2</v>
      </c>
      <c r="AO95" s="13">
        <v>0</v>
      </c>
      <c r="AP95" s="13">
        <v>1</v>
      </c>
      <c r="AQ95" s="13">
        <v>310</v>
      </c>
      <c r="AR95" s="13">
        <v>19</v>
      </c>
      <c r="AS95" s="13">
        <v>0</v>
      </c>
      <c r="AT95" s="13">
        <v>0</v>
      </c>
      <c r="AU95" s="13">
        <v>8</v>
      </c>
      <c r="AV95" s="13">
        <v>350</v>
      </c>
      <c r="AW95" s="13">
        <v>0</v>
      </c>
      <c r="AX95" s="13">
        <v>0</v>
      </c>
      <c r="AY95" s="13">
        <v>11</v>
      </c>
      <c r="AZ95" s="13">
        <v>0</v>
      </c>
      <c r="BA95" s="13">
        <v>3</v>
      </c>
      <c r="BB95" s="13">
        <v>0</v>
      </c>
      <c r="BC95" s="13">
        <v>0</v>
      </c>
      <c r="BD95" s="13">
        <v>1</v>
      </c>
      <c r="BE95" s="13">
        <v>0</v>
      </c>
      <c r="BF95" s="13">
        <v>0</v>
      </c>
      <c r="BG95" s="13">
        <v>0</v>
      </c>
      <c r="BH95" s="13">
        <v>5</v>
      </c>
      <c r="BI95" s="13">
        <v>0</v>
      </c>
      <c r="BJ95" s="13">
        <v>1</v>
      </c>
      <c r="BK95" s="13">
        <v>0</v>
      </c>
      <c r="BL95" s="13">
        <v>0</v>
      </c>
      <c r="BM95" s="13">
        <v>0</v>
      </c>
      <c r="BN95" s="13">
        <v>0</v>
      </c>
      <c r="BO95" s="13">
        <v>2</v>
      </c>
      <c r="BP95" s="13">
        <v>0</v>
      </c>
      <c r="BQ95" s="13">
        <v>0</v>
      </c>
      <c r="BR95" s="13">
        <v>0</v>
      </c>
      <c r="BS95" s="13">
        <v>0</v>
      </c>
      <c r="BT95" s="13">
        <v>24</v>
      </c>
      <c r="BU95" s="13">
        <v>0</v>
      </c>
      <c r="BV95" s="13">
        <v>1</v>
      </c>
      <c r="BW95" s="13">
        <v>0</v>
      </c>
      <c r="BX95" s="13">
        <v>0</v>
      </c>
      <c r="BY95" s="13">
        <v>0</v>
      </c>
      <c r="BZ95" s="13">
        <v>0</v>
      </c>
      <c r="CA95" s="13">
        <v>1</v>
      </c>
      <c r="CB95" s="13">
        <v>64</v>
      </c>
      <c r="CC95" s="13">
        <v>0</v>
      </c>
      <c r="CD95" s="13">
        <v>1</v>
      </c>
      <c r="CE95" s="13">
        <v>1</v>
      </c>
      <c r="CF95" s="13">
        <f>SUM(E95:CE95)</f>
        <v>1663</v>
      </c>
    </row>
    <row r="96" spans="1:84" s="9" customFormat="1" ht="8.25" customHeight="1" x14ac:dyDescent="0.2">
      <c r="A96" s="32"/>
      <c r="B96" s="67"/>
      <c r="C96" s="38" t="s">
        <v>177</v>
      </c>
      <c r="D96" s="39"/>
      <c r="E96" s="13">
        <v>0</v>
      </c>
      <c r="F96" s="13">
        <v>15</v>
      </c>
      <c r="G96" s="13">
        <v>6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4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10</v>
      </c>
      <c r="AB96" s="13">
        <v>1</v>
      </c>
      <c r="AC96" s="13">
        <v>0</v>
      </c>
      <c r="AD96" s="13">
        <v>0</v>
      </c>
      <c r="AE96" s="13">
        <v>0</v>
      </c>
      <c r="AF96" s="13">
        <v>17</v>
      </c>
      <c r="AG96" s="13">
        <v>0</v>
      </c>
      <c r="AH96" s="13">
        <v>0</v>
      </c>
      <c r="AI96" s="13">
        <v>0</v>
      </c>
      <c r="AJ96" s="13">
        <v>938</v>
      </c>
      <c r="AK96" s="13">
        <v>0</v>
      </c>
      <c r="AL96" s="13">
        <v>1</v>
      </c>
      <c r="AM96" s="13">
        <v>45</v>
      </c>
      <c r="AN96" s="13">
        <v>1</v>
      </c>
      <c r="AO96" s="13">
        <v>0</v>
      </c>
      <c r="AP96" s="13">
        <v>0</v>
      </c>
      <c r="AQ96" s="13">
        <v>257</v>
      </c>
      <c r="AR96" s="13">
        <v>14</v>
      </c>
      <c r="AS96" s="13">
        <v>0</v>
      </c>
      <c r="AT96" s="13">
        <v>0</v>
      </c>
      <c r="AU96" s="13">
        <v>6</v>
      </c>
      <c r="AV96" s="13">
        <v>247</v>
      </c>
      <c r="AW96" s="13">
        <v>2</v>
      </c>
      <c r="AX96" s="13">
        <v>0</v>
      </c>
      <c r="AY96" s="13">
        <v>15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3">
        <v>0</v>
      </c>
      <c r="BF96" s="13">
        <v>0</v>
      </c>
      <c r="BG96" s="13">
        <v>0</v>
      </c>
      <c r="BH96" s="13">
        <v>6</v>
      </c>
      <c r="BI96" s="13">
        <v>0</v>
      </c>
      <c r="BJ96" s="13">
        <v>4</v>
      </c>
      <c r="BK96" s="13">
        <v>0</v>
      </c>
      <c r="BL96" s="13">
        <v>0</v>
      </c>
      <c r="BM96" s="13">
        <v>0</v>
      </c>
      <c r="BN96" s="13">
        <v>0</v>
      </c>
      <c r="BO96" s="13">
        <v>0</v>
      </c>
      <c r="BP96" s="13">
        <v>0</v>
      </c>
      <c r="BQ96" s="13">
        <v>0</v>
      </c>
      <c r="BR96" s="13">
        <v>0</v>
      </c>
      <c r="BS96" s="13">
        <v>0</v>
      </c>
      <c r="BT96" s="13">
        <v>19</v>
      </c>
      <c r="BU96" s="13">
        <v>0</v>
      </c>
      <c r="BV96" s="13">
        <v>1</v>
      </c>
      <c r="BW96" s="13">
        <v>0</v>
      </c>
      <c r="BX96" s="13">
        <v>1</v>
      </c>
      <c r="BY96" s="13">
        <v>0</v>
      </c>
      <c r="BZ96" s="13">
        <v>0</v>
      </c>
      <c r="CA96" s="13">
        <v>2</v>
      </c>
      <c r="CB96" s="13">
        <v>56</v>
      </c>
      <c r="CC96" s="13">
        <v>1</v>
      </c>
      <c r="CD96" s="13">
        <v>0</v>
      </c>
      <c r="CE96" s="13">
        <v>0</v>
      </c>
      <c r="CF96" s="13">
        <f>SUM(E96:CE96)</f>
        <v>1669</v>
      </c>
    </row>
    <row r="97" spans="1:84" s="9" customFormat="1" ht="8.25" customHeight="1" x14ac:dyDescent="0.2">
      <c r="A97" s="32"/>
      <c r="B97" s="40" t="s">
        <v>178</v>
      </c>
      <c r="C97" s="38" t="s">
        <v>179</v>
      </c>
      <c r="D97" s="39"/>
      <c r="E97" s="13">
        <v>0</v>
      </c>
      <c r="F97" s="13">
        <v>394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8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1</v>
      </c>
      <c r="W97" s="13">
        <v>0</v>
      </c>
      <c r="X97" s="13">
        <v>0</v>
      </c>
      <c r="Y97" s="13">
        <v>0</v>
      </c>
      <c r="Z97" s="13">
        <v>0</v>
      </c>
      <c r="AA97" s="13">
        <v>3</v>
      </c>
      <c r="AB97" s="13">
        <v>0</v>
      </c>
      <c r="AC97" s="13">
        <v>0</v>
      </c>
      <c r="AD97" s="13">
        <v>0</v>
      </c>
      <c r="AE97" s="13">
        <v>0</v>
      </c>
      <c r="AF97" s="13">
        <v>125</v>
      </c>
      <c r="AG97" s="13">
        <v>0</v>
      </c>
      <c r="AH97" s="13">
        <v>0</v>
      </c>
      <c r="AI97" s="13">
        <v>0</v>
      </c>
      <c r="AJ97" s="13">
        <v>385</v>
      </c>
      <c r="AK97" s="13">
        <v>0</v>
      </c>
      <c r="AL97" s="13">
        <v>0</v>
      </c>
      <c r="AM97" s="13">
        <v>37</v>
      </c>
      <c r="AN97" s="13">
        <v>2</v>
      </c>
      <c r="AO97" s="13">
        <v>0</v>
      </c>
      <c r="AP97" s="13">
        <v>2</v>
      </c>
      <c r="AQ97" s="13">
        <v>105</v>
      </c>
      <c r="AR97" s="13">
        <v>11</v>
      </c>
      <c r="AS97" s="13">
        <v>0</v>
      </c>
      <c r="AT97" s="13">
        <v>0</v>
      </c>
      <c r="AU97" s="13">
        <v>6</v>
      </c>
      <c r="AV97" s="13">
        <v>349</v>
      </c>
      <c r="AW97" s="13">
        <v>0</v>
      </c>
      <c r="AX97" s="13">
        <v>0</v>
      </c>
      <c r="AY97" s="13">
        <v>3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3">
        <v>0</v>
      </c>
      <c r="BF97" s="13">
        <v>0</v>
      </c>
      <c r="BG97" s="13">
        <v>0</v>
      </c>
      <c r="BH97" s="13">
        <v>1</v>
      </c>
      <c r="BI97" s="13">
        <v>0</v>
      </c>
      <c r="BJ97" s="13">
        <v>0</v>
      </c>
      <c r="BK97" s="13">
        <v>0</v>
      </c>
      <c r="BL97" s="13">
        <v>0</v>
      </c>
      <c r="BM97" s="13">
        <v>0</v>
      </c>
      <c r="BN97" s="13">
        <v>0</v>
      </c>
      <c r="BO97" s="13">
        <v>1</v>
      </c>
      <c r="BP97" s="13">
        <v>0</v>
      </c>
      <c r="BQ97" s="13">
        <v>0</v>
      </c>
      <c r="BR97" s="13">
        <v>0</v>
      </c>
      <c r="BS97" s="13">
        <v>0</v>
      </c>
      <c r="BT97" s="13">
        <v>15</v>
      </c>
      <c r="BU97" s="13">
        <v>1</v>
      </c>
      <c r="BV97" s="13">
        <v>1</v>
      </c>
      <c r="BW97" s="13">
        <v>0</v>
      </c>
      <c r="BX97" s="13">
        <v>0</v>
      </c>
      <c r="BY97" s="13">
        <v>0</v>
      </c>
      <c r="BZ97" s="13">
        <v>0</v>
      </c>
      <c r="CA97" s="13">
        <v>0</v>
      </c>
      <c r="CB97" s="13">
        <v>28</v>
      </c>
      <c r="CC97" s="13">
        <v>0</v>
      </c>
      <c r="CD97" s="13">
        <v>0</v>
      </c>
      <c r="CE97" s="13">
        <v>2</v>
      </c>
      <c r="CF97" s="13">
        <f>SUM(E97:CE97)</f>
        <v>1480</v>
      </c>
    </row>
    <row r="98" spans="1:84" s="9" customFormat="1" ht="8.25" customHeight="1" x14ac:dyDescent="0.2">
      <c r="A98" s="32"/>
      <c r="B98" s="40"/>
      <c r="C98" s="38" t="s">
        <v>180</v>
      </c>
      <c r="D98" s="39"/>
      <c r="E98" s="13">
        <v>0</v>
      </c>
      <c r="F98" s="13">
        <v>27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14</v>
      </c>
      <c r="AG98" s="13">
        <v>0</v>
      </c>
      <c r="AH98" s="13">
        <v>0</v>
      </c>
      <c r="AI98" s="13">
        <v>0</v>
      </c>
      <c r="AJ98" s="13">
        <v>73</v>
      </c>
      <c r="AK98" s="13">
        <v>0</v>
      </c>
      <c r="AL98" s="13">
        <v>1</v>
      </c>
      <c r="AM98" s="13">
        <v>6</v>
      </c>
      <c r="AN98" s="13">
        <v>0</v>
      </c>
      <c r="AO98" s="13">
        <v>0</v>
      </c>
      <c r="AP98" s="13">
        <v>0</v>
      </c>
      <c r="AQ98" s="13">
        <v>44</v>
      </c>
      <c r="AR98" s="13">
        <v>3</v>
      </c>
      <c r="AS98" s="13">
        <v>0</v>
      </c>
      <c r="AT98" s="13">
        <v>0</v>
      </c>
      <c r="AU98" s="13">
        <v>1</v>
      </c>
      <c r="AV98" s="13">
        <v>46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3">
        <v>0</v>
      </c>
      <c r="BF98" s="13">
        <v>0</v>
      </c>
      <c r="BG98" s="13">
        <v>0</v>
      </c>
      <c r="BH98" s="13">
        <v>1</v>
      </c>
      <c r="BI98" s="13">
        <v>0</v>
      </c>
      <c r="BJ98" s="13">
        <v>0</v>
      </c>
      <c r="BK98" s="13">
        <v>0</v>
      </c>
      <c r="BL98" s="13">
        <v>0</v>
      </c>
      <c r="BM98" s="13">
        <v>0</v>
      </c>
      <c r="BN98" s="13">
        <v>0</v>
      </c>
      <c r="BO98" s="13">
        <v>0</v>
      </c>
      <c r="BP98" s="13">
        <v>0</v>
      </c>
      <c r="BQ98" s="13">
        <v>0</v>
      </c>
      <c r="BR98" s="13">
        <v>0</v>
      </c>
      <c r="BS98" s="13">
        <v>0</v>
      </c>
      <c r="BT98" s="13">
        <v>5</v>
      </c>
      <c r="BU98" s="13">
        <v>0</v>
      </c>
      <c r="BV98" s="13">
        <v>0</v>
      </c>
      <c r="BW98" s="13">
        <v>0</v>
      </c>
      <c r="BX98" s="13">
        <v>0</v>
      </c>
      <c r="BY98" s="13">
        <v>0</v>
      </c>
      <c r="BZ98" s="13">
        <v>0</v>
      </c>
      <c r="CA98" s="13">
        <v>0</v>
      </c>
      <c r="CB98" s="13">
        <v>2</v>
      </c>
      <c r="CC98" s="13">
        <v>0</v>
      </c>
      <c r="CD98" s="13">
        <v>0</v>
      </c>
      <c r="CE98" s="13">
        <v>0</v>
      </c>
      <c r="CF98" s="13">
        <f>SUM(E98:CE98)</f>
        <v>223</v>
      </c>
    </row>
    <row r="99" spans="1:84" s="9" customFormat="1" ht="8.25" customHeight="1" x14ac:dyDescent="0.2">
      <c r="A99" s="32"/>
      <c r="B99" s="68"/>
      <c r="C99" s="38" t="s">
        <v>91</v>
      </c>
      <c r="D99" s="39"/>
      <c r="E99" s="13">
        <f>SUM(E97:E98)</f>
        <v>0</v>
      </c>
      <c r="F99" s="13">
        <f t="shared" ref="F99:CE99" si="39">SUM(F97:F98)</f>
        <v>421</v>
      </c>
      <c r="G99" s="13">
        <f t="shared" si="39"/>
        <v>0</v>
      </c>
      <c r="H99" s="13">
        <f t="shared" si="39"/>
        <v>0</v>
      </c>
      <c r="I99" s="13">
        <f t="shared" si="39"/>
        <v>0</v>
      </c>
      <c r="J99" s="13">
        <f t="shared" si="39"/>
        <v>0</v>
      </c>
      <c r="K99" s="13">
        <f t="shared" si="39"/>
        <v>0</v>
      </c>
      <c r="L99" s="13">
        <f t="shared" si="39"/>
        <v>0</v>
      </c>
      <c r="M99" s="13">
        <f t="shared" si="39"/>
        <v>0</v>
      </c>
      <c r="N99" s="13">
        <f t="shared" si="39"/>
        <v>8</v>
      </c>
      <c r="O99" s="13">
        <f t="shared" si="39"/>
        <v>0</v>
      </c>
      <c r="P99" s="13">
        <f t="shared" si="39"/>
        <v>0</v>
      </c>
      <c r="Q99" s="13">
        <f t="shared" si="39"/>
        <v>0</v>
      </c>
      <c r="R99" s="13">
        <f t="shared" si="39"/>
        <v>0</v>
      </c>
      <c r="S99" s="13">
        <f t="shared" si="39"/>
        <v>0</v>
      </c>
      <c r="T99" s="13">
        <f t="shared" si="39"/>
        <v>0</v>
      </c>
      <c r="U99" s="13">
        <f t="shared" si="39"/>
        <v>0</v>
      </c>
      <c r="V99" s="13">
        <f t="shared" si="39"/>
        <v>1</v>
      </c>
      <c r="W99" s="13">
        <f t="shared" si="39"/>
        <v>0</v>
      </c>
      <c r="X99" s="13">
        <f t="shared" si="39"/>
        <v>0</v>
      </c>
      <c r="Y99" s="13">
        <f t="shared" si="39"/>
        <v>0</v>
      </c>
      <c r="Z99" s="13">
        <f t="shared" si="39"/>
        <v>0</v>
      </c>
      <c r="AA99" s="13">
        <f t="shared" si="39"/>
        <v>3</v>
      </c>
      <c r="AB99" s="13">
        <f t="shared" si="39"/>
        <v>0</v>
      </c>
      <c r="AC99" s="13">
        <f t="shared" si="39"/>
        <v>0</v>
      </c>
      <c r="AD99" s="13">
        <f t="shared" si="39"/>
        <v>0</v>
      </c>
      <c r="AE99" s="13">
        <f t="shared" si="39"/>
        <v>0</v>
      </c>
      <c r="AF99" s="13">
        <f t="shared" si="39"/>
        <v>139</v>
      </c>
      <c r="AG99" s="13">
        <f t="shared" si="39"/>
        <v>0</v>
      </c>
      <c r="AH99" s="13">
        <f t="shared" si="39"/>
        <v>0</v>
      </c>
      <c r="AI99" s="13">
        <f t="shared" si="39"/>
        <v>0</v>
      </c>
      <c r="AJ99" s="13">
        <f t="shared" si="39"/>
        <v>458</v>
      </c>
      <c r="AK99" s="13">
        <f t="shared" si="39"/>
        <v>0</v>
      </c>
      <c r="AL99" s="13">
        <f t="shared" si="39"/>
        <v>1</v>
      </c>
      <c r="AM99" s="13">
        <f t="shared" si="39"/>
        <v>43</v>
      </c>
      <c r="AN99" s="13">
        <f t="shared" si="39"/>
        <v>2</v>
      </c>
      <c r="AO99" s="13">
        <f t="shared" si="39"/>
        <v>0</v>
      </c>
      <c r="AP99" s="13">
        <f t="shared" si="39"/>
        <v>2</v>
      </c>
      <c r="AQ99" s="13">
        <f t="shared" si="39"/>
        <v>149</v>
      </c>
      <c r="AR99" s="13">
        <f t="shared" si="39"/>
        <v>14</v>
      </c>
      <c r="AS99" s="13">
        <f t="shared" si="39"/>
        <v>0</v>
      </c>
      <c r="AT99" s="13">
        <f t="shared" si="39"/>
        <v>0</v>
      </c>
      <c r="AU99" s="13">
        <f t="shared" si="39"/>
        <v>7</v>
      </c>
      <c r="AV99" s="13">
        <f t="shared" si="39"/>
        <v>395</v>
      </c>
      <c r="AW99" s="13">
        <f t="shared" si="39"/>
        <v>0</v>
      </c>
      <c r="AX99" s="13">
        <f t="shared" si="39"/>
        <v>0</v>
      </c>
      <c r="AY99" s="13">
        <f t="shared" si="39"/>
        <v>3</v>
      </c>
      <c r="AZ99" s="13">
        <f t="shared" si="39"/>
        <v>0</v>
      </c>
      <c r="BA99" s="13">
        <f>SUM(BA97:BA98)</f>
        <v>0</v>
      </c>
      <c r="BB99" s="13">
        <f t="shared" si="39"/>
        <v>0</v>
      </c>
      <c r="BC99" s="13">
        <f t="shared" si="39"/>
        <v>0</v>
      </c>
      <c r="BD99" s="13">
        <f t="shared" si="39"/>
        <v>0</v>
      </c>
      <c r="BE99" s="13">
        <f t="shared" si="39"/>
        <v>0</v>
      </c>
      <c r="BF99" s="13">
        <f t="shared" si="39"/>
        <v>0</v>
      </c>
      <c r="BG99" s="13">
        <f t="shared" si="39"/>
        <v>0</v>
      </c>
      <c r="BH99" s="13">
        <f t="shared" si="39"/>
        <v>2</v>
      </c>
      <c r="BI99" s="13">
        <f t="shared" si="39"/>
        <v>0</v>
      </c>
      <c r="BJ99" s="13">
        <f t="shared" si="39"/>
        <v>0</v>
      </c>
      <c r="BK99" s="13">
        <f t="shared" si="39"/>
        <v>0</v>
      </c>
      <c r="BL99" s="13">
        <f t="shared" si="39"/>
        <v>0</v>
      </c>
      <c r="BM99" s="13">
        <f t="shared" si="39"/>
        <v>0</v>
      </c>
      <c r="BN99" s="13">
        <f t="shared" si="39"/>
        <v>0</v>
      </c>
      <c r="BO99" s="13">
        <f t="shared" si="39"/>
        <v>1</v>
      </c>
      <c r="BP99" s="13">
        <f t="shared" si="39"/>
        <v>0</v>
      </c>
      <c r="BQ99" s="13">
        <f t="shared" si="39"/>
        <v>0</v>
      </c>
      <c r="BR99" s="13">
        <f t="shared" si="39"/>
        <v>0</v>
      </c>
      <c r="BS99" s="13">
        <f t="shared" si="39"/>
        <v>0</v>
      </c>
      <c r="BT99" s="13">
        <f t="shared" si="39"/>
        <v>20</v>
      </c>
      <c r="BU99" s="13">
        <f t="shared" si="39"/>
        <v>1</v>
      </c>
      <c r="BV99" s="13">
        <f t="shared" si="39"/>
        <v>1</v>
      </c>
      <c r="BW99" s="13">
        <f t="shared" si="39"/>
        <v>0</v>
      </c>
      <c r="BX99" s="13">
        <f t="shared" si="39"/>
        <v>0</v>
      </c>
      <c r="BY99" s="13">
        <f t="shared" si="39"/>
        <v>0</v>
      </c>
      <c r="BZ99" s="13">
        <f t="shared" si="39"/>
        <v>0</v>
      </c>
      <c r="CA99" s="13">
        <f t="shared" si="39"/>
        <v>0</v>
      </c>
      <c r="CB99" s="13">
        <f t="shared" si="39"/>
        <v>30</v>
      </c>
      <c r="CC99" s="13">
        <f t="shared" si="39"/>
        <v>0</v>
      </c>
      <c r="CD99" s="13">
        <f t="shared" si="39"/>
        <v>0</v>
      </c>
      <c r="CE99" s="13">
        <f t="shared" si="39"/>
        <v>2</v>
      </c>
      <c r="CF99" s="13">
        <f>SUM(CF97:CF98)</f>
        <v>1703</v>
      </c>
    </row>
    <row r="100" spans="1:84" s="9" customFormat="1" ht="8.25" customHeight="1" x14ac:dyDescent="0.2">
      <c r="A100" s="33"/>
      <c r="B100" s="56" t="s">
        <v>100</v>
      </c>
      <c r="C100" s="57"/>
      <c r="D100" s="58"/>
      <c r="E100" s="14">
        <f>SUM(E41,E44,E48:E49,E53,E56,E59,E62:E63,E66,E70,E73,E77,E80,E84,E89:E91,E94:E96,E99)</f>
        <v>3</v>
      </c>
      <c r="F100" s="14">
        <f t="shared" ref="F100:BQ100" si="40">SUM(F41,F44,F48:F49,F53,F56,F59,F62:F63,F66,F70,F73,F77,F80,F84,F89:F91,F94:F96,F99)</f>
        <v>1851</v>
      </c>
      <c r="G100" s="14">
        <f>SUM(G41,G44,G48:G49,G53,G56,G59,G62:G63,G66,G70,G73,G77,G80,G84,G89:G91,G94:G96,G99)</f>
        <v>269</v>
      </c>
      <c r="H100" s="14">
        <f t="shared" si="40"/>
        <v>0</v>
      </c>
      <c r="I100" s="14">
        <f t="shared" si="40"/>
        <v>2</v>
      </c>
      <c r="J100" s="14">
        <f t="shared" si="40"/>
        <v>0</v>
      </c>
      <c r="K100" s="14">
        <f t="shared" si="40"/>
        <v>0</v>
      </c>
      <c r="L100" s="14">
        <f t="shared" si="40"/>
        <v>0</v>
      </c>
      <c r="M100" s="14">
        <f t="shared" si="40"/>
        <v>0</v>
      </c>
      <c r="N100" s="14">
        <f t="shared" si="40"/>
        <v>115</v>
      </c>
      <c r="O100" s="14">
        <f t="shared" si="40"/>
        <v>0</v>
      </c>
      <c r="P100" s="14">
        <f t="shared" si="40"/>
        <v>0</v>
      </c>
      <c r="Q100" s="14">
        <f t="shared" si="40"/>
        <v>1</v>
      </c>
      <c r="R100" s="14">
        <f t="shared" si="40"/>
        <v>1</v>
      </c>
      <c r="S100" s="14">
        <f t="shared" si="40"/>
        <v>0</v>
      </c>
      <c r="T100" s="14">
        <f t="shared" si="40"/>
        <v>0</v>
      </c>
      <c r="U100" s="14">
        <f t="shared" si="40"/>
        <v>0</v>
      </c>
      <c r="V100" s="14">
        <f t="shared" si="40"/>
        <v>14</v>
      </c>
      <c r="W100" s="14">
        <f t="shared" si="40"/>
        <v>0</v>
      </c>
      <c r="X100" s="14">
        <f t="shared" si="40"/>
        <v>0</v>
      </c>
      <c r="Y100" s="14">
        <f t="shared" si="40"/>
        <v>0</v>
      </c>
      <c r="Z100" s="14">
        <f t="shared" si="40"/>
        <v>0</v>
      </c>
      <c r="AA100" s="14">
        <f t="shared" si="40"/>
        <v>222</v>
      </c>
      <c r="AB100" s="14">
        <f t="shared" si="40"/>
        <v>1</v>
      </c>
      <c r="AC100" s="14">
        <f t="shared" si="40"/>
        <v>0</v>
      </c>
      <c r="AD100" s="14">
        <f t="shared" si="40"/>
        <v>0</v>
      </c>
      <c r="AE100" s="14">
        <f t="shared" si="40"/>
        <v>0</v>
      </c>
      <c r="AF100" s="14">
        <f t="shared" si="40"/>
        <v>820</v>
      </c>
      <c r="AG100" s="14">
        <f t="shared" si="40"/>
        <v>16</v>
      </c>
      <c r="AH100" s="14">
        <f t="shared" si="40"/>
        <v>0</v>
      </c>
      <c r="AI100" s="14">
        <f t="shared" si="40"/>
        <v>0</v>
      </c>
      <c r="AJ100" s="14">
        <f t="shared" si="40"/>
        <v>17918</v>
      </c>
      <c r="AK100" s="14">
        <f t="shared" si="40"/>
        <v>0</v>
      </c>
      <c r="AL100" s="14">
        <f t="shared" si="40"/>
        <v>32</v>
      </c>
      <c r="AM100" s="14">
        <f t="shared" si="40"/>
        <v>1510</v>
      </c>
      <c r="AN100" s="14">
        <f t="shared" si="40"/>
        <v>10</v>
      </c>
      <c r="AO100" s="14">
        <f t="shared" si="40"/>
        <v>0</v>
      </c>
      <c r="AP100" s="14">
        <f t="shared" si="40"/>
        <v>32</v>
      </c>
      <c r="AQ100" s="14">
        <f t="shared" si="40"/>
        <v>8037</v>
      </c>
      <c r="AR100" s="14">
        <f t="shared" si="40"/>
        <v>484</v>
      </c>
      <c r="AS100" s="14">
        <f t="shared" si="40"/>
        <v>16</v>
      </c>
      <c r="AT100" s="14">
        <f t="shared" si="40"/>
        <v>28</v>
      </c>
      <c r="AU100" s="14">
        <f t="shared" si="40"/>
        <v>183</v>
      </c>
      <c r="AV100" s="14">
        <f t="shared" si="40"/>
        <v>7395</v>
      </c>
      <c r="AW100" s="14">
        <f t="shared" si="40"/>
        <v>2</v>
      </c>
      <c r="AX100" s="14">
        <f t="shared" si="40"/>
        <v>5</v>
      </c>
      <c r="AY100" s="14">
        <f t="shared" si="40"/>
        <v>210</v>
      </c>
      <c r="AZ100" s="14">
        <f t="shared" si="40"/>
        <v>0</v>
      </c>
      <c r="BA100" s="14">
        <f t="shared" si="40"/>
        <v>68</v>
      </c>
      <c r="BB100" s="14">
        <f t="shared" si="40"/>
        <v>0</v>
      </c>
      <c r="BC100" s="14">
        <f t="shared" si="40"/>
        <v>0</v>
      </c>
      <c r="BD100" s="14">
        <f t="shared" si="40"/>
        <v>1</v>
      </c>
      <c r="BE100" s="14">
        <f t="shared" si="40"/>
        <v>0</v>
      </c>
      <c r="BF100" s="14">
        <f t="shared" si="40"/>
        <v>0</v>
      </c>
      <c r="BG100" s="14">
        <f t="shared" si="40"/>
        <v>0</v>
      </c>
      <c r="BH100" s="14">
        <f t="shared" si="40"/>
        <v>115</v>
      </c>
      <c r="BI100" s="14">
        <f t="shared" si="40"/>
        <v>0</v>
      </c>
      <c r="BJ100" s="14">
        <f t="shared" si="40"/>
        <v>21</v>
      </c>
      <c r="BK100" s="14">
        <f t="shared" si="40"/>
        <v>0</v>
      </c>
      <c r="BL100" s="14">
        <f t="shared" si="40"/>
        <v>0</v>
      </c>
      <c r="BM100" s="14">
        <f t="shared" si="40"/>
        <v>0</v>
      </c>
      <c r="BN100" s="14">
        <f t="shared" si="40"/>
        <v>0</v>
      </c>
      <c r="BO100" s="14">
        <f t="shared" si="40"/>
        <v>36</v>
      </c>
      <c r="BP100" s="14">
        <f t="shared" si="40"/>
        <v>0</v>
      </c>
      <c r="BQ100" s="14">
        <f t="shared" si="40"/>
        <v>0</v>
      </c>
      <c r="BR100" s="14">
        <f t="shared" ref="BR100:CF100" si="41">SUM(BR41,BR44,BR48:BR49,BR53,BR56,BR59,BR62:BR63,BR66,BR70,BR73,BR77,BR80,BR84,BR89:BR91,BR94:BR96,BR99)</f>
        <v>0</v>
      </c>
      <c r="BS100" s="14">
        <f t="shared" si="41"/>
        <v>3</v>
      </c>
      <c r="BT100" s="14">
        <f t="shared" si="41"/>
        <v>504</v>
      </c>
      <c r="BU100" s="14">
        <f t="shared" si="41"/>
        <v>1</v>
      </c>
      <c r="BV100" s="14">
        <f t="shared" si="41"/>
        <v>32</v>
      </c>
      <c r="BW100" s="14">
        <f t="shared" si="41"/>
        <v>1</v>
      </c>
      <c r="BX100" s="14">
        <f t="shared" si="41"/>
        <v>10</v>
      </c>
      <c r="BY100" s="14">
        <f t="shared" si="41"/>
        <v>2</v>
      </c>
      <c r="BZ100" s="14">
        <f t="shared" si="41"/>
        <v>0</v>
      </c>
      <c r="CA100" s="14">
        <f t="shared" si="41"/>
        <v>31</v>
      </c>
      <c r="CB100" s="14">
        <f t="shared" si="41"/>
        <v>1151</v>
      </c>
      <c r="CC100" s="14">
        <f t="shared" si="41"/>
        <v>24</v>
      </c>
      <c r="CD100" s="14">
        <f t="shared" si="41"/>
        <v>7</v>
      </c>
      <c r="CE100" s="14">
        <f t="shared" si="41"/>
        <v>22</v>
      </c>
      <c r="CF100" s="14">
        <f t="shared" si="41"/>
        <v>41206</v>
      </c>
    </row>
    <row r="101" spans="1:84" ht="19.5" customHeight="1" x14ac:dyDescent="0.15">
      <c r="A101" s="1"/>
      <c r="B101" s="1"/>
      <c r="C101" s="1"/>
      <c r="D101" s="1"/>
      <c r="E101" s="26" t="s">
        <v>181</v>
      </c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 t="s">
        <v>182</v>
      </c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 t="s">
        <v>183</v>
      </c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</row>
    <row r="102" spans="1:84" s="4" customFormat="1" ht="9.9" customHeight="1" x14ac:dyDescent="0.15">
      <c r="A102" s="27" t="str">
        <f>A2</f>
        <v>（令和 8年 4月末）</v>
      </c>
      <c r="B102" s="27"/>
      <c r="C102" s="27"/>
      <c r="D102" s="27"/>
      <c r="E102" s="3"/>
      <c r="F102" s="3"/>
      <c r="G102" s="3"/>
      <c r="H102" s="3"/>
      <c r="I102" s="3"/>
      <c r="J102" s="3"/>
      <c r="K102" s="3"/>
      <c r="L102" s="3"/>
      <c r="M102" s="3"/>
      <c r="AK102" s="5"/>
    </row>
    <row r="103" spans="1:84" s="9" customFormat="1" ht="27.75" customHeight="1" x14ac:dyDescent="0.2">
      <c r="A103" s="28" t="s">
        <v>4</v>
      </c>
      <c r="B103" s="29"/>
      <c r="C103" s="29"/>
      <c r="D103" s="30"/>
      <c r="E103" s="6" t="str">
        <f>E3</f>
        <v>救急車</v>
      </c>
      <c r="F103" s="6" t="str">
        <f t="shared" ref="F103:BQ103" si="42">F3</f>
        <v>消防車</v>
      </c>
      <c r="G103" s="7" t="str">
        <f t="shared" si="42"/>
        <v>警察車</v>
      </c>
      <c r="H103" s="6" t="str">
        <f t="shared" si="42"/>
        <v>臓器移植用緊急輸送車</v>
      </c>
      <c r="I103" s="6" t="str">
        <f t="shared" si="42"/>
        <v>保線作業車</v>
      </c>
      <c r="J103" s="8" t="str">
        <f t="shared" si="42"/>
        <v>検察庁車</v>
      </c>
      <c r="K103" s="7" t="str">
        <f t="shared" si="42"/>
        <v>緊急警備車</v>
      </c>
      <c r="L103" s="7" t="str">
        <f t="shared" si="42"/>
        <v>防衛省車</v>
      </c>
      <c r="M103" s="7" t="str">
        <f t="shared" si="42"/>
        <v>電波監視車</v>
      </c>
      <c r="N103" s="6" t="str">
        <f t="shared" si="42"/>
        <v>公共応急作業車</v>
      </c>
      <c r="O103" s="6" t="str">
        <f t="shared" si="42"/>
        <v>護送車</v>
      </c>
      <c r="P103" s="6" t="str">
        <f t="shared" si="42"/>
        <v>血液輸送車</v>
      </c>
      <c r="Q103" s="8" t="str">
        <f t="shared" si="42"/>
        <v>交通事故調査用緊急車</v>
      </c>
      <c r="R103" s="8" t="str">
        <f t="shared" si="42"/>
        <v>給水車</v>
      </c>
      <c r="S103" s="8" t="str">
        <f t="shared" si="42"/>
        <v>医療防疫車</v>
      </c>
      <c r="T103" s="8" t="str">
        <f t="shared" si="42"/>
        <v>採血車</v>
      </c>
      <c r="U103" s="8" t="str">
        <f t="shared" si="42"/>
        <v>軌道兼用車</v>
      </c>
      <c r="V103" s="8" t="str">
        <f t="shared" si="42"/>
        <v>図書館車</v>
      </c>
      <c r="W103" s="8" t="str">
        <f t="shared" si="42"/>
        <v>郵便車</v>
      </c>
      <c r="X103" s="7" t="str">
        <f t="shared" si="42"/>
        <v>移動電話車</v>
      </c>
      <c r="Y103" s="6" t="str">
        <f t="shared" si="42"/>
        <v>路上試験車</v>
      </c>
      <c r="Z103" s="6" t="str">
        <f t="shared" si="42"/>
        <v>教習車</v>
      </c>
      <c r="AA103" s="7" t="str">
        <f t="shared" si="42"/>
        <v>霊柩車</v>
      </c>
      <c r="AB103" s="6" t="str">
        <f t="shared" si="42"/>
        <v>広報車</v>
      </c>
      <c r="AC103" s="8" t="str">
        <f t="shared" si="42"/>
        <v>放送中継車</v>
      </c>
      <c r="AD103" s="8" t="str">
        <f t="shared" si="42"/>
        <v>理容・美容車</v>
      </c>
      <c r="AE103" s="8" t="str">
        <f t="shared" si="42"/>
        <v>粉粒体運搬車</v>
      </c>
      <c r="AF103" s="7" t="str">
        <f t="shared" si="42"/>
        <v>タンク車</v>
      </c>
      <c r="AG103" s="6" t="str">
        <f t="shared" si="42"/>
        <v>現金輸送車</v>
      </c>
      <c r="AH103" s="8" t="str">
        <f t="shared" si="42"/>
        <v>アスファルト運搬車</v>
      </c>
      <c r="AI103" s="8" t="str">
        <f t="shared" si="42"/>
        <v>コンクリートミキサー車</v>
      </c>
      <c r="AJ103" s="7" t="str">
        <f t="shared" si="42"/>
        <v>冷蔵冷凍車</v>
      </c>
      <c r="AK103" s="7" t="str">
        <f t="shared" si="42"/>
        <v>活魚運搬車</v>
      </c>
      <c r="AL103" s="7" t="str">
        <f t="shared" si="42"/>
        <v>保温車</v>
      </c>
      <c r="AM103" s="7" t="str">
        <f t="shared" si="42"/>
        <v>販売車</v>
      </c>
      <c r="AN103" s="7" t="str">
        <f t="shared" si="42"/>
        <v>散水車</v>
      </c>
      <c r="AO103" s="7" t="str">
        <f t="shared" si="42"/>
        <v>塵芥車</v>
      </c>
      <c r="AP103" s="7" t="str">
        <f t="shared" si="42"/>
        <v>糞尿車</v>
      </c>
      <c r="AQ103" s="7" t="str">
        <f t="shared" si="42"/>
        <v>ボートトレーラ</v>
      </c>
      <c r="AR103" s="7" t="str">
        <f t="shared" si="42"/>
        <v>オートバイトレーラ</v>
      </c>
      <c r="AS103" s="7" t="str">
        <f t="shared" si="42"/>
        <v>スノーモービルトレーラ</v>
      </c>
      <c r="AT103" s="7" t="str">
        <f t="shared" si="42"/>
        <v>患者輸送車</v>
      </c>
      <c r="AU103" s="7" t="str">
        <f t="shared" si="42"/>
        <v>身体障害者輸送車</v>
      </c>
      <c r="AV103" s="7" t="str">
        <f t="shared" si="42"/>
        <v>車いす移動車</v>
      </c>
      <c r="AW103" s="7" t="str">
        <f t="shared" si="42"/>
        <v>消毒車</v>
      </c>
      <c r="AX103" s="7" t="str">
        <f t="shared" si="42"/>
        <v>寝具乾燥車</v>
      </c>
      <c r="AY103" s="7" t="str">
        <f t="shared" si="42"/>
        <v>入浴車</v>
      </c>
      <c r="AZ103" s="7" t="str">
        <f t="shared" si="42"/>
        <v>ボイラー車</v>
      </c>
      <c r="BA103" s="7" t="str">
        <f t="shared" si="42"/>
        <v>検査測定車</v>
      </c>
      <c r="BB103" s="7" t="str">
        <f t="shared" si="42"/>
        <v>穴掘建柱車</v>
      </c>
      <c r="BC103" s="7" t="str">
        <f t="shared" si="42"/>
        <v>ウインチ車</v>
      </c>
      <c r="BD103" s="7" t="str">
        <f t="shared" si="42"/>
        <v>クレーン車</v>
      </c>
      <c r="BE103" s="7" t="str">
        <f t="shared" si="42"/>
        <v>くい打車</v>
      </c>
      <c r="BF103" s="7" t="str">
        <f t="shared" si="42"/>
        <v>コンクリート作業車</v>
      </c>
      <c r="BG103" s="7" t="str">
        <f t="shared" si="42"/>
        <v>コンベア車</v>
      </c>
      <c r="BH103" s="7" t="str">
        <f t="shared" si="42"/>
        <v>道路作業車</v>
      </c>
      <c r="BI103" s="7" t="str">
        <f t="shared" si="42"/>
        <v>梯子車</v>
      </c>
      <c r="BJ103" s="7" t="str">
        <f t="shared" si="42"/>
        <v>ポンプ車</v>
      </c>
      <c r="BK103" s="7" t="str">
        <f t="shared" si="42"/>
        <v>コンプレッサー車</v>
      </c>
      <c r="BL103" s="7" t="str">
        <f t="shared" si="42"/>
        <v>農業作業車</v>
      </c>
      <c r="BM103" s="7" t="str">
        <f t="shared" si="42"/>
        <v>空港作業車</v>
      </c>
      <c r="BN103" s="7" t="str">
        <f t="shared" si="42"/>
        <v>構内作業車</v>
      </c>
      <c r="BO103" s="7" t="str">
        <f t="shared" si="42"/>
        <v>工作車</v>
      </c>
      <c r="BP103" s="7" t="str">
        <f t="shared" si="42"/>
        <v>工業作業車</v>
      </c>
      <c r="BQ103" s="7" t="str">
        <f t="shared" si="42"/>
        <v>レッカー車</v>
      </c>
      <c r="BR103" s="7" t="str">
        <f t="shared" ref="BR103:CF103" si="43">BR3</f>
        <v>写真撮影車</v>
      </c>
      <c r="BS103" s="7" t="str">
        <f t="shared" si="43"/>
        <v>事務室車</v>
      </c>
      <c r="BT103" s="7" t="str">
        <f t="shared" si="43"/>
        <v>加工車</v>
      </c>
      <c r="BU103" s="7" t="str">
        <f t="shared" si="43"/>
        <v>食堂車</v>
      </c>
      <c r="BV103" s="7" t="str">
        <f t="shared" si="43"/>
        <v>清掃車</v>
      </c>
      <c r="BW103" s="7" t="str">
        <f t="shared" si="43"/>
        <v>電気作業車</v>
      </c>
      <c r="BX103" s="7" t="str">
        <f t="shared" si="43"/>
        <v>電源車</v>
      </c>
      <c r="BY103" s="7" t="str">
        <f t="shared" si="43"/>
        <v>照明車</v>
      </c>
      <c r="BZ103" s="7" t="str">
        <f t="shared" si="43"/>
        <v>架線修理車</v>
      </c>
      <c r="CA103" s="7" t="str">
        <f t="shared" si="43"/>
        <v>高所作業車</v>
      </c>
      <c r="CB103" s="7" t="str">
        <f t="shared" si="43"/>
        <v>キャンピング車</v>
      </c>
      <c r="CC103" s="7" t="str">
        <f t="shared" si="43"/>
        <v>放送宣伝車</v>
      </c>
      <c r="CD103" s="7" t="str">
        <f t="shared" si="43"/>
        <v>キャンピングトレーラ</v>
      </c>
      <c r="CE103" s="7" t="str">
        <f t="shared" si="43"/>
        <v>その他</v>
      </c>
      <c r="CF103" s="19" t="str">
        <f t="shared" si="43"/>
        <v>合　計</v>
      </c>
    </row>
    <row r="104" spans="1:84" s="9" customFormat="1" ht="8.25" customHeight="1" x14ac:dyDescent="0.2">
      <c r="A104" s="48" t="s">
        <v>184</v>
      </c>
      <c r="B104" s="72" t="s">
        <v>185</v>
      </c>
      <c r="C104" s="70" t="s">
        <v>186</v>
      </c>
      <c r="D104" s="71"/>
      <c r="E104" s="10">
        <v>0</v>
      </c>
      <c r="F104" s="10">
        <v>1000</v>
      </c>
      <c r="G104" s="10">
        <v>60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6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1</v>
      </c>
      <c r="W104" s="10">
        <v>0</v>
      </c>
      <c r="X104" s="10">
        <v>0</v>
      </c>
      <c r="Y104" s="10">
        <v>0</v>
      </c>
      <c r="Z104" s="10">
        <v>0</v>
      </c>
      <c r="AA104" s="10">
        <v>5</v>
      </c>
      <c r="AB104" s="10">
        <v>0</v>
      </c>
      <c r="AC104" s="10">
        <v>0</v>
      </c>
      <c r="AD104" s="10">
        <v>0</v>
      </c>
      <c r="AE104" s="10">
        <v>0</v>
      </c>
      <c r="AF104" s="10">
        <v>29</v>
      </c>
      <c r="AG104" s="10">
        <v>4</v>
      </c>
      <c r="AH104" s="10">
        <v>0</v>
      </c>
      <c r="AI104" s="10">
        <v>0</v>
      </c>
      <c r="AJ104" s="10">
        <v>331</v>
      </c>
      <c r="AK104" s="10">
        <v>0</v>
      </c>
      <c r="AL104" s="10">
        <v>1</v>
      </c>
      <c r="AM104" s="10">
        <v>83</v>
      </c>
      <c r="AN104" s="10">
        <v>1</v>
      </c>
      <c r="AO104" s="10">
        <v>0</v>
      </c>
      <c r="AP104" s="10">
        <v>0</v>
      </c>
      <c r="AQ104" s="10">
        <v>235</v>
      </c>
      <c r="AR104" s="10">
        <v>15</v>
      </c>
      <c r="AS104" s="10">
        <v>0</v>
      </c>
      <c r="AT104" s="10">
        <v>0</v>
      </c>
      <c r="AU104" s="10">
        <v>5</v>
      </c>
      <c r="AV104" s="10">
        <v>399</v>
      </c>
      <c r="AW104" s="10">
        <v>0</v>
      </c>
      <c r="AX104" s="10">
        <v>0</v>
      </c>
      <c r="AY104" s="10">
        <v>1</v>
      </c>
      <c r="AZ104" s="10">
        <v>0</v>
      </c>
      <c r="BA104" s="10">
        <v>3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1</v>
      </c>
      <c r="BI104" s="10">
        <v>0</v>
      </c>
      <c r="BJ104" s="10">
        <v>2</v>
      </c>
      <c r="BK104" s="10">
        <v>0</v>
      </c>
      <c r="BL104" s="10">
        <v>0</v>
      </c>
      <c r="BM104" s="10">
        <v>0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16</v>
      </c>
      <c r="BU104" s="10">
        <v>0</v>
      </c>
      <c r="BV104" s="10">
        <v>1</v>
      </c>
      <c r="BW104" s="10">
        <v>0</v>
      </c>
      <c r="BX104" s="10">
        <v>1</v>
      </c>
      <c r="BY104" s="10">
        <v>0</v>
      </c>
      <c r="BZ104" s="10">
        <v>0</v>
      </c>
      <c r="CA104" s="10">
        <v>2</v>
      </c>
      <c r="CB104" s="10">
        <v>17</v>
      </c>
      <c r="CC104" s="10">
        <v>0</v>
      </c>
      <c r="CD104" s="10">
        <v>0</v>
      </c>
      <c r="CE104" s="10">
        <v>0</v>
      </c>
      <c r="CF104" s="18">
        <f>SUM(E104:CE104)</f>
        <v>2219</v>
      </c>
    </row>
    <row r="105" spans="1:84" s="9" customFormat="1" ht="8.25" customHeight="1" x14ac:dyDescent="0.2">
      <c r="A105" s="50"/>
      <c r="B105" s="42"/>
      <c r="C105" s="52" t="s">
        <v>187</v>
      </c>
      <c r="D105" s="12" t="s">
        <v>188</v>
      </c>
      <c r="E105" s="13">
        <v>0</v>
      </c>
      <c r="F105" s="13">
        <v>418</v>
      </c>
      <c r="G105" s="13">
        <v>49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1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11</v>
      </c>
      <c r="AG105" s="13">
        <v>0</v>
      </c>
      <c r="AH105" s="13">
        <v>0</v>
      </c>
      <c r="AI105" s="13">
        <v>0</v>
      </c>
      <c r="AJ105" s="13">
        <v>266</v>
      </c>
      <c r="AK105" s="13">
        <v>0</v>
      </c>
      <c r="AL105" s="13">
        <v>0</v>
      </c>
      <c r="AM105" s="13">
        <v>62</v>
      </c>
      <c r="AN105" s="13">
        <v>0</v>
      </c>
      <c r="AO105" s="13">
        <v>0</v>
      </c>
      <c r="AP105" s="13">
        <v>0</v>
      </c>
      <c r="AQ105" s="13">
        <v>115</v>
      </c>
      <c r="AR105" s="13">
        <v>10</v>
      </c>
      <c r="AS105" s="13">
        <v>1</v>
      </c>
      <c r="AT105" s="13">
        <v>0</v>
      </c>
      <c r="AU105" s="13">
        <v>3</v>
      </c>
      <c r="AV105" s="13">
        <v>188</v>
      </c>
      <c r="AW105" s="13">
        <v>0</v>
      </c>
      <c r="AX105" s="13">
        <v>0</v>
      </c>
      <c r="AY105" s="13">
        <v>2</v>
      </c>
      <c r="AZ105" s="13">
        <v>0</v>
      </c>
      <c r="BA105" s="13">
        <v>1</v>
      </c>
      <c r="BB105" s="13">
        <v>0</v>
      </c>
      <c r="BC105" s="13">
        <v>0</v>
      </c>
      <c r="BD105" s="13">
        <v>0</v>
      </c>
      <c r="BE105" s="13">
        <v>0</v>
      </c>
      <c r="BF105" s="13">
        <v>0</v>
      </c>
      <c r="BG105" s="13">
        <v>0</v>
      </c>
      <c r="BH105" s="13">
        <v>1</v>
      </c>
      <c r="BI105" s="13">
        <v>0</v>
      </c>
      <c r="BJ105" s="13">
        <v>0</v>
      </c>
      <c r="BK105" s="13">
        <v>0</v>
      </c>
      <c r="BL105" s="13">
        <v>0</v>
      </c>
      <c r="BM105" s="13">
        <v>0</v>
      </c>
      <c r="BN105" s="13">
        <v>0</v>
      </c>
      <c r="BO105" s="13">
        <v>0</v>
      </c>
      <c r="BP105" s="13">
        <v>0</v>
      </c>
      <c r="BQ105" s="13">
        <v>0</v>
      </c>
      <c r="BR105" s="13">
        <v>0</v>
      </c>
      <c r="BS105" s="13">
        <v>0</v>
      </c>
      <c r="BT105" s="13">
        <v>5</v>
      </c>
      <c r="BU105" s="13">
        <v>0</v>
      </c>
      <c r="BV105" s="13">
        <v>0</v>
      </c>
      <c r="BW105" s="13">
        <v>0</v>
      </c>
      <c r="BX105" s="13">
        <v>1</v>
      </c>
      <c r="BY105" s="13">
        <v>0</v>
      </c>
      <c r="BZ105" s="13">
        <v>0</v>
      </c>
      <c r="CA105" s="13">
        <v>0</v>
      </c>
      <c r="CB105" s="13">
        <v>9</v>
      </c>
      <c r="CC105" s="13">
        <v>1</v>
      </c>
      <c r="CD105" s="13">
        <v>1</v>
      </c>
      <c r="CE105" s="13">
        <v>0</v>
      </c>
      <c r="CF105" s="13">
        <f>SUM(E105:CE105)</f>
        <v>1146</v>
      </c>
    </row>
    <row r="106" spans="1:84" s="9" customFormat="1" ht="8.25" customHeight="1" x14ac:dyDescent="0.2">
      <c r="A106" s="50"/>
      <c r="B106" s="42"/>
      <c r="C106" s="52"/>
      <c r="D106" s="12" t="s">
        <v>189</v>
      </c>
      <c r="E106" s="13">
        <v>0</v>
      </c>
      <c r="F106" s="13">
        <v>46</v>
      </c>
      <c r="G106" s="13">
        <v>10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5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4</v>
      </c>
      <c r="AG106" s="13">
        <v>0</v>
      </c>
      <c r="AH106" s="13">
        <v>0</v>
      </c>
      <c r="AI106" s="13">
        <v>0</v>
      </c>
      <c r="AJ106" s="13">
        <v>66</v>
      </c>
      <c r="AK106" s="13">
        <v>0</v>
      </c>
      <c r="AL106" s="13">
        <v>0</v>
      </c>
      <c r="AM106" s="13">
        <v>16</v>
      </c>
      <c r="AN106" s="13">
        <v>0</v>
      </c>
      <c r="AO106" s="13">
        <v>0</v>
      </c>
      <c r="AP106" s="13">
        <v>0</v>
      </c>
      <c r="AQ106" s="13">
        <v>47</v>
      </c>
      <c r="AR106" s="13">
        <v>5</v>
      </c>
      <c r="AS106" s="13">
        <v>0</v>
      </c>
      <c r="AT106" s="13">
        <v>2</v>
      </c>
      <c r="AU106" s="13">
        <v>2</v>
      </c>
      <c r="AV106" s="13">
        <v>119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3">
        <v>0</v>
      </c>
      <c r="BF106" s="13">
        <v>0</v>
      </c>
      <c r="BG106" s="13">
        <v>0</v>
      </c>
      <c r="BH106" s="13">
        <v>0</v>
      </c>
      <c r="BI106" s="13">
        <v>0</v>
      </c>
      <c r="BJ106" s="13">
        <v>2</v>
      </c>
      <c r="BK106" s="13">
        <v>0</v>
      </c>
      <c r="BL106" s="13">
        <v>0</v>
      </c>
      <c r="BM106" s="13">
        <v>0</v>
      </c>
      <c r="BN106" s="13">
        <v>0</v>
      </c>
      <c r="BO106" s="13">
        <v>0</v>
      </c>
      <c r="BP106" s="13">
        <v>0</v>
      </c>
      <c r="BQ106" s="13">
        <v>0</v>
      </c>
      <c r="BR106" s="13">
        <v>0</v>
      </c>
      <c r="BS106" s="13">
        <v>0</v>
      </c>
      <c r="BT106" s="13">
        <v>1</v>
      </c>
      <c r="BU106" s="13">
        <v>0</v>
      </c>
      <c r="BV106" s="13">
        <v>1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4</v>
      </c>
      <c r="CC106" s="13">
        <v>0</v>
      </c>
      <c r="CD106" s="13">
        <v>0</v>
      </c>
      <c r="CE106" s="13">
        <v>0</v>
      </c>
      <c r="CF106" s="13">
        <f>SUM(E106:CE106)</f>
        <v>330</v>
      </c>
    </row>
    <row r="107" spans="1:84" s="9" customFormat="1" ht="8.25" customHeight="1" x14ac:dyDescent="0.2">
      <c r="A107" s="50"/>
      <c r="B107" s="43"/>
      <c r="C107" s="52"/>
      <c r="D107" s="12" t="s">
        <v>91</v>
      </c>
      <c r="E107" s="13">
        <f>SUM(E105:E106)</f>
        <v>0</v>
      </c>
      <c r="F107" s="13">
        <f t="shared" ref="F107:AZ107" si="44">SUM(F105:F106)</f>
        <v>464</v>
      </c>
      <c r="G107" s="13">
        <f t="shared" si="44"/>
        <v>59</v>
      </c>
      <c r="H107" s="13">
        <f t="shared" si="44"/>
        <v>0</v>
      </c>
      <c r="I107" s="13">
        <f t="shared" si="44"/>
        <v>0</v>
      </c>
      <c r="J107" s="13">
        <f t="shared" si="44"/>
        <v>0</v>
      </c>
      <c r="K107" s="13">
        <f t="shared" si="44"/>
        <v>0</v>
      </c>
      <c r="L107" s="13">
        <f t="shared" si="44"/>
        <v>0</v>
      </c>
      <c r="M107" s="13">
        <f t="shared" si="44"/>
        <v>0</v>
      </c>
      <c r="N107" s="13">
        <f t="shared" si="44"/>
        <v>6</v>
      </c>
      <c r="O107" s="13">
        <f t="shared" si="44"/>
        <v>0</v>
      </c>
      <c r="P107" s="13">
        <f t="shared" si="44"/>
        <v>0</v>
      </c>
      <c r="Q107" s="13">
        <f t="shared" si="44"/>
        <v>0</v>
      </c>
      <c r="R107" s="13">
        <f t="shared" si="44"/>
        <v>0</v>
      </c>
      <c r="S107" s="13">
        <f t="shared" si="44"/>
        <v>0</v>
      </c>
      <c r="T107" s="13">
        <f t="shared" si="44"/>
        <v>0</v>
      </c>
      <c r="U107" s="13">
        <f t="shared" si="44"/>
        <v>0</v>
      </c>
      <c r="V107" s="13">
        <f t="shared" si="44"/>
        <v>1</v>
      </c>
      <c r="W107" s="13">
        <f t="shared" si="44"/>
        <v>0</v>
      </c>
      <c r="X107" s="13">
        <f t="shared" si="44"/>
        <v>0</v>
      </c>
      <c r="Y107" s="13">
        <f t="shared" si="44"/>
        <v>0</v>
      </c>
      <c r="Z107" s="13">
        <f t="shared" si="44"/>
        <v>0</v>
      </c>
      <c r="AA107" s="13">
        <f t="shared" si="44"/>
        <v>0</v>
      </c>
      <c r="AB107" s="13">
        <f t="shared" si="44"/>
        <v>0</v>
      </c>
      <c r="AC107" s="13">
        <f t="shared" si="44"/>
        <v>0</v>
      </c>
      <c r="AD107" s="13">
        <f t="shared" si="44"/>
        <v>0</v>
      </c>
      <c r="AE107" s="13">
        <f t="shared" si="44"/>
        <v>0</v>
      </c>
      <c r="AF107" s="13">
        <f t="shared" si="44"/>
        <v>15</v>
      </c>
      <c r="AG107" s="13">
        <f t="shared" si="44"/>
        <v>0</v>
      </c>
      <c r="AH107" s="13">
        <f t="shared" si="44"/>
        <v>0</v>
      </c>
      <c r="AI107" s="13">
        <f t="shared" si="44"/>
        <v>0</v>
      </c>
      <c r="AJ107" s="13">
        <f t="shared" si="44"/>
        <v>332</v>
      </c>
      <c r="AK107" s="13">
        <f t="shared" si="44"/>
        <v>0</v>
      </c>
      <c r="AL107" s="13">
        <f t="shared" si="44"/>
        <v>0</v>
      </c>
      <c r="AM107" s="13">
        <f t="shared" si="44"/>
        <v>78</v>
      </c>
      <c r="AN107" s="13">
        <f t="shared" si="44"/>
        <v>0</v>
      </c>
      <c r="AO107" s="13">
        <f t="shared" si="44"/>
        <v>0</v>
      </c>
      <c r="AP107" s="13">
        <f t="shared" si="44"/>
        <v>0</v>
      </c>
      <c r="AQ107" s="13">
        <f t="shared" si="44"/>
        <v>162</v>
      </c>
      <c r="AR107" s="13">
        <f t="shared" si="44"/>
        <v>15</v>
      </c>
      <c r="AS107" s="13">
        <f t="shared" si="44"/>
        <v>1</v>
      </c>
      <c r="AT107" s="13">
        <f t="shared" si="44"/>
        <v>2</v>
      </c>
      <c r="AU107" s="13">
        <f t="shared" si="44"/>
        <v>5</v>
      </c>
      <c r="AV107" s="13">
        <f t="shared" si="44"/>
        <v>307</v>
      </c>
      <c r="AW107" s="13">
        <f t="shared" si="44"/>
        <v>0</v>
      </c>
      <c r="AX107" s="13">
        <f t="shared" si="44"/>
        <v>0</v>
      </c>
      <c r="AY107" s="13">
        <f t="shared" si="44"/>
        <v>2</v>
      </c>
      <c r="AZ107" s="13">
        <f t="shared" si="44"/>
        <v>0</v>
      </c>
      <c r="BA107" s="13">
        <f>SUM(BA105:BA106)</f>
        <v>1</v>
      </c>
      <c r="BB107" s="13">
        <f t="shared" ref="BB107:CF107" si="45">SUM(BB105:BB106)</f>
        <v>0</v>
      </c>
      <c r="BC107" s="13">
        <f t="shared" si="45"/>
        <v>0</v>
      </c>
      <c r="BD107" s="13">
        <f t="shared" si="45"/>
        <v>0</v>
      </c>
      <c r="BE107" s="13">
        <f t="shared" si="45"/>
        <v>0</v>
      </c>
      <c r="BF107" s="13">
        <f t="shared" si="45"/>
        <v>0</v>
      </c>
      <c r="BG107" s="13">
        <f t="shared" si="45"/>
        <v>0</v>
      </c>
      <c r="BH107" s="13">
        <f t="shared" si="45"/>
        <v>1</v>
      </c>
      <c r="BI107" s="13">
        <f t="shared" si="45"/>
        <v>0</v>
      </c>
      <c r="BJ107" s="13">
        <f t="shared" si="45"/>
        <v>2</v>
      </c>
      <c r="BK107" s="13">
        <f t="shared" si="45"/>
        <v>0</v>
      </c>
      <c r="BL107" s="13">
        <f t="shared" si="45"/>
        <v>0</v>
      </c>
      <c r="BM107" s="13">
        <f t="shared" si="45"/>
        <v>0</v>
      </c>
      <c r="BN107" s="13">
        <f t="shared" si="45"/>
        <v>0</v>
      </c>
      <c r="BO107" s="13">
        <f t="shared" si="45"/>
        <v>0</v>
      </c>
      <c r="BP107" s="13">
        <f t="shared" si="45"/>
        <v>0</v>
      </c>
      <c r="BQ107" s="13">
        <f t="shared" si="45"/>
        <v>0</v>
      </c>
      <c r="BR107" s="13">
        <f t="shared" si="45"/>
        <v>0</v>
      </c>
      <c r="BS107" s="13">
        <f t="shared" si="45"/>
        <v>0</v>
      </c>
      <c r="BT107" s="13">
        <f t="shared" si="45"/>
        <v>6</v>
      </c>
      <c r="BU107" s="13">
        <f t="shared" si="45"/>
        <v>0</v>
      </c>
      <c r="BV107" s="13">
        <f t="shared" si="45"/>
        <v>1</v>
      </c>
      <c r="BW107" s="13">
        <f t="shared" si="45"/>
        <v>0</v>
      </c>
      <c r="BX107" s="13">
        <f t="shared" si="45"/>
        <v>1</v>
      </c>
      <c r="BY107" s="13">
        <f t="shared" si="45"/>
        <v>0</v>
      </c>
      <c r="BZ107" s="13">
        <f t="shared" si="45"/>
        <v>0</v>
      </c>
      <c r="CA107" s="13">
        <f t="shared" si="45"/>
        <v>0</v>
      </c>
      <c r="CB107" s="13">
        <f t="shared" si="45"/>
        <v>13</v>
      </c>
      <c r="CC107" s="13">
        <f t="shared" si="45"/>
        <v>1</v>
      </c>
      <c r="CD107" s="13">
        <f t="shared" si="45"/>
        <v>1</v>
      </c>
      <c r="CE107" s="13">
        <f t="shared" si="45"/>
        <v>0</v>
      </c>
      <c r="CF107" s="13">
        <f t="shared" si="45"/>
        <v>1476</v>
      </c>
    </row>
    <row r="108" spans="1:84" ht="8.25" customHeight="1" x14ac:dyDescent="0.15">
      <c r="A108" s="50"/>
      <c r="B108" s="37" t="s">
        <v>190</v>
      </c>
      <c r="C108" s="38"/>
      <c r="D108" s="39"/>
      <c r="E108" s="13">
        <v>0</v>
      </c>
      <c r="F108" s="13">
        <v>35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1</v>
      </c>
      <c r="AC108" s="13">
        <v>0</v>
      </c>
      <c r="AD108" s="13">
        <v>0</v>
      </c>
      <c r="AE108" s="13">
        <v>0</v>
      </c>
      <c r="AF108" s="13">
        <v>14</v>
      </c>
      <c r="AG108" s="13">
        <v>2</v>
      </c>
      <c r="AH108" s="13">
        <v>0</v>
      </c>
      <c r="AI108" s="13">
        <v>0</v>
      </c>
      <c r="AJ108" s="13">
        <v>445</v>
      </c>
      <c r="AK108" s="13">
        <v>0</v>
      </c>
      <c r="AL108" s="13">
        <v>0</v>
      </c>
      <c r="AM108" s="13">
        <v>57</v>
      </c>
      <c r="AN108" s="13">
        <v>0</v>
      </c>
      <c r="AO108" s="13">
        <v>0</v>
      </c>
      <c r="AP108" s="13">
        <v>0</v>
      </c>
      <c r="AQ108" s="13">
        <v>358</v>
      </c>
      <c r="AR108" s="13">
        <v>6</v>
      </c>
      <c r="AS108" s="13">
        <v>0</v>
      </c>
      <c r="AT108" s="13">
        <v>2</v>
      </c>
      <c r="AU108" s="13">
        <v>8</v>
      </c>
      <c r="AV108" s="13">
        <v>308</v>
      </c>
      <c r="AW108" s="13">
        <v>1</v>
      </c>
      <c r="AX108" s="13">
        <v>0</v>
      </c>
      <c r="AY108" s="13">
        <v>9</v>
      </c>
      <c r="AZ108" s="13">
        <v>0</v>
      </c>
      <c r="BA108" s="13">
        <v>1</v>
      </c>
      <c r="BB108" s="13">
        <v>0</v>
      </c>
      <c r="BC108" s="13">
        <v>0</v>
      </c>
      <c r="BD108" s="13">
        <v>0</v>
      </c>
      <c r="BE108" s="13">
        <v>0</v>
      </c>
      <c r="BF108" s="13">
        <v>0</v>
      </c>
      <c r="BG108" s="13">
        <v>0</v>
      </c>
      <c r="BH108" s="13">
        <v>0</v>
      </c>
      <c r="BI108" s="13">
        <v>0</v>
      </c>
      <c r="BJ108" s="13">
        <v>5</v>
      </c>
      <c r="BK108" s="13">
        <v>0</v>
      </c>
      <c r="BL108" s="13">
        <v>0</v>
      </c>
      <c r="BM108" s="13">
        <v>0</v>
      </c>
      <c r="BN108" s="13">
        <v>0</v>
      </c>
      <c r="BO108" s="13">
        <v>0</v>
      </c>
      <c r="BP108" s="13">
        <v>0</v>
      </c>
      <c r="BQ108" s="13">
        <v>0</v>
      </c>
      <c r="BR108" s="13">
        <v>0</v>
      </c>
      <c r="BS108" s="13">
        <v>0</v>
      </c>
      <c r="BT108" s="13">
        <v>6</v>
      </c>
      <c r="BU108" s="13">
        <v>0</v>
      </c>
      <c r="BV108" s="13">
        <v>1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3">
        <v>19</v>
      </c>
      <c r="CC108" s="13">
        <v>0</v>
      </c>
      <c r="CD108" s="13">
        <v>0</v>
      </c>
      <c r="CE108" s="13">
        <v>0</v>
      </c>
      <c r="CF108" s="13">
        <f>SUM(E108:CE108)</f>
        <v>1282</v>
      </c>
    </row>
    <row r="109" spans="1:84" ht="8.25" customHeight="1" x14ac:dyDescent="0.15">
      <c r="A109" s="50"/>
      <c r="B109" s="40" t="s">
        <v>191</v>
      </c>
      <c r="C109" s="38" t="s">
        <v>192</v>
      </c>
      <c r="D109" s="39"/>
      <c r="E109" s="13">
        <v>0</v>
      </c>
      <c r="F109" s="13">
        <v>31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4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  <c r="AC109" s="13">
        <v>0</v>
      </c>
      <c r="AD109" s="13">
        <v>0</v>
      </c>
      <c r="AE109" s="13">
        <v>0</v>
      </c>
      <c r="AF109" s="13">
        <v>23</v>
      </c>
      <c r="AG109" s="13">
        <v>0</v>
      </c>
      <c r="AH109" s="13">
        <v>0</v>
      </c>
      <c r="AI109" s="13">
        <v>0</v>
      </c>
      <c r="AJ109" s="13">
        <v>207</v>
      </c>
      <c r="AK109" s="13">
        <v>0</v>
      </c>
      <c r="AL109" s="13">
        <v>7</v>
      </c>
      <c r="AM109" s="13">
        <v>54</v>
      </c>
      <c r="AN109" s="13">
        <v>0</v>
      </c>
      <c r="AO109" s="13">
        <v>0</v>
      </c>
      <c r="AP109" s="13">
        <v>0</v>
      </c>
      <c r="AQ109" s="13">
        <v>244</v>
      </c>
      <c r="AR109" s="13">
        <v>5</v>
      </c>
      <c r="AS109" s="13">
        <v>0</v>
      </c>
      <c r="AT109" s="13">
        <v>0</v>
      </c>
      <c r="AU109" s="13">
        <v>1</v>
      </c>
      <c r="AV109" s="13">
        <v>162</v>
      </c>
      <c r="AW109" s="13">
        <v>0</v>
      </c>
      <c r="AX109" s="13">
        <v>0</v>
      </c>
      <c r="AY109" s="13">
        <v>6</v>
      </c>
      <c r="AZ109" s="13">
        <v>0</v>
      </c>
      <c r="BA109" s="13">
        <v>5</v>
      </c>
      <c r="BB109" s="13">
        <v>0</v>
      </c>
      <c r="BC109" s="13">
        <v>0</v>
      </c>
      <c r="BD109" s="13">
        <v>0</v>
      </c>
      <c r="BE109" s="13">
        <v>0</v>
      </c>
      <c r="BF109" s="13">
        <v>0</v>
      </c>
      <c r="BG109" s="13">
        <v>0</v>
      </c>
      <c r="BH109" s="13">
        <v>1</v>
      </c>
      <c r="BI109" s="13">
        <v>0</v>
      </c>
      <c r="BJ109" s="13">
        <v>0</v>
      </c>
      <c r="BK109" s="13">
        <v>0</v>
      </c>
      <c r="BL109" s="13">
        <v>0</v>
      </c>
      <c r="BM109" s="13">
        <v>0</v>
      </c>
      <c r="BN109" s="13">
        <v>0</v>
      </c>
      <c r="BO109" s="13">
        <v>1</v>
      </c>
      <c r="BP109" s="13">
        <v>0</v>
      </c>
      <c r="BQ109" s="13">
        <v>0</v>
      </c>
      <c r="BR109" s="13">
        <v>0</v>
      </c>
      <c r="BS109" s="13">
        <v>0</v>
      </c>
      <c r="BT109" s="13">
        <v>9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11</v>
      </c>
      <c r="CC109" s="13">
        <v>0</v>
      </c>
      <c r="CD109" s="13">
        <v>0</v>
      </c>
      <c r="CE109" s="13">
        <v>0</v>
      </c>
      <c r="CF109" s="13">
        <f>SUM(E109:CE109)</f>
        <v>772</v>
      </c>
    </row>
    <row r="110" spans="1:84" ht="8.25" customHeight="1" x14ac:dyDescent="0.15">
      <c r="A110" s="50"/>
      <c r="B110" s="40"/>
      <c r="C110" s="38" t="s">
        <v>193</v>
      </c>
      <c r="D110" s="39"/>
      <c r="E110" s="13">
        <v>0</v>
      </c>
      <c r="F110" s="13">
        <v>3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  <c r="AC110" s="13">
        <v>0</v>
      </c>
      <c r="AD110" s="13">
        <v>0</v>
      </c>
      <c r="AE110" s="13">
        <v>0</v>
      </c>
      <c r="AF110" s="13">
        <v>17</v>
      </c>
      <c r="AG110" s="13">
        <v>0</v>
      </c>
      <c r="AH110" s="13">
        <v>0</v>
      </c>
      <c r="AI110" s="13">
        <v>0</v>
      </c>
      <c r="AJ110" s="13">
        <v>303</v>
      </c>
      <c r="AK110" s="13">
        <v>0</v>
      </c>
      <c r="AL110" s="13">
        <v>1</v>
      </c>
      <c r="AM110" s="13">
        <v>17</v>
      </c>
      <c r="AN110" s="13">
        <v>1</v>
      </c>
      <c r="AO110" s="13">
        <v>0</v>
      </c>
      <c r="AP110" s="13">
        <v>0</v>
      </c>
      <c r="AQ110" s="13">
        <v>262</v>
      </c>
      <c r="AR110" s="13">
        <v>3</v>
      </c>
      <c r="AS110" s="13">
        <v>0</v>
      </c>
      <c r="AT110" s="13">
        <v>0</v>
      </c>
      <c r="AU110" s="13">
        <v>2</v>
      </c>
      <c r="AV110" s="13">
        <v>117</v>
      </c>
      <c r="AW110" s="13">
        <v>1</v>
      </c>
      <c r="AX110" s="13">
        <v>0</v>
      </c>
      <c r="AY110" s="13">
        <v>0</v>
      </c>
      <c r="AZ110" s="13">
        <v>0</v>
      </c>
      <c r="BA110" s="13">
        <v>2</v>
      </c>
      <c r="BB110" s="13">
        <v>0</v>
      </c>
      <c r="BC110" s="13">
        <v>0</v>
      </c>
      <c r="BD110" s="13">
        <v>0</v>
      </c>
      <c r="BE110" s="13">
        <v>0</v>
      </c>
      <c r="BF110" s="13">
        <v>0</v>
      </c>
      <c r="BG110" s="13">
        <v>0</v>
      </c>
      <c r="BH110" s="13">
        <v>5</v>
      </c>
      <c r="BI110" s="13">
        <v>0</v>
      </c>
      <c r="BJ110" s="13">
        <v>0</v>
      </c>
      <c r="BK110" s="13">
        <v>0</v>
      </c>
      <c r="BL110" s="13">
        <v>0</v>
      </c>
      <c r="BM110" s="13">
        <v>0</v>
      </c>
      <c r="BN110" s="13">
        <v>0</v>
      </c>
      <c r="BO110" s="13">
        <v>0</v>
      </c>
      <c r="BP110" s="13">
        <v>0</v>
      </c>
      <c r="BQ110" s="13">
        <v>0</v>
      </c>
      <c r="BR110" s="13">
        <v>0</v>
      </c>
      <c r="BS110" s="13">
        <v>0</v>
      </c>
      <c r="BT110" s="13">
        <v>2</v>
      </c>
      <c r="BU110" s="13">
        <v>0</v>
      </c>
      <c r="BV110" s="13">
        <v>0</v>
      </c>
      <c r="BW110" s="13">
        <v>0</v>
      </c>
      <c r="BX110" s="13">
        <v>1</v>
      </c>
      <c r="BY110" s="13">
        <v>0</v>
      </c>
      <c r="BZ110" s="13">
        <v>0</v>
      </c>
      <c r="CA110" s="13">
        <v>0</v>
      </c>
      <c r="CB110" s="13">
        <v>11</v>
      </c>
      <c r="CC110" s="13">
        <v>0</v>
      </c>
      <c r="CD110" s="13">
        <v>0</v>
      </c>
      <c r="CE110" s="13">
        <v>0</v>
      </c>
      <c r="CF110" s="13">
        <f>SUM(E110:CE110)</f>
        <v>750</v>
      </c>
    </row>
    <row r="111" spans="1:84" ht="8.25" customHeight="1" x14ac:dyDescent="0.15">
      <c r="A111" s="50"/>
      <c r="B111" s="68"/>
      <c r="C111" s="38" t="s">
        <v>91</v>
      </c>
      <c r="D111" s="39"/>
      <c r="E111" s="13">
        <f>SUM(E109:E110)</f>
        <v>0</v>
      </c>
      <c r="F111" s="13">
        <f t="shared" ref="F111:CF111" si="46">SUM(F109:F110)</f>
        <v>34</v>
      </c>
      <c r="G111" s="13">
        <f t="shared" si="46"/>
        <v>0</v>
      </c>
      <c r="H111" s="13">
        <f t="shared" si="46"/>
        <v>0</v>
      </c>
      <c r="I111" s="13">
        <f t="shared" si="46"/>
        <v>0</v>
      </c>
      <c r="J111" s="13">
        <f t="shared" si="46"/>
        <v>0</v>
      </c>
      <c r="K111" s="13">
        <f t="shared" si="46"/>
        <v>0</v>
      </c>
      <c r="L111" s="13">
        <f t="shared" si="46"/>
        <v>0</v>
      </c>
      <c r="M111" s="13">
        <f t="shared" si="46"/>
        <v>0</v>
      </c>
      <c r="N111" s="13">
        <f t="shared" si="46"/>
        <v>5</v>
      </c>
      <c r="O111" s="13">
        <f t="shared" si="46"/>
        <v>0</v>
      </c>
      <c r="P111" s="13">
        <f t="shared" si="46"/>
        <v>0</v>
      </c>
      <c r="Q111" s="13">
        <f t="shared" si="46"/>
        <v>0</v>
      </c>
      <c r="R111" s="13">
        <f t="shared" si="46"/>
        <v>0</v>
      </c>
      <c r="S111" s="13">
        <f t="shared" si="46"/>
        <v>0</v>
      </c>
      <c r="T111" s="13">
        <f t="shared" si="46"/>
        <v>0</v>
      </c>
      <c r="U111" s="13">
        <f t="shared" si="46"/>
        <v>0</v>
      </c>
      <c r="V111" s="13">
        <f t="shared" si="46"/>
        <v>0</v>
      </c>
      <c r="W111" s="13">
        <f t="shared" si="46"/>
        <v>0</v>
      </c>
      <c r="X111" s="13">
        <f t="shared" si="46"/>
        <v>0</v>
      </c>
      <c r="Y111" s="13">
        <f t="shared" si="46"/>
        <v>0</v>
      </c>
      <c r="Z111" s="13">
        <f t="shared" si="46"/>
        <v>0</v>
      </c>
      <c r="AA111" s="13">
        <f t="shared" si="46"/>
        <v>2</v>
      </c>
      <c r="AB111" s="13">
        <f t="shared" si="46"/>
        <v>0</v>
      </c>
      <c r="AC111" s="13">
        <f t="shared" si="46"/>
        <v>0</v>
      </c>
      <c r="AD111" s="13">
        <f t="shared" si="46"/>
        <v>0</v>
      </c>
      <c r="AE111" s="13">
        <f t="shared" si="46"/>
        <v>0</v>
      </c>
      <c r="AF111" s="13">
        <f t="shared" si="46"/>
        <v>40</v>
      </c>
      <c r="AG111" s="13">
        <f t="shared" si="46"/>
        <v>0</v>
      </c>
      <c r="AH111" s="13">
        <f t="shared" si="46"/>
        <v>0</v>
      </c>
      <c r="AI111" s="13">
        <f t="shared" si="46"/>
        <v>0</v>
      </c>
      <c r="AJ111" s="13">
        <f t="shared" si="46"/>
        <v>510</v>
      </c>
      <c r="AK111" s="13">
        <f t="shared" si="46"/>
        <v>0</v>
      </c>
      <c r="AL111" s="13">
        <f t="shared" si="46"/>
        <v>8</v>
      </c>
      <c r="AM111" s="13">
        <f t="shared" si="46"/>
        <v>71</v>
      </c>
      <c r="AN111" s="13">
        <f t="shared" si="46"/>
        <v>1</v>
      </c>
      <c r="AO111" s="13">
        <f t="shared" si="46"/>
        <v>0</v>
      </c>
      <c r="AP111" s="13">
        <f t="shared" si="46"/>
        <v>0</v>
      </c>
      <c r="AQ111" s="13">
        <f t="shared" si="46"/>
        <v>506</v>
      </c>
      <c r="AR111" s="13">
        <f t="shared" si="46"/>
        <v>8</v>
      </c>
      <c r="AS111" s="13">
        <f t="shared" si="46"/>
        <v>0</v>
      </c>
      <c r="AT111" s="13">
        <f t="shared" si="46"/>
        <v>0</v>
      </c>
      <c r="AU111" s="13">
        <f t="shared" si="46"/>
        <v>3</v>
      </c>
      <c r="AV111" s="13">
        <f t="shared" si="46"/>
        <v>279</v>
      </c>
      <c r="AW111" s="13">
        <f t="shared" si="46"/>
        <v>1</v>
      </c>
      <c r="AX111" s="13">
        <f t="shared" si="46"/>
        <v>0</v>
      </c>
      <c r="AY111" s="13">
        <f t="shared" si="46"/>
        <v>6</v>
      </c>
      <c r="AZ111" s="13">
        <f t="shared" si="46"/>
        <v>0</v>
      </c>
      <c r="BA111" s="13">
        <f>SUM(BA109:BA110)</f>
        <v>7</v>
      </c>
      <c r="BB111" s="13">
        <f t="shared" si="46"/>
        <v>0</v>
      </c>
      <c r="BC111" s="13">
        <f t="shared" si="46"/>
        <v>0</v>
      </c>
      <c r="BD111" s="13">
        <f t="shared" si="46"/>
        <v>0</v>
      </c>
      <c r="BE111" s="13">
        <f t="shared" si="46"/>
        <v>0</v>
      </c>
      <c r="BF111" s="13">
        <f t="shared" si="46"/>
        <v>0</v>
      </c>
      <c r="BG111" s="13">
        <f t="shared" si="46"/>
        <v>0</v>
      </c>
      <c r="BH111" s="13">
        <f t="shared" si="46"/>
        <v>6</v>
      </c>
      <c r="BI111" s="13">
        <f t="shared" si="46"/>
        <v>0</v>
      </c>
      <c r="BJ111" s="13">
        <f t="shared" si="46"/>
        <v>0</v>
      </c>
      <c r="BK111" s="13">
        <f t="shared" si="46"/>
        <v>0</v>
      </c>
      <c r="BL111" s="13">
        <f t="shared" si="46"/>
        <v>0</v>
      </c>
      <c r="BM111" s="13">
        <f t="shared" si="46"/>
        <v>0</v>
      </c>
      <c r="BN111" s="13">
        <f t="shared" si="46"/>
        <v>0</v>
      </c>
      <c r="BO111" s="13">
        <f t="shared" si="46"/>
        <v>1</v>
      </c>
      <c r="BP111" s="13">
        <f t="shared" si="46"/>
        <v>0</v>
      </c>
      <c r="BQ111" s="13">
        <f t="shared" si="46"/>
        <v>0</v>
      </c>
      <c r="BR111" s="13">
        <f t="shared" si="46"/>
        <v>0</v>
      </c>
      <c r="BS111" s="13">
        <f t="shared" si="46"/>
        <v>0</v>
      </c>
      <c r="BT111" s="13">
        <f t="shared" si="46"/>
        <v>11</v>
      </c>
      <c r="BU111" s="13">
        <f t="shared" si="46"/>
        <v>0</v>
      </c>
      <c r="BV111" s="13">
        <f t="shared" si="46"/>
        <v>0</v>
      </c>
      <c r="BW111" s="13">
        <f t="shared" si="46"/>
        <v>0</v>
      </c>
      <c r="BX111" s="13">
        <f t="shared" si="46"/>
        <v>1</v>
      </c>
      <c r="BY111" s="13">
        <f t="shared" si="46"/>
        <v>0</v>
      </c>
      <c r="BZ111" s="13">
        <f t="shared" si="46"/>
        <v>0</v>
      </c>
      <c r="CA111" s="13">
        <f t="shared" si="46"/>
        <v>0</v>
      </c>
      <c r="CB111" s="13">
        <f t="shared" si="46"/>
        <v>22</v>
      </c>
      <c r="CC111" s="13">
        <f t="shared" si="46"/>
        <v>0</v>
      </c>
      <c r="CD111" s="13">
        <f t="shared" si="46"/>
        <v>0</v>
      </c>
      <c r="CE111" s="13">
        <f t="shared" si="46"/>
        <v>0</v>
      </c>
      <c r="CF111" s="13">
        <f t="shared" si="46"/>
        <v>1522</v>
      </c>
    </row>
    <row r="112" spans="1:84" s="9" customFormat="1" ht="8.25" customHeight="1" x14ac:dyDescent="0.2">
      <c r="A112" s="50"/>
      <c r="B112" s="40" t="s">
        <v>194</v>
      </c>
      <c r="C112" s="38" t="s">
        <v>194</v>
      </c>
      <c r="D112" s="39"/>
      <c r="E112" s="13">
        <v>0</v>
      </c>
      <c r="F112" s="13">
        <v>635</v>
      </c>
      <c r="G112" s="13">
        <v>23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34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1</v>
      </c>
      <c r="W112" s="13">
        <v>0</v>
      </c>
      <c r="X112" s="13">
        <v>0</v>
      </c>
      <c r="Y112" s="13">
        <v>0</v>
      </c>
      <c r="Z112" s="13">
        <v>0</v>
      </c>
      <c r="AA112" s="13">
        <v>5</v>
      </c>
      <c r="AB112" s="13">
        <v>0</v>
      </c>
      <c r="AC112" s="13">
        <v>0</v>
      </c>
      <c r="AD112" s="13">
        <v>0</v>
      </c>
      <c r="AE112" s="13">
        <v>0</v>
      </c>
      <c r="AF112" s="13">
        <v>62</v>
      </c>
      <c r="AG112" s="13">
        <v>6</v>
      </c>
      <c r="AH112" s="13">
        <v>0</v>
      </c>
      <c r="AI112" s="13">
        <v>0</v>
      </c>
      <c r="AJ112" s="13">
        <v>430</v>
      </c>
      <c r="AK112" s="13">
        <v>0</v>
      </c>
      <c r="AL112" s="13">
        <v>0</v>
      </c>
      <c r="AM112" s="13">
        <v>44</v>
      </c>
      <c r="AN112" s="13">
        <v>2</v>
      </c>
      <c r="AO112" s="13">
        <v>0</v>
      </c>
      <c r="AP112" s="13">
        <v>1</v>
      </c>
      <c r="AQ112" s="13">
        <v>147</v>
      </c>
      <c r="AR112" s="13">
        <v>10</v>
      </c>
      <c r="AS112" s="13">
        <v>2</v>
      </c>
      <c r="AT112" s="13">
        <v>1</v>
      </c>
      <c r="AU112" s="13">
        <v>19</v>
      </c>
      <c r="AV112" s="13">
        <v>560</v>
      </c>
      <c r="AW112" s="13">
        <v>0</v>
      </c>
      <c r="AX112" s="13">
        <v>0</v>
      </c>
      <c r="AY112" s="13">
        <v>16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3">
        <v>0</v>
      </c>
      <c r="BF112" s="13">
        <v>0</v>
      </c>
      <c r="BG112" s="13">
        <v>0</v>
      </c>
      <c r="BH112" s="13">
        <v>6</v>
      </c>
      <c r="BI112" s="13">
        <v>0</v>
      </c>
      <c r="BJ112" s="13">
        <v>1</v>
      </c>
      <c r="BK112" s="13">
        <v>0</v>
      </c>
      <c r="BL112" s="13">
        <v>0</v>
      </c>
      <c r="BM112" s="13">
        <v>0</v>
      </c>
      <c r="BN112" s="13">
        <v>0</v>
      </c>
      <c r="BO112" s="13">
        <v>0</v>
      </c>
      <c r="BP112" s="13">
        <v>0</v>
      </c>
      <c r="BQ112" s="13">
        <v>0</v>
      </c>
      <c r="BR112" s="13">
        <v>0</v>
      </c>
      <c r="BS112" s="13">
        <v>0</v>
      </c>
      <c r="BT112" s="13">
        <v>11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3">
        <v>24</v>
      </c>
      <c r="CC112" s="13">
        <v>0</v>
      </c>
      <c r="CD112" s="13">
        <v>1</v>
      </c>
      <c r="CE112" s="13">
        <v>1</v>
      </c>
      <c r="CF112" s="13">
        <f>SUM(E112:CE112)</f>
        <v>2042</v>
      </c>
    </row>
    <row r="113" spans="1:84" s="9" customFormat="1" ht="8.25" customHeight="1" x14ac:dyDescent="0.2">
      <c r="A113" s="50"/>
      <c r="B113" s="40"/>
      <c r="C113" s="52" t="s">
        <v>195</v>
      </c>
      <c r="D113" s="12" t="s">
        <v>195</v>
      </c>
      <c r="E113" s="13">
        <v>0</v>
      </c>
      <c r="F113" s="13">
        <v>149</v>
      </c>
      <c r="G113" s="13">
        <v>18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21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3</v>
      </c>
      <c r="AB113" s="13">
        <v>0</v>
      </c>
      <c r="AC113" s="13">
        <v>0</v>
      </c>
      <c r="AD113" s="13">
        <v>0</v>
      </c>
      <c r="AE113" s="13">
        <v>0</v>
      </c>
      <c r="AF113" s="13">
        <v>34</v>
      </c>
      <c r="AG113" s="13">
        <v>1</v>
      </c>
      <c r="AH113" s="13">
        <v>0</v>
      </c>
      <c r="AI113" s="13">
        <v>0</v>
      </c>
      <c r="AJ113" s="13">
        <v>349</v>
      </c>
      <c r="AK113" s="13">
        <v>0</v>
      </c>
      <c r="AL113" s="13">
        <v>1</v>
      </c>
      <c r="AM113" s="13">
        <v>47</v>
      </c>
      <c r="AN113" s="13">
        <v>0</v>
      </c>
      <c r="AO113" s="13">
        <v>0</v>
      </c>
      <c r="AP113" s="13">
        <v>0</v>
      </c>
      <c r="AQ113" s="13">
        <v>156</v>
      </c>
      <c r="AR113" s="13">
        <v>15</v>
      </c>
      <c r="AS113" s="13">
        <v>1</v>
      </c>
      <c r="AT113" s="13">
        <v>0</v>
      </c>
      <c r="AU113" s="13">
        <v>8</v>
      </c>
      <c r="AV113" s="13">
        <v>298</v>
      </c>
      <c r="AW113" s="13">
        <v>0</v>
      </c>
      <c r="AX113" s="13">
        <v>0</v>
      </c>
      <c r="AY113" s="13">
        <v>13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0</v>
      </c>
      <c r="BF113" s="13">
        <v>0</v>
      </c>
      <c r="BG113" s="13">
        <v>0</v>
      </c>
      <c r="BH113" s="13">
        <v>3</v>
      </c>
      <c r="BI113" s="13">
        <v>0</v>
      </c>
      <c r="BJ113" s="13">
        <v>3</v>
      </c>
      <c r="BK113" s="13">
        <v>0</v>
      </c>
      <c r="BL113" s="13">
        <v>0</v>
      </c>
      <c r="BM113" s="13">
        <v>0</v>
      </c>
      <c r="BN113" s="13">
        <v>0</v>
      </c>
      <c r="BO113" s="13">
        <v>2</v>
      </c>
      <c r="BP113" s="13">
        <v>0</v>
      </c>
      <c r="BQ113" s="13">
        <v>0</v>
      </c>
      <c r="BR113" s="13">
        <v>0</v>
      </c>
      <c r="BS113" s="13">
        <v>0</v>
      </c>
      <c r="BT113" s="13">
        <v>8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1</v>
      </c>
      <c r="CB113" s="13">
        <v>14</v>
      </c>
      <c r="CC113" s="13">
        <v>3</v>
      </c>
      <c r="CD113" s="13">
        <v>0</v>
      </c>
      <c r="CE113" s="13">
        <v>1</v>
      </c>
      <c r="CF113" s="13">
        <f>SUM(E113:CE113)</f>
        <v>1149</v>
      </c>
    </row>
    <row r="114" spans="1:84" s="9" customFormat="1" ht="8.25" customHeight="1" x14ac:dyDescent="0.2">
      <c r="A114" s="50"/>
      <c r="B114" s="40"/>
      <c r="C114" s="52"/>
      <c r="D114" s="12" t="s">
        <v>196</v>
      </c>
      <c r="E114" s="13">
        <v>0</v>
      </c>
      <c r="F114" s="13">
        <v>83</v>
      </c>
      <c r="G114" s="13">
        <v>2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5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13</v>
      </c>
      <c r="AG114" s="13">
        <v>2</v>
      </c>
      <c r="AH114" s="13">
        <v>0</v>
      </c>
      <c r="AI114" s="13">
        <v>0</v>
      </c>
      <c r="AJ114" s="13">
        <v>79</v>
      </c>
      <c r="AK114" s="13">
        <v>0</v>
      </c>
      <c r="AL114" s="13">
        <v>0</v>
      </c>
      <c r="AM114" s="13">
        <v>8</v>
      </c>
      <c r="AN114" s="13">
        <v>0</v>
      </c>
      <c r="AO114" s="13">
        <v>0</v>
      </c>
      <c r="AP114" s="13">
        <v>0</v>
      </c>
      <c r="AQ114" s="13">
        <v>34</v>
      </c>
      <c r="AR114" s="13">
        <v>2</v>
      </c>
      <c r="AS114" s="13">
        <v>0</v>
      </c>
      <c r="AT114" s="13">
        <v>0</v>
      </c>
      <c r="AU114" s="13">
        <v>5</v>
      </c>
      <c r="AV114" s="13">
        <v>94</v>
      </c>
      <c r="AW114" s="13">
        <v>0</v>
      </c>
      <c r="AX114" s="13">
        <v>1</v>
      </c>
      <c r="AY114" s="13">
        <v>4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3">
        <v>0</v>
      </c>
      <c r="BF114" s="13">
        <v>0</v>
      </c>
      <c r="BG114" s="13">
        <v>0</v>
      </c>
      <c r="BH114" s="13">
        <v>1</v>
      </c>
      <c r="BI114" s="13">
        <v>0</v>
      </c>
      <c r="BJ114" s="13">
        <v>0</v>
      </c>
      <c r="BK114" s="13">
        <v>0</v>
      </c>
      <c r="BL114" s="13">
        <v>0</v>
      </c>
      <c r="BM114" s="13">
        <v>0</v>
      </c>
      <c r="BN114" s="13">
        <v>0</v>
      </c>
      <c r="BO114" s="13">
        <v>0</v>
      </c>
      <c r="BP114" s="13">
        <v>0</v>
      </c>
      <c r="BQ114" s="13">
        <v>0</v>
      </c>
      <c r="BR114" s="13">
        <v>0</v>
      </c>
      <c r="BS114" s="13">
        <v>0</v>
      </c>
      <c r="BT114" s="13">
        <v>6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10</v>
      </c>
      <c r="CC114" s="13">
        <v>1</v>
      </c>
      <c r="CD114" s="13">
        <v>0</v>
      </c>
      <c r="CE114" s="13">
        <v>0</v>
      </c>
      <c r="CF114" s="13">
        <f>SUM(E114:CE114)</f>
        <v>350</v>
      </c>
    </row>
    <row r="115" spans="1:84" s="9" customFormat="1" ht="8.25" customHeight="1" x14ac:dyDescent="0.2">
      <c r="A115" s="50"/>
      <c r="B115" s="40"/>
      <c r="C115" s="52"/>
      <c r="D115" s="12" t="s">
        <v>197</v>
      </c>
      <c r="E115" s="13">
        <v>0</v>
      </c>
      <c r="F115" s="13">
        <v>7</v>
      </c>
      <c r="G115" s="13">
        <v>2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3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2</v>
      </c>
      <c r="AB115" s="13">
        <v>0</v>
      </c>
      <c r="AC115" s="13">
        <v>0</v>
      </c>
      <c r="AD115" s="13">
        <v>0</v>
      </c>
      <c r="AE115" s="13">
        <v>0</v>
      </c>
      <c r="AF115" s="13">
        <v>1</v>
      </c>
      <c r="AG115" s="13">
        <v>0</v>
      </c>
      <c r="AH115" s="13">
        <v>0</v>
      </c>
      <c r="AI115" s="13">
        <v>0</v>
      </c>
      <c r="AJ115" s="13">
        <v>36</v>
      </c>
      <c r="AK115" s="13">
        <v>0</v>
      </c>
      <c r="AL115" s="13">
        <v>0</v>
      </c>
      <c r="AM115" s="13">
        <v>8</v>
      </c>
      <c r="AN115" s="13">
        <v>0</v>
      </c>
      <c r="AO115" s="13">
        <v>0</v>
      </c>
      <c r="AP115" s="13">
        <v>0</v>
      </c>
      <c r="AQ115" s="13">
        <v>19</v>
      </c>
      <c r="AR115" s="13">
        <v>4</v>
      </c>
      <c r="AS115" s="13">
        <v>0</v>
      </c>
      <c r="AT115" s="13">
        <v>0</v>
      </c>
      <c r="AU115" s="13">
        <v>1</v>
      </c>
      <c r="AV115" s="13">
        <v>68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3">
        <v>0</v>
      </c>
      <c r="BF115" s="13">
        <v>0</v>
      </c>
      <c r="BG115" s="13">
        <v>0</v>
      </c>
      <c r="BH115" s="13">
        <v>1</v>
      </c>
      <c r="BI115" s="13">
        <v>0</v>
      </c>
      <c r="BJ115" s="13">
        <v>0</v>
      </c>
      <c r="BK115" s="13">
        <v>0</v>
      </c>
      <c r="BL115" s="13">
        <v>0</v>
      </c>
      <c r="BM115" s="13">
        <v>0</v>
      </c>
      <c r="BN115" s="13">
        <v>0</v>
      </c>
      <c r="BO115" s="13">
        <v>0</v>
      </c>
      <c r="BP115" s="13">
        <v>0</v>
      </c>
      <c r="BQ115" s="13">
        <v>0</v>
      </c>
      <c r="BR115" s="13">
        <v>0</v>
      </c>
      <c r="BS115" s="13">
        <v>0</v>
      </c>
      <c r="BT115" s="13">
        <v>3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3">
        <v>5</v>
      </c>
      <c r="CC115" s="13">
        <v>0</v>
      </c>
      <c r="CD115" s="13">
        <v>0</v>
      </c>
      <c r="CE115" s="13">
        <v>0</v>
      </c>
      <c r="CF115" s="13">
        <f t="shared" ref="CF115:CF116" si="47">SUM(E115:CE115)</f>
        <v>160</v>
      </c>
    </row>
    <row r="116" spans="1:84" s="9" customFormat="1" ht="8.25" customHeight="1" x14ac:dyDescent="0.2">
      <c r="A116" s="50"/>
      <c r="B116" s="40"/>
      <c r="C116" s="52"/>
      <c r="D116" s="12" t="s">
        <v>198</v>
      </c>
      <c r="E116" s="13">
        <v>0</v>
      </c>
      <c r="F116" s="13">
        <v>99</v>
      </c>
      <c r="G116" s="13">
        <v>13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6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18</v>
      </c>
      <c r="AG116" s="13">
        <v>0</v>
      </c>
      <c r="AH116" s="13">
        <v>0</v>
      </c>
      <c r="AI116" s="13">
        <v>0</v>
      </c>
      <c r="AJ116" s="13">
        <v>95</v>
      </c>
      <c r="AK116" s="13">
        <v>0</v>
      </c>
      <c r="AL116" s="13">
        <v>0</v>
      </c>
      <c r="AM116" s="13">
        <v>11</v>
      </c>
      <c r="AN116" s="13">
        <v>0</v>
      </c>
      <c r="AO116" s="13">
        <v>0</v>
      </c>
      <c r="AP116" s="13">
        <v>0</v>
      </c>
      <c r="AQ116" s="13">
        <v>40</v>
      </c>
      <c r="AR116" s="13">
        <v>3</v>
      </c>
      <c r="AS116" s="13">
        <v>0</v>
      </c>
      <c r="AT116" s="13">
        <v>0</v>
      </c>
      <c r="AU116" s="13">
        <v>0</v>
      </c>
      <c r="AV116" s="13">
        <v>92</v>
      </c>
      <c r="AW116" s="13">
        <v>0</v>
      </c>
      <c r="AX116" s="13">
        <v>0</v>
      </c>
      <c r="AY116" s="13">
        <v>6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3">
        <v>0</v>
      </c>
      <c r="BF116" s="13">
        <v>0</v>
      </c>
      <c r="BG116" s="13">
        <v>0</v>
      </c>
      <c r="BH116" s="13">
        <v>5</v>
      </c>
      <c r="BI116" s="13">
        <v>0</v>
      </c>
      <c r="BJ116" s="13">
        <v>0</v>
      </c>
      <c r="BK116" s="13">
        <v>0</v>
      </c>
      <c r="BL116" s="13">
        <v>0</v>
      </c>
      <c r="BM116" s="13">
        <v>0</v>
      </c>
      <c r="BN116" s="13">
        <v>0</v>
      </c>
      <c r="BO116" s="13">
        <v>0</v>
      </c>
      <c r="BP116" s="13">
        <v>0</v>
      </c>
      <c r="BQ116" s="13">
        <v>0</v>
      </c>
      <c r="BR116" s="13">
        <v>0</v>
      </c>
      <c r="BS116" s="13">
        <v>0</v>
      </c>
      <c r="BT116" s="13">
        <v>2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3">
        <v>1</v>
      </c>
      <c r="CC116" s="13">
        <v>0</v>
      </c>
      <c r="CD116" s="13">
        <v>0</v>
      </c>
      <c r="CE116" s="13">
        <v>0</v>
      </c>
      <c r="CF116" s="13">
        <f t="shared" si="47"/>
        <v>391</v>
      </c>
    </row>
    <row r="117" spans="1:84" s="9" customFormat="1" ht="8.25" customHeight="1" x14ac:dyDescent="0.2">
      <c r="A117" s="50"/>
      <c r="B117" s="40"/>
      <c r="C117" s="52"/>
      <c r="D117" s="12" t="s">
        <v>91</v>
      </c>
      <c r="E117" s="13">
        <f>SUM(E113:E116)</f>
        <v>0</v>
      </c>
      <c r="F117" s="13">
        <f t="shared" ref="F117:BQ117" si="48">SUM(F113:F116)</f>
        <v>338</v>
      </c>
      <c r="G117" s="13">
        <f t="shared" si="48"/>
        <v>35</v>
      </c>
      <c r="H117" s="13">
        <f t="shared" si="48"/>
        <v>0</v>
      </c>
      <c r="I117" s="13">
        <f t="shared" si="48"/>
        <v>0</v>
      </c>
      <c r="J117" s="13">
        <f t="shared" si="48"/>
        <v>0</v>
      </c>
      <c r="K117" s="13">
        <f t="shared" si="48"/>
        <v>0</v>
      </c>
      <c r="L117" s="13">
        <f t="shared" si="48"/>
        <v>0</v>
      </c>
      <c r="M117" s="13">
        <f t="shared" si="48"/>
        <v>0</v>
      </c>
      <c r="N117" s="13">
        <f t="shared" si="48"/>
        <v>35</v>
      </c>
      <c r="O117" s="13">
        <f t="shared" si="48"/>
        <v>0</v>
      </c>
      <c r="P117" s="13">
        <f t="shared" si="48"/>
        <v>0</v>
      </c>
      <c r="Q117" s="13">
        <f t="shared" si="48"/>
        <v>0</v>
      </c>
      <c r="R117" s="13">
        <f t="shared" si="48"/>
        <v>0</v>
      </c>
      <c r="S117" s="13">
        <f t="shared" si="48"/>
        <v>0</v>
      </c>
      <c r="T117" s="13">
        <f t="shared" si="48"/>
        <v>0</v>
      </c>
      <c r="U117" s="13">
        <f t="shared" si="48"/>
        <v>0</v>
      </c>
      <c r="V117" s="13">
        <f t="shared" si="48"/>
        <v>0</v>
      </c>
      <c r="W117" s="13">
        <f t="shared" si="48"/>
        <v>0</v>
      </c>
      <c r="X117" s="13">
        <f t="shared" si="48"/>
        <v>0</v>
      </c>
      <c r="Y117" s="13">
        <f t="shared" si="48"/>
        <v>0</v>
      </c>
      <c r="Z117" s="13">
        <f t="shared" si="48"/>
        <v>0</v>
      </c>
      <c r="AA117" s="13">
        <f t="shared" si="48"/>
        <v>5</v>
      </c>
      <c r="AB117" s="13">
        <f t="shared" si="48"/>
        <v>0</v>
      </c>
      <c r="AC117" s="13">
        <f t="shared" si="48"/>
        <v>0</v>
      </c>
      <c r="AD117" s="13">
        <f t="shared" si="48"/>
        <v>0</v>
      </c>
      <c r="AE117" s="13">
        <f t="shared" si="48"/>
        <v>0</v>
      </c>
      <c r="AF117" s="13">
        <f t="shared" si="48"/>
        <v>66</v>
      </c>
      <c r="AG117" s="13">
        <f t="shared" si="48"/>
        <v>3</v>
      </c>
      <c r="AH117" s="13">
        <f t="shared" si="48"/>
        <v>0</v>
      </c>
      <c r="AI117" s="13">
        <f t="shared" si="48"/>
        <v>0</v>
      </c>
      <c r="AJ117" s="13">
        <f t="shared" si="48"/>
        <v>559</v>
      </c>
      <c r="AK117" s="13">
        <f t="shared" si="48"/>
        <v>0</v>
      </c>
      <c r="AL117" s="13">
        <f t="shared" si="48"/>
        <v>1</v>
      </c>
      <c r="AM117" s="13">
        <f t="shared" si="48"/>
        <v>74</v>
      </c>
      <c r="AN117" s="13">
        <f t="shared" si="48"/>
        <v>0</v>
      </c>
      <c r="AO117" s="13">
        <f t="shared" si="48"/>
        <v>0</v>
      </c>
      <c r="AP117" s="13">
        <f t="shared" si="48"/>
        <v>0</v>
      </c>
      <c r="AQ117" s="13">
        <f t="shared" si="48"/>
        <v>249</v>
      </c>
      <c r="AR117" s="13">
        <f t="shared" si="48"/>
        <v>24</v>
      </c>
      <c r="AS117" s="13">
        <f t="shared" si="48"/>
        <v>1</v>
      </c>
      <c r="AT117" s="13">
        <f t="shared" si="48"/>
        <v>0</v>
      </c>
      <c r="AU117" s="13">
        <f t="shared" si="48"/>
        <v>14</v>
      </c>
      <c r="AV117" s="13">
        <f t="shared" si="48"/>
        <v>552</v>
      </c>
      <c r="AW117" s="13">
        <f t="shared" si="48"/>
        <v>0</v>
      </c>
      <c r="AX117" s="13">
        <f t="shared" si="48"/>
        <v>1</v>
      </c>
      <c r="AY117" s="13">
        <f t="shared" si="48"/>
        <v>23</v>
      </c>
      <c r="AZ117" s="13">
        <f t="shared" si="48"/>
        <v>0</v>
      </c>
      <c r="BA117" s="13">
        <f t="shared" si="48"/>
        <v>0</v>
      </c>
      <c r="BB117" s="13">
        <f t="shared" si="48"/>
        <v>0</v>
      </c>
      <c r="BC117" s="13">
        <f t="shared" si="48"/>
        <v>0</v>
      </c>
      <c r="BD117" s="13">
        <f t="shared" si="48"/>
        <v>0</v>
      </c>
      <c r="BE117" s="13">
        <f t="shared" si="48"/>
        <v>0</v>
      </c>
      <c r="BF117" s="13">
        <f t="shared" si="48"/>
        <v>0</v>
      </c>
      <c r="BG117" s="13">
        <f t="shared" si="48"/>
        <v>0</v>
      </c>
      <c r="BH117" s="13">
        <f t="shared" si="48"/>
        <v>10</v>
      </c>
      <c r="BI117" s="13">
        <f t="shared" si="48"/>
        <v>0</v>
      </c>
      <c r="BJ117" s="13">
        <f t="shared" si="48"/>
        <v>3</v>
      </c>
      <c r="BK117" s="13">
        <f t="shared" si="48"/>
        <v>0</v>
      </c>
      <c r="BL117" s="13">
        <f t="shared" si="48"/>
        <v>0</v>
      </c>
      <c r="BM117" s="13">
        <f t="shared" si="48"/>
        <v>0</v>
      </c>
      <c r="BN117" s="13">
        <f t="shared" si="48"/>
        <v>0</v>
      </c>
      <c r="BO117" s="13">
        <f t="shared" si="48"/>
        <v>2</v>
      </c>
      <c r="BP117" s="13">
        <f t="shared" si="48"/>
        <v>0</v>
      </c>
      <c r="BQ117" s="13">
        <f t="shared" si="48"/>
        <v>0</v>
      </c>
      <c r="BR117" s="13">
        <f t="shared" ref="BR117:CF117" si="49">SUM(BR113:BR116)</f>
        <v>0</v>
      </c>
      <c r="BS117" s="13">
        <f t="shared" si="49"/>
        <v>0</v>
      </c>
      <c r="BT117" s="13">
        <f t="shared" si="49"/>
        <v>19</v>
      </c>
      <c r="BU117" s="13">
        <f t="shared" si="49"/>
        <v>0</v>
      </c>
      <c r="BV117" s="13">
        <f t="shared" si="49"/>
        <v>0</v>
      </c>
      <c r="BW117" s="13">
        <f t="shared" si="49"/>
        <v>0</v>
      </c>
      <c r="BX117" s="13">
        <f t="shared" si="49"/>
        <v>0</v>
      </c>
      <c r="BY117" s="13">
        <f t="shared" si="49"/>
        <v>0</v>
      </c>
      <c r="BZ117" s="13">
        <f t="shared" si="49"/>
        <v>0</v>
      </c>
      <c r="CA117" s="13">
        <f t="shared" si="49"/>
        <v>1</v>
      </c>
      <c r="CB117" s="13">
        <f t="shared" si="49"/>
        <v>30</v>
      </c>
      <c r="CC117" s="13">
        <f t="shared" si="49"/>
        <v>4</v>
      </c>
      <c r="CD117" s="13">
        <f t="shared" si="49"/>
        <v>0</v>
      </c>
      <c r="CE117" s="13">
        <f t="shared" si="49"/>
        <v>1</v>
      </c>
      <c r="CF117" s="13">
        <f t="shared" si="49"/>
        <v>2050</v>
      </c>
    </row>
    <row r="118" spans="1:84" s="9" customFormat="1" ht="8.25" customHeight="1" x14ac:dyDescent="0.2">
      <c r="A118" s="51"/>
      <c r="B118" s="56" t="s">
        <v>100</v>
      </c>
      <c r="C118" s="57"/>
      <c r="D118" s="58"/>
      <c r="E118" s="14">
        <f>SUM(E104,E107:E108,E111:E112,E117)</f>
        <v>0</v>
      </c>
      <c r="F118" s="14">
        <f t="shared" ref="F118:BQ118" si="50">SUM(F104,F107:F108,F111:F112,F117)</f>
        <v>2506</v>
      </c>
      <c r="G118" s="14">
        <f t="shared" si="50"/>
        <v>178</v>
      </c>
      <c r="H118" s="14">
        <f t="shared" si="50"/>
        <v>0</v>
      </c>
      <c r="I118" s="14">
        <f t="shared" si="50"/>
        <v>0</v>
      </c>
      <c r="J118" s="14">
        <f t="shared" si="50"/>
        <v>0</v>
      </c>
      <c r="K118" s="14">
        <f t="shared" si="50"/>
        <v>0</v>
      </c>
      <c r="L118" s="14">
        <f t="shared" si="50"/>
        <v>0</v>
      </c>
      <c r="M118" s="14">
        <f t="shared" si="50"/>
        <v>0</v>
      </c>
      <c r="N118" s="14">
        <f t="shared" si="50"/>
        <v>88</v>
      </c>
      <c r="O118" s="14">
        <f t="shared" si="50"/>
        <v>0</v>
      </c>
      <c r="P118" s="14">
        <f t="shared" si="50"/>
        <v>0</v>
      </c>
      <c r="Q118" s="14">
        <f t="shared" si="50"/>
        <v>0</v>
      </c>
      <c r="R118" s="14">
        <f t="shared" si="50"/>
        <v>0</v>
      </c>
      <c r="S118" s="14">
        <f t="shared" si="50"/>
        <v>0</v>
      </c>
      <c r="T118" s="14">
        <f t="shared" si="50"/>
        <v>0</v>
      </c>
      <c r="U118" s="14">
        <f t="shared" si="50"/>
        <v>0</v>
      </c>
      <c r="V118" s="14">
        <f t="shared" si="50"/>
        <v>3</v>
      </c>
      <c r="W118" s="14">
        <f t="shared" si="50"/>
        <v>0</v>
      </c>
      <c r="X118" s="14">
        <f t="shared" si="50"/>
        <v>0</v>
      </c>
      <c r="Y118" s="14">
        <f t="shared" si="50"/>
        <v>0</v>
      </c>
      <c r="Z118" s="14">
        <f t="shared" si="50"/>
        <v>0</v>
      </c>
      <c r="AA118" s="14">
        <f t="shared" si="50"/>
        <v>18</v>
      </c>
      <c r="AB118" s="14">
        <f t="shared" si="50"/>
        <v>1</v>
      </c>
      <c r="AC118" s="14">
        <f t="shared" si="50"/>
        <v>0</v>
      </c>
      <c r="AD118" s="14">
        <f t="shared" si="50"/>
        <v>0</v>
      </c>
      <c r="AE118" s="14">
        <f t="shared" si="50"/>
        <v>0</v>
      </c>
      <c r="AF118" s="14">
        <f t="shared" si="50"/>
        <v>226</v>
      </c>
      <c r="AG118" s="14">
        <f t="shared" si="50"/>
        <v>15</v>
      </c>
      <c r="AH118" s="14">
        <f t="shared" si="50"/>
        <v>0</v>
      </c>
      <c r="AI118" s="14">
        <f t="shared" si="50"/>
        <v>0</v>
      </c>
      <c r="AJ118" s="14">
        <f t="shared" si="50"/>
        <v>2607</v>
      </c>
      <c r="AK118" s="14">
        <f t="shared" si="50"/>
        <v>0</v>
      </c>
      <c r="AL118" s="14">
        <f t="shared" si="50"/>
        <v>10</v>
      </c>
      <c r="AM118" s="14">
        <f t="shared" si="50"/>
        <v>407</v>
      </c>
      <c r="AN118" s="14">
        <f t="shared" si="50"/>
        <v>4</v>
      </c>
      <c r="AO118" s="14">
        <f t="shared" si="50"/>
        <v>0</v>
      </c>
      <c r="AP118" s="14">
        <f t="shared" si="50"/>
        <v>1</v>
      </c>
      <c r="AQ118" s="14">
        <f t="shared" si="50"/>
        <v>1657</v>
      </c>
      <c r="AR118" s="14">
        <f t="shared" si="50"/>
        <v>78</v>
      </c>
      <c r="AS118" s="14">
        <f t="shared" si="50"/>
        <v>4</v>
      </c>
      <c r="AT118" s="14">
        <f t="shared" si="50"/>
        <v>5</v>
      </c>
      <c r="AU118" s="14">
        <f t="shared" si="50"/>
        <v>54</v>
      </c>
      <c r="AV118" s="14">
        <f t="shared" si="50"/>
        <v>2405</v>
      </c>
      <c r="AW118" s="14">
        <f t="shared" si="50"/>
        <v>2</v>
      </c>
      <c r="AX118" s="14">
        <f t="shared" si="50"/>
        <v>1</v>
      </c>
      <c r="AY118" s="14">
        <f t="shared" si="50"/>
        <v>57</v>
      </c>
      <c r="AZ118" s="14">
        <f t="shared" si="50"/>
        <v>0</v>
      </c>
      <c r="BA118" s="14">
        <f t="shared" si="50"/>
        <v>12</v>
      </c>
      <c r="BB118" s="14">
        <f t="shared" si="50"/>
        <v>0</v>
      </c>
      <c r="BC118" s="14">
        <f t="shared" si="50"/>
        <v>0</v>
      </c>
      <c r="BD118" s="14">
        <f t="shared" si="50"/>
        <v>0</v>
      </c>
      <c r="BE118" s="14">
        <f t="shared" si="50"/>
        <v>0</v>
      </c>
      <c r="BF118" s="14">
        <f t="shared" si="50"/>
        <v>0</v>
      </c>
      <c r="BG118" s="14">
        <f t="shared" si="50"/>
        <v>0</v>
      </c>
      <c r="BH118" s="14">
        <f t="shared" si="50"/>
        <v>24</v>
      </c>
      <c r="BI118" s="14">
        <f t="shared" si="50"/>
        <v>0</v>
      </c>
      <c r="BJ118" s="14">
        <f t="shared" si="50"/>
        <v>13</v>
      </c>
      <c r="BK118" s="14">
        <f t="shared" si="50"/>
        <v>0</v>
      </c>
      <c r="BL118" s="14">
        <f t="shared" si="50"/>
        <v>0</v>
      </c>
      <c r="BM118" s="14">
        <f t="shared" si="50"/>
        <v>0</v>
      </c>
      <c r="BN118" s="14">
        <f t="shared" si="50"/>
        <v>0</v>
      </c>
      <c r="BO118" s="14">
        <f t="shared" si="50"/>
        <v>3</v>
      </c>
      <c r="BP118" s="14">
        <f t="shared" si="50"/>
        <v>0</v>
      </c>
      <c r="BQ118" s="14">
        <f t="shared" si="50"/>
        <v>0</v>
      </c>
      <c r="BR118" s="14">
        <f t="shared" ref="BR118:CE118" si="51">SUM(BR104,BR107:BR108,BR111:BR112,BR117)</f>
        <v>0</v>
      </c>
      <c r="BS118" s="14">
        <f t="shared" si="51"/>
        <v>0</v>
      </c>
      <c r="BT118" s="14">
        <f t="shared" si="51"/>
        <v>69</v>
      </c>
      <c r="BU118" s="14">
        <f t="shared" si="51"/>
        <v>0</v>
      </c>
      <c r="BV118" s="14">
        <f t="shared" si="51"/>
        <v>3</v>
      </c>
      <c r="BW118" s="14">
        <f t="shared" si="51"/>
        <v>0</v>
      </c>
      <c r="BX118" s="14">
        <f t="shared" si="51"/>
        <v>3</v>
      </c>
      <c r="BY118" s="14">
        <f t="shared" si="51"/>
        <v>0</v>
      </c>
      <c r="BZ118" s="14">
        <f t="shared" si="51"/>
        <v>0</v>
      </c>
      <c r="CA118" s="14">
        <f t="shared" si="51"/>
        <v>3</v>
      </c>
      <c r="CB118" s="14">
        <f t="shared" si="51"/>
        <v>125</v>
      </c>
      <c r="CC118" s="14">
        <f t="shared" si="51"/>
        <v>5</v>
      </c>
      <c r="CD118" s="14">
        <f t="shared" si="51"/>
        <v>2</v>
      </c>
      <c r="CE118" s="14">
        <f t="shared" si="51"/>
        <v>2</v>
      </c>
      <c r="CF118" s="14">
        <f>SUM(CF104,CF107:CF108,CF111:CF112,CF117)</f>
        <v>10591</v>
      </c>
    </row>
    <row r="119" spans="1:84" ht="8.25" customHeight="1" x14ac:dyDescent="0.15">
      <c r="A119" s="31" t="s">
        <v>199</v>
      </c>
      <c r="B119" s="69" t="s">
        <v>200</v>
      </c>
      <c r="C119" s="70"/>
      <c r="D119" s="71"/>
      <c r="E119" s="10">
        <v>0</v>
      </c>
      <c r="F119" s="10">
        <v>115</v>
      </c>
      <c r="G119" s="10">
        <v>2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10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1</v>
      </c>
      <c r="AB119" s="10">
        <v>0</v>
      </c>
      <c r="AC119" s="10">
        <v>0</v>
      </c>
      <c r="AD119" s="10">
        <v>0</v>
      </c>
      <c r="AE119" s="10">
        <v>0</v>
      </c>
      <c r="AF119" s="10">
        <v>23</v>
      </c>
      <c r="AG119" s="10">
        <v>2</v>
      </c>
      <c r="AH119" s="10">
        <v>0</v>
      </c>
      <c r="AI119" s="10">
        <v>0</v>
      </c>
      <c r="AJ119" s="10">
        <v>419</v>
      </c>
      <c r="AK119" s="10">
        <v>0</v>
      </c>
      <c r="AL119" s="10">
        <v>0</v>
      </c>
      <c r="AM119" s="10">
        <v>50</v>
      </c>
      <c r="AN119" s="10">
        <v>0</v>
      </c>
      <c r="AO119" s="10">
        <v>0</v>
      </c>
      <c r="AP119" s="10">
        <v>1</v>
      </c>
      <c r="AQ119" s="10">
        <v>204</v>
      </c>
      <c r="AR119" s="10">
        <v>4</v>
      </c>
      <c r="AS119" s="10">
        <v>1</v>
      </c>
      <c r="AT119" s="10">
        <v>0</v>
      </c>
      <c r="AU119" s="10">
        <v>1</v>
      </c>
      <c r="AV119" s="10">
        <v>333</v>
      </c>
      <c r="AW119" s="10">
        <v>0</v>
      </c>
      <c r="AX119" s="10">
        <v>0</v>
      </c>
      <c r="AY119" s="10">
        <v>3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0">
        <v>0</v>
      </c>
      <c r="BF119" s="10">
        <v>0</v>
      </c>
      <c r="BG119" s="10">
        <v>0</v>
      </c>
      <c r="BH119" s="10">
        <v>1</v>
      </c>
      <c r="BI119" s="10">
        <v>0</v>
      </c>
      <c r="BJ119" s="10">
        <v>1</v>
      </c>
      <c r="BK119" s="10">
        <v>0</v>
      </c>
      <c r="BL119" s="10">
        <v>0</v>
      </c>
      <c r="BM119" s="10">
        <v>0</v>
      </c>
      <c r="BN119" s="10">
        <v>0</v>
      </c>
      <c r="BO119" s="10">
        <v>0</v>
      </c>
      <c r="BP119" s="10">
        <v>0</v>
      </c>
      <c r="BQ119" s="10">
        <v>1</v>
      </c>
      <c r="BR119" s="10">
        <v>0</v>
      </c>
      <c r="BS119" s="10">
        <v>0</v>
      </c>
      <c r="BT119" s="10">
        <v>8</v>
      </c>
      <c r="BU119" s="10">
        <v>0</v>
      </c>
      <c r="BV119" s="10">
        <v>1</v>
      </c>
      <c r="BW119" s="10">
        <v>1</v>
      </c>
      <c r="BX119" s="10">
        <v>0</v>
      </c>
      <c r="BY119" s="10">
        <v>0</v>
      </c>
      <c r="BZ119" s="10">
        <v>0</v>
      </c>
      <c r="CA119" s="10">
        <v>0</v>
      </c>
      <c r="CB119" s="10">
        <v>16</v>
      </c>
      <c r="CC119" s="10">
        <v>0</v>
      </c>
      <c r="CD119" s="10">
        <v>0</v>
      </c>
      <c r="CE119" s="10">
        <v>1</v>
      </c>
      <c r="CF119" s="13">
        <f>SUM(E119:CE119)</f>
        <v>1199</v>
      </c>
    </row>
    <row r="120" spans="1:84" ht="8.25" customHeight="1" x14ac:dyDescent="0.15">
      <c r="A120" s="32"/>
      <c r="B120" s="40" t="s">
        <v>201</v>
      </c>
      <c r="C120" s="38" t="s">
        <v>202</v>
      </c>
      <c r="D120" s="39"/>
      <c r="E120" s="13">
        <v>0</v>
      </c>
      <c r="F120" s="13">
        <v>226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22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2</v>
      </c>
      <c r="W120" s="13">
        <v>0</v>
      </c>
      <c r="X120" s="13">
        <v>0</v>
      </c>
      <c r="Y120" s="13">
        <v>0</v>
      </c>
      <c r="Z120" s="13">
        <v>0</v>
      </c>
      <c r="AA120" s="13">
        <v>8</v>
      </c>
      <c r="AB120" s="13">
        <v>0</v>
      </c>
      <c r="AC120" s="13">
        <v>0</v>
      </c>
      <c r="AD120" s="13">
        <v>0</v>
      </c>
      <c r="AE120" s="13">
        <v>0</v>
      </c>
      <c r="AF120" s="13">
        <v>96</v>
      </c>
      <c r="AG120" s="13">
        <v>0</v>
      </c>
      <c r="AH120" s="13">
        <v>0</v>
      </c>
      <c r="AI120" s="13">
        <v>0</v>
      </c>
      <c r="AJ120" s="13">
        <v>532</v>
      </c>
      <c r="AK120" s="13">
        <v>0</v>
      </c>
      <c r="AL120" s="13">
        <v>0</v>
      </c>
      <c r="AM120" s="13">
        <v>73</v>
      </c>
      <c r="AN120" s="13">
        <v>0</v>
      </c>
      <c r="AO120" s="13">
        <v>0</v>
      </c>
      <c r="AP120" s="13">
        <v>1</v>
      </c>
      <c r="AQ120" s="13">
        <v>840</v>
      </c>
      <c r="AR120" s="13">
        <v>29</v>
      </c>
      <c r="AS120" s="13">
        <v>3</v>
      </c>
      <c r="AT120" s="13">
        <v>1</v>
      </c>
      <c r="AU120" s="13">
        <v>11</v>
      </c>
      <c r="AV120" s="13">
        <v>469</v>
      </c>
      <c r="AW120" s="13">
        <v>0</v>
      </c>
      <c r="AX120" s="13">
        <v>1</v>
      </c>
      <c r="AY120" s="13">
        <v>16</v>
      </c>
      <c r="AZ120" s="13">
        <v>0</v>
      </c>
      <c r="BA120" s="13">
        <v>1</v>
      </c>
      <c r="BB120" s="13">
        <v>0</v>
      </c>
      <c r="BC120" s="13">
        <v>1</v>
      </c>
      <c r="BD120" s="13">
        <v>0</v>
      </c>
      <c r="BE120" s="13">
        <v>0</v>
      </c>
      <c r="BF120" s="13">
        <v>0</v>
      </c>
      <c r="BG120" s="13">
        <v>0</v>
      </c>
      <c r="BH120" s="13">
        <v>2</v>
      </c>
      <c r="BI120" s="13">
        <v>0</v>
      </c>
      <c r="BJ120" s="13">
        <v>9</v>
      </c>
      <c r="BK120" s="13">
        <v>0</v>
      </c>
      <c r="BL120" s="13">
        <v>0</v>
      </c>
      <c r="BM120" s="13">
        <v>0</v>
      </c>
      <c r="BN120" s="13">
        <v>0</v>
      </c>
      <c r="BO120" s="13">
        <v>2</v>
      </c>
      <c r="BP120" s="13">
        <v>0</v>
      </c>
      <c r="BQ120" s="13">
        <v>0</v>
      </c>
      <c r="BR120" s="13">
        <v>0</v>
      </c>
      <c r="BS120" s="13">
        <v>0</v>
      </c>
      <c r="BT120" s="13">
        <v>13</v>
      </c>
      <c r="BU120" s="13">
        <v>0</v>
      </c>
      <c r="BV120" s="13">
        <v>0</v>
      </c>
      <c r="BW120" s="13">
        <v>0</v>
      </c>
      <c r="BX120" s="13">
        <v>0</v>
      </c>
      <c r="BY120" s="13">
        <v>0</v>
      </c>
      <c r="BZ120" s="13">
        <v>0</v>
      </c>
      <c r="CA120" s="13">
        <v>0</v>
      </c>
      <c r="CB120" s="13">
        <v>42</v>
      </c>
      <c r="CC120" s="13">
        <v>0</v>
      </c>
      <c r="CD120" s="13">
        <v>0</v>
      </c>
      <c r="CE120" s="13">
        <v>2</v>
      </c>
      <c r="CF120" s="13">
        <f>SUM(E120:CE120)</f>
        <v>2402</v>
      </c>
    </row>
    <row r="121" spans="1:84" ht="8.25" customHeight="1" x14ac:dyDescent="0.15">
      <c r="A121" s="32"/>
      <c r="B121" s="40"/>
      <c r="C121" s="38" t="s">
        <v>203</v>
      </c>
      <c r="D121" s="39"/>
      <c r="E121" s="13">
        <v>0</v>
      </c>
      <c r="F121" s="13">
        <v>25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8</v>
      </c>
      <c r="AG121" s="13">
        <v>1</v>
      </c>
      <c r="AH121" s="13">
        <v>0</v>
      </c>
      <c r="AI121" s="13">
        <v>0</v>
      </c>
      <c r="AJ121" s="13">
        <v>111</v>
      </c>
      <c r="AK121" s="13">
        <v>0</v>
      </c>
      <c r="AL121" s="13">
        <v>0</v>
      </c>
      <c r="AM121" s="13">
        <v>16</v>
      </c>
      <c r="AN121" s="13">
        <v>0</v>
      </c>
      <c r="AO121" s="13">
        <v>0</v>
      </c>
      <c r="AP121" s="13">
        <v>0</v>
      </c>
      <c r="AQ121" s="13">
        <v>35</v>
      </c>
      <c r="AR121" s="13">
        <v>2</v>
      </c>
      <c r="AS121" s="13">
        <v>0</v>
      </c>
      <c r="AT121" s="13">
        <v>0</v>
      </c>
      <c r="AU121" s="13">
        <v>5</v>
      </c>
      <c r="AV121" s="13">
        <v>64</v>
      </c>
      <c r="AW121" s="13">
        <v>0</v>
      </c>
      <c r="AX121" s="13">
        <v>0</v>
      </c>
      <c r="AY121" s="13">
        <v>1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3">
        <v>0</v>
      </c>
      <c r="BF121" s="13">
        <v>0</v>
      </c>
      <c r="BG121" s="13">
        <v>0</v>
      </c>
      <c r="BH121" s="13">
        <v>0</v>
      </c>
      <c r="BI121" s="13">
        <v>0</v>
      </c>
      <c r="BJ121" s="13">
        <v>0</v>
      </c>
      <c r="BK121" s="13">
        <v>0</v>
      </c>
      <c r="BL121" s="13">
        <v>0</v>
      </c>
      <c r="BM121" s="13">
        <v>0</v>
      </c>
      <c r="BN121" s="13">
        <v>0</v>
      </c>
      <c r="BO121" s="13">
        <v>0</v>
      </c>
      <c r="BP121" s="13">
        <v>0</v>
      </c>
      <c r="BQ121" s="13">
        <v>0</v>
      </c>
      <c r="BR121" s="13">
        <v>0</v>
      </c>
      <c r="BS121" s="13">
        <v>0</v>
      </c>
      <c r="BT121" s="13">
        <v>2</v>
      </c>
      <c r="BU121" s="13">
        <v>0</v>
      </c>
      <c r="BV121" s="13">
        <v>0</v>
      </c>
      <c r="BW121" s="13">
        <v>0</v>
      </c>
      <c r="BX121" s="13">
        <v>0</v>
      </c>
      <c r="BY121" s="13">
        <v>0</v>
      </c>
      <c r="BZ121" s="13">
        <v>0</v>
      </c>
      <c r="CA121" s="13">
        <v>0</v>
      </c>
      <c r="CB121" s="13">
        <v>3</v>
      </c>
      <c r="CC121" s="13">
        <v>0</v>
      </c>
      <c r="CD121" s="13">
        <v>0</v>
      </c>
      <c r="CE121" s="13">
        <v>0</v>
      </c>
      <c r="CF121" s="13">
        <f>SUM(E121:CE121)</f>
        <v>275</v>
      </c>
    </row>
    <row r="122" spans="1:84" ht="8.25" customHeight="1" x14ac:dyDescent="0.15">
      <c r="A122" s="32"/>
      <c r="B122" s="40"/>
      <c r="C122" s="38" t="s">
        <v>91</v>
      </c>
      <c r="D122" s="39"/>
      <c r="E122" s="13">
        <f>SUM(E120:E121)</f>
        <v>0</v>
      </c>
      <c r="F122" s="13">
        <f t="shared" ref="F122:CF122" si="52">SUM(F120:F121)</f>
        <v>251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13">
        <f t="shared" si="52"/>
        <v>0</v>
      </c>
      <c r="K122" s="13">
        <f t="shared" si="52"/>
        <v>0</v>
      </c>
      <c r="L122" s="13">
        <f t="shared" si="52"/>
        <v>0</v>
      </c>
      <c r="M122" s="13">
        <f t="shared" si="52"/>
        <v>0</v>
      </c>
      <c r="N122" s="13">
        <f t="shared" si="52"/>
        <v>23</v>
      </c>
      <c r="O122" s="13">
        <f t="shared" si="52"/>
        <v>0</v>
      </c>
      <c r="P122" s="13">
        <f t="shared" si="52"/>
        <v>0</v>
      </c>
      <c r="Q122" s="13">
        <f t="shared" si="52"/>
        <v>0</v>
      </c>
      <c r="R122" s="13">
        <f t="shared" si="52"/>
        <v>0</v>
      </c>
      <c r="S122" s="13">
        <f t="shared" si="52"/>
        <v>0</v>
      </c>
      <c r="T122" s="13">
        <f t="shared" si="52"/>
        <v>0</v>
      </c>
      <c r="U122" s="13">
        <f t="shared" si="52"/>
        <v>0</v>
      </c>
      <c r="V122" s="13">
        <f t="shared" si="52"/>
        <v>3</v>
      </c>
      <c r="W122" s="13">
        <f t="shared" si="52"/>
        <v>0</v>
      </c>
      <c r="X122" s="13">
        <f t="shared" si="52"/>
        <v>0</v>
      </c>
      <c r="Y122" s="13">
        <f t="shared" si="52"/>
        <v>0</v>
      </c>
      <c r="Z122" s="13">
        <f t="shared" si="52"/>
        <v>0</v>
      </c>
      <c r="AA122" s="13">
        <f t="shared" si="52"/>
        <v>8</v>
      </c>
      <c r="AB122" s="13">
        <f t="shared" si="52"/>
        <v>0</v>
      </c>
      <c r="AC122" s="13">
        <f t="shared" si="52"/>
        <v>0</v>
      </c>
      <c r="AD122" s="13">
        <f t="shared" si="52"/>
        <v>0</v>
      </c>
      <c r="AE122" s="13">
        <f t="shared" si="52"/>
        <v>0</v>
      </c>
      <c r="AF122" s="13">
        <f t="shared" si="52"/>
        <v>104</v>
      </c>
      <c r="AG122" s="13">
        <f t="shared" si="52"/>
        <v>1</v>
      </c>
      <c r="AH122" s="13">
        <f t="shared" si="52"/>
        <v>0</v>
      </c>
      <c r="AI122" s="13">
        <f t="shared" si="52"/>
        <v>0</v>
      </c>
      <c r="AJ122" s="13">
        <f t="shared" si="52"/>
        <v>643</v>
      </c>
      <c r="AK122" s="13">
        <f t="shared" si="52"/>
        <v>0</v>
      </c>
      <c r="AL122" s="13">
        <f t="shared" si="52"/>
        <v>0</v>
      </c>
      <c r="AM122" s="13">
        <f t="shared" si="52"/>
        <v>89</v>
      </c>
      <c r="AN122" s="13">
        <f t="shared" si="52"/>
        <v>0</v>
      </c>
      <c r="AO122" s="13">
        <f t="shared" si="52"/>
        <v>0</v>
      </c>
      <c r="AP122" s="13">
        <f t="shared" si="52"/>
        <v>1</v>
      </c>
      <c r="AQ122" s="13">
        <f t="shared" si="52"/>
        <v>875</v>
      </c>
      <c r="AR122" s="13">
        <f t="shared" si="52"/>
        <v>31</v>
      </c>
      <c r="AS122" s="13">
        <f t="shared" si="52"/>
        <v>3</v>
      </c>
      <c r="AT122" s="13">
        <f t="shared" si="52"/>
        <v>1</v>
      </c>
      <c r="AU122" s="13">
        <f t="shared" si="52"/>
        <v>16</v>
      </c>
      <c r="AV122" s="13">
        <f t="shared" si="52"/>
        <v>533</v>
      </c>
      <c r="AW122" s="13">
        <f t="shared" si="52"/>
        <v>0</v>
      </c>
      <c r="AX122" s="13">
        <f t="shared" si="52"/>
        <v>1</v>
      </c>
      <c r="AY122" s="13">
        <f t="shared" si="52"/>
        <v>17</v>
      </c>
      <c r="AZ122" s="13">
        <f t="shared" si="52"/>
        <v>0</v>
      </c>
      <c r="BA122" s="13">
        <f>SUM(BA120:BA121)</f>
        <v>1</v>
      </c>
      <c r="BB122" s="13">
        <f t="shared" si="52"/>
        <v>0</v>
      </c>
      <c r="BC122" s="13">
        <f t="shared" si="52"/>
        <v>1</v>
      </c>
      <c r="BD122" s="13">
        <f t="shared" si="52"/>
        <v>0</v>
      </c>
      <c r="BE122" s="13">
        <f t="shared" si="52"/>
        <v>0</v>
      </c>
      <c r="BF122" s="13">
        <f t="shared" si="52"/>
        <v>0</v>
      </c>
      <c r="BG122" s="13">
        <f t="shared" si="52"/>
        <v>0</v>
      </c>
      <c r="BH122" s="13">
        <f t="shared" si="52"/>
        <v>2</v>
      </c>
      <c r="BI122" s="13">
        <f t="shared" si="52"/>
        <v>0</v>
      </c>
      <c r="BJ122" s="13">
        <f t="shared" si="52"/>
        <v>9</v>
      </c>
      <c r="BK122" s="13">
        <f t="shared" si="52"/>
        <v>0</v>
      </c>
      <c r="BL122" s="13">
        <f t="shared" si="52"/>
        <v>0</v>
      </c>
      <c r="BM122" s="13">
        <f t="shared" si="52"/>
        <v>0</v>
      </c>
      <c r="BN122" s="13">
        <f t="shared" si="52"/>
        <v>0</v>
      </c>
      <c r="BO122" s="13">
        <f t="shared" si="52"/>
        <v>2</v>
      </c>
      <c r="BP122" s="13">
        <f t="shared" si="52"/>
        <v>0</v>
      </c>
      <c r="BQ122" s="13">
        <f t="shared" si="52"/>
        <v>0</v>
      </c>
      <c r="BR122" s="13">
        <f t="shared" si="52"/>
        <v>0</v>
      </c>
      <c r="BS122" s="13">
        <f t="shared" si="52"/>
        <v>0</v>
      </c>
      <c r="BT122" s="13">
        <f t="shared" si="52"/>
        <v>15</v>
      </c>
      <c r="BU122" s="13">
        <f t="shared" si="52"/>
        <v>0</v>
      </c>
      <c r="BV122" s="13">
        <f t="shared" si="52"/>
        <v>0</v>
      </c>
      <c r="BW122" s="13">
        <f t="shared" si="52"/>
        <v>0</v>
      </c>
      <c r="BX122" s="13">
        <f t="shared" si="52"/>
        <v>0</v>
      </c>
      <c r="BY122" s="13">
        <f t="shared" si="52"/>
        <v>0</v>
      </c>
      <c r="BZ122" s="13">
        <f t="shared" si="52"/>
        <v>0</v>
      </c>
      <c r="CA122" s="13">
        <f t="shared" si="52"/>
        <v>0</v>
      </c>
      <c r="CB122" s="13">
        <f t="shared" si="52"/>
        <v>45</v>
      </c>
      <c r="CC122" s="13">
        <f t="shared" si="52"/>
        <v>0</v>
      </c>
      <c r="CD122" s="13">
        <f t="shared" si="52"/>
        <v>0</v>
      </c>
      <c r="CE122" s="13">
        <f t="shared" si="52"/>
        <v>2</v>
      </c>
      <c r="CF122" s="13">
        <f t="shared" si="52"/>
        <v>2677</v>
      </c>
    </row>
    <row r="123" spans="1:84" ht="8.25" customHeight="1" x14ac:dyDescent="0.15">
      <c r="A123" s="32"/>
      <c r="B123" s="41" t="s">
        <v>204</v>
      </c>
      <c r="C123" s="38" t="s">
        <v>204</v>
      </c>
      <c r="D123" s="39"/>
      <c r="E123" s="13">
        <v>0</v>
      </c>
      <c r="F123" s="13">
        <v>23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9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3</v>
      </c>
      <c r="AB123" s="13">
        <v>0</v>
      </c>
      <c r="AC123" s="13">
        <v>0</v>
      </c>
      <c r="AD123" s="13">
        <v>0</v>
      </c>
      <c r="AE123" s="13">
        <v>0</v>
      </c>
      <c r="AF123" s="13">
        <v>32</v>
      </c>
      <c r="AG123" s="13">
        <v>0</v>
      </c>
      <c r="AH123" s="13">
        <v>0</v>
      </c>
      <c r="AI123" s="13">
        <v>0</v>
      </c>
      <c r="AJ123" s="13">
        <v>546</v>
      </c>
      <c r="AK123" s="13">
        <v>0</v>
      </c>
      <c r="AL123" s="13">
        <v>0</v>
      </c>
      <c r="AM123" s="13">
        <v>75</v>
      </c>
      <c r="AN123" s="13">
        <v>0</v>
      </c>
      <c r="AO123" s="13">
        <v>1</v>
      </c>
      <c r="AP123" s="13">
        <v>0</v>
      </c>
      <c r="AQ123" s="13">
        <v>194</v>
      </c>
      <c r="AR123" s="13">
        <v>9</v>
      </c>
      <c r="AS123" s="13">
        <v>0</v>
      </c>
      <c r="AT123" s="13">
        <v>1</v>
      </c>
      <c r="AU123" s="13">
        <v>4</v>
      </c>
      <c r="AV123" s="13">
        <v>294</v>
      </c>
      <c r="AW123" s="13">
        <v>0</v>
      </c>
      <c r="AX123" s="13">
        <v>0</v>
      </c>
      <c r="AY123" s="13">
        <v>7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3">
        <v>0</v>
      </c>
      <c r="BF123" s="13">
        <v>0</v>
      </c>
      <c r="BG123" s="13">
        <v>0</v>
      </c>
      <c r="BH123" s="13">
        <v>2</v>
      </c>
      <c r="BI123" s="13">
        <v>0</v>
      </c>
      <c r="BJ123" s="13">
        <v>1</v>
      </c>
      <c r="BK123" s="13">
        <v>0</v>
      </c>
      <c r="BL123" s="13">
        <v>0</v>
      </c>
      <c r="BM123" s="13">
        <v>0</v>
      </c>
      <c r="BN123" s="13">
        <v>0</v>
      </c>
      <c r="BO123" s="13">
        <v>0</v>
      </c>
      <c r="BP123" s="13">
        <v>0</v>
      </c>
      <c r="BQ123" s="13">
        <v>0</v>
      </c>
      <c r="BR123" s="13">
        <v>0</v>
      </c>
      <c r="BS123" s="13">
        <v>0</v>
      </c>
      <c r="BT123" s="13">
        <v>10</v>
      </c>
      <c r="BU123" s="13">
        <v>0</v>
      </c>
      <c r="BV123" s="13">
        <v>0</v>
      </c>
      <c r="BW123" s="13">
        <v>0</v>
      </c>
      <c r="BX123" s="13">
        <v>0</v>
      </c>
      <c r="BY123" s="13">
        <v>0</v>
      </c>
      <c r="BZ123" s="13">
        <v>0</v>
      </c>
      <c r="CA123" s="13">
        <v>1</v>
      </c>
      <c r="CB123" s="13">
        <v>22</v>
      </c>
      <c r="CC123" s="13">
        <v>0</v>
      </c>
      <c r="CD123" s="13">
        <v>0</v>
      </c>
      <c r="CE123" s="13">
        <v>0</v>
      </c>
      <c r="CF123" s="13">
        <f>SUM(E123:CE123)</f>
        <v>1234</v>
      </c>
    </row>
    <row r="124" spans="1:84" ht="8.25" customHeight="1" x14ac:dyDescent="0.15">
      <c r="A124" s="32"/>
      <c r="B124" s="42"/>
      <c r="C124" s="38" t="s">
        <v>205</v>
      </c>
      <c r="D124" s="39"/>
      <c r="E124" s="13">
        <v>0</v>
      </c>
      <c r="F124" s="13">
        <v>28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3</v>
      </c>
      <c r="W124" s="13">
        <v>0</v>
      </c>
      <c r="X124" s="13">
        <v>0</v>
      </c>
      <c r="Y124" s="13">
        <v>0</v>
      </c>
      <c r="Z124" s="13">
        <v>0</v>
      </c>
      <c r="AA124" s="13">
        <v>1</v>
      </c>
      <c r="AB124" s="13">
        <v>0</v>
      </c>
      <c r="AC124" s="13">
        <v>0</v>
      </c>
      <c r="AD124" s="13">
        <v>0</v>
      </c>
      <c r="AE124" s="13">
        <v>0</v>
      </c>
      <c r="AF124" s="13">
        <v>42</v>
      </c>
      <c r="AG124" s="13">
        <v>0</v>
      </c>
      <c r="AH124" s="13">
        <v>0</v>
      </c>
      <c r="AI124" s="13">
        <v>0</v>
      </c>
      <c r="AJ124" s="13">
        <v>469</v>
      </c>
      <c r="AK124" s="13">
        <v>1</v>
      </c>
      <c r="AL124" s="13">
        <v>0</v>
      </c>
      <c r="AM124" s="13">
        <v>79</v>
      </c>
      <c r="AN124" s="13">
        <v>0</v>
      </c>
      <c r="AO124" s="13">
        <v>0</v>
      </c>
      <c r="AP124" s="13">
        <v>0</v>
      </c>
      <c r="AQ124" s="13">
        <v>374</v>
      </c>
      <c r="AR124" s="13">
        <v>16</v>
      </c>
      <c r="AS124" s="13">
        <v>0</v>
      </c>
      <c r="AT124" s="13">
        <v>0</v>
      </c>
      <c r="AU124" s="13">
        <v>1</v>
      </c>
      <c r="AV124" s="13">
        <v>246</v>
      </c>
      <c r="AW124" s="13">
        <v>0</v>
      </c>
      <c r="AX124" s="13">
        <v>0</v>
      </c>
      <c r="AY124" s="13">
        <v>5</v>
      </c>
      <c r="AZ124" s="13">
        <v>0</v>
      </c>
      <c r="BA124" s="13">
        <v>1</v>
      </c>
      <c r="BB124" s="13">
        <v>0</v>
      </c>
      <c r="BC124" s="13">
        <v>0</v>
      </c>
      <c r="BD124" s="13">
        <v>0</v>
      </c>
      <c r="BE124" s="13">
        <v>0</v>
      </c>
      <c r="BF124" s="13">
        <v>0</v>
      </c>
      <c r="BG124" s="13">
        <v>0</v>
      </c>
      <c r="BH124" s="13">
        <v>4</v>
      </c>
      <c r="BI124" s="13">
        <v>0</v>
      </c>
      <c r="BJ124" s="13">
        <v>3</v>
      </c>
      <c r="BK124" s="13">
        <v>0</v>
      </c>
      <c r="BL124" s="13">
        <v>0</v>
      </c>
      <c r="BM124" s="13">
        <v>0</v>
      </c>
      <c r="BN124" s="13">
        <v>0</v>
      </c>
      <c r="BO124" s="13">
        <v>0</v>
      </c>
      <c r="BP124" s="13">
        <v>0</v>
      </c>
      <c r="BQ124" s="13">
        <v>0</v>
      </c>
      <c r="BR124" s="13">
        <v>0</v>
      </c>
      <c r="BS124" s="13">
        <v>0</v>
      </c>
      <c r="BT124" s="13">
        <v>11</v>
      </c>
      <c r="BU124" s="13">
        <v>0</v>
      </c>
      <c r="BV124" s="13">
        <v>0</v>
      </c>
      <c r="BW124" s="13">
        <v>0</v>
      </c>
      <c r="BX124" s="13">
        <v>0</v>
      </c>
      <c r="BY124" s="13">
        <v>0</v>
      </c>
      <c r="BZ124" s="13">
        <v>0</v>
      </c>
      <c r="CA124" s="13">
        <v>0</v>
      </c>
      <c r="CB124" s="13">
        <v>36</v>
      </c>
      <c r="CC124" s="13">
        <v>0</v>
      </c>
      <c r="CD124" s="13">
        <v>0</v>
      </c>
      <c r="CE124" s="13">
        <v>0</v>
      </c>
      <c r="CF124" s="13">
        <f>SUM(E124:CE124)</f>
        <v>1330</v>
      </c>
    </row>
    <row r="125" spans="1:84" ht="8.25" customHeight="1" x14ac:dyDescent="0.15">
      <c r="A125" s="32"/>
      <c r="B125" s="42"/>
      <c r="C125" s="60" t="s">
        <v>206</v>
      </c>
      <c r="D125" s="12" t="s">
        <v>206</v>
      </c>
      <c r="E125" s="13">
        <v>0</v>
      </c>
      <c r="F125" s="13">
        <v>10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6</v>
      </c>
      <c r="AG125" s="13">
        <v>0</v>
      </c>
      <c r="AH125" s="13">
        <v>0</v>
      </c>
      <c r="AI125" s="13">
        <v>0</v>
      </c>
      <c r="AJ125" s="13">
        <v>139</v>
      </c>
      <c r="AK125" s="13">
        <v>0</v>
      </c>
      <c r="AL125" s="13">
        <v>0</v>
      </c>
      <c r="AM125" s="13">
        <v>18</v>
      </c>
      <c r="AN125" s="13">
        <v>0</v>
      </c>
      <c r="AO125" s="13">
        <v>0</v>
      </c>
      <c r="AP125" s="13">
        <v>0</v>
      </c>
      <c r="AQ125" s="13">
        <v>71</v>
      </c>
      <c r="AR125" s="13">
        <v>0</v>
      </c>
      <c r="AS125" s="13">
        <v>0</v>
      </c>
      <c r="AT125" s="13">
        <v>1</v>
      </c>
      <c r="AU125" s="13">
        <v>1</v>
      </c>
      <c r="AV125" s="13">
        <v>77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3">
        <v>0</v>
      </c>
      <c r="BF125" s="13">
        <v>0</v>
      </c>
      <c r="BG125" s="13">
        <v>0</v>
      </c>
      <c r="BH125" s="13">
        <v>2</v>
      </c>
      <c r="BI125" s="13">
        <v>0</v>
      </c>
      <c r="BJ125" s="13">
        <v>0</v>
      </c>
      <c r="BK125" s="13">
        <v>0</v>
      </c>
      <c r="BL125" s="13">
        <v>0</v>
      </c>
      <c r="BM125" s="13">
        <v>0</v>
      </c>
      <c r="BN125" s="13">
        <v>0</v>
      </c>
      <c r="BO125" s="13">
        <v>0</v>
      </c>
      <c r="BP125" s="13">
        <v>0</v>
      </c>
      <c r="BQ125" s="13">
        <v>0</v>
      </c>
      <c r="BR125" s="13">
        <v>0</v>
      </c>
      <c r="BS125" s="13">
        <v>0</v>
      </c>
      <c r="BT125" s="13">
        <v>6</v>
      </c>
      <c r="BU125" s="13">
        <v>0</v>
      </c>
      <c r="BV125" s="13">
        <v>0</v>
      </c>
      <c r="BW125" s="13">
        <v>0</v>
      </c>
      <c r="BX125" s="13">
        <v>0</v>
      </c>
      <c r="BY125" s="13">
        <v>0</v>
      </c>
      <c r="BZ125" s="13">
        <v>0</v>
      </c>
      <c r="CA125" s="13">
        <v>1</v>
      </c>
      <c r="CB125" s="13">
        <v>7</v>
      </c>
      <c r="CC125" s="13">
        <v>0</v>
      </c>
      <c r="CD125" s="13">
        <v>0</v>
      </c>
      <c r="CE125" s="13">
        <v>0</v>
      </c>
      <c r="CF125" s="13">
        <f>SUM(E125:CE125)</f>
        <v>339</v>
      </c>
    </row>
    <row r="126" spans="1:84" ht="8.25" customHeight="1" x14ac:dyDescent="0.15">
      <c r="A126" s="32"/>
      <c r="B126" s="42"/>
      <c r="C126" s="73"/>
      <c r="D126" s="12" t="s">
        <v>207</v>
      </c>
      <c r="E126" s="13">
        <v>0</v>
      </c>
      <c r="F126" s="13">
        <v>38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1</v>
      </c>
      <c r="W126" s="13">
        <v>0</v>
      </c>
      <c r="X126" s="13">
        <v>0</v>
      </c>
      <c r="Y126" s="13">
        <v>0</v>
      </c>
      <c r="Z126" s="13">
        <v>0</v>
      </c>
      <c r="AA126" s="13">
        <v>2</v>
      </c>
      <c r="AB126" s="13">
        <v>0</v>
      </c>
      <c r="AC126" s="13">
        <v>0</v>
      </c>
      <c r="AD126" s="13">
        <v>0</v>
      </c>
      <c r="AE126" s="13">
        <v>0</v>
      </c>
      <c r="AF126" s="13">
        <v>23</v>
      </c>
      <c r="AG126" s="13">
        <v>4</v>
      </c>
      <c r="AH126" s="13">
        <v>0</v>
      </c>
      <c r="AI126" s="13">
        <v>0</v>
      </c>
      <c r="AJ126" s="13">
        <v>253</v>
      </c>
      <c r="AK126" s="13">
        <v>0</v>
      </c>
      <c r="AL126" s="13">
        <v>0</v>
      </c>
      <c r="AM126" s="13">
        <v>19</v>
      </c>
      <c r="AN126" s="13">
        <v>0</v>
      </c>
      <c r="AO126" s="13">
        <v>0</v>
      </c>
      <c r="AP126" s="13">
        <v>0</v>
      </c>
      <c r="AQ126" s="13">
        <v>66</v>
      </c>
      <c r="AR126" s="13">
        <v>2</v>
      </c>
      <c r="AS126" s="13">
        <v>0</v>
      </c>
      <c r="AT126" s="13">
        <v>0</v>
      </c>
      <c r="AU126" s="13">
        <v>1</v>
      </c>
      <c r="AV126" s="13">
        <v>109</v>
      </c>
      <c r="AW126" s="13">
        <v>0</v>
      </c>
      <c r="AX126" s="13">
        <v>0</v>
      </c>
      <c r="AY126" s="13">
        <v>3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0</v>
      </c>
      <c r="BI126" s="13">
        <v>0</v>
      </c>
      <c r="BJ126" s="13">
        <v>0</v>
      </c>
      <c r="BK126" s="13">
        <v>0</v>
      </c>
      <c r="BL126" s="13">
        <v>0</v>
      </c>
      <c r="BM126" s="13">
        <v>0</v>
      </c>
      <c r="BN126" s="13">
        <v>0</v>
      </c>
      <c r="BO126" s="13">
        <v>0</v>
      </c>
      <c r="BP126" s="13">
        <v>0</v>
      </c>
      <c r="BQ126" s="13">
        <v>0</v>
      </c>
      <c r="BR126" s="13">
        <v>0</v>
      </c>
      <c r="BS126" s="13">
        <v>0</v>
      </c>
      <c r="BT126" s="13">
        <v>11</v>
      </c>
      <c r="BU126" s="13">
        <v>0</v>
      </c>
      <c r="BV126" s="13">
        <v>0</v>
      </c>
      <c r="BW126" s="13">
        <v>0</v>
      </c>
      <c r="BX126" s="13">
        <v>0</v>
      </c>
      <c r="BY126" s="13">
        <v>0</v>
      </c>
      <c r="BZ126" s="13">
        <v>0</v>
      </c>
      <c r="CA126" s="13">
        <v>0</v>
      </c>
      <c r="CB126" s="13">
        <v>23</v>
      </c>
      <c r="CC126" s="13">
        <v>0</v>
      </c>
      <c r="CD126" s="13">
        <v>0</v>
      </c>
      <c r="CE126" s="13">
        <v>0</v>
      </c>
      <c r="CF126" s="13">
        <f>SUM(E126:CE126)</f>
        <v>555</v>
      </c>
    </row>
    <row r="127" spans="1:84" ht="8.25" customHeight="1" x14ac:dyDescent="0.15">
      <c r="A127" s="32"/>
      <c r="B127" s="42"/>
      <c r="C127" s="73"/>
      <c r="D127" s="12" t="s">
        <v>180</v>
      </c>
      <c r="E127" s="13">
        <v>0</v>
      </c>
      <c r="F127" s="13">
        <v>16</v>
      </c>
      <c r="G127" s="13">
        <v>1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2</v>
      </c>
      <c r="W127" s="13">
        <v>0</v>
      </c>
      <c r="X127" s="13">
        <v>0</v>
      </c>
      <c r="Y127" s="13">
        <v>0</v>
      </c>
      <c r="Z127" s="13">
        <v>0</v>
      </c>
      <c r="AA127" s="13">
        <v>2</v>
      </c>
      <c r="AB127" s="13">
        <v>0</v>
      </c>
      <c r="AC127" s="13">
        <v>0</v>
      </c>
      <c r="AD127" s="13">
        <v>0</v>
      </c>
      <c r="AE127" s="13">
        <v>0</v>
      </c>
      <c r="AF127" s="13">
        <v>23</v>
      </c>
      <c r="AG127" s="13">
        <v>0</v>
      </c>
      <c r="AH127" s="13">
        <v>0</v>
      </c>
      <c r="AI127" s="13">
        <v>0</v>
      </c>
      <c r="AJ127" s="13">
        <v>227</v>
      </c>
      <c r="AK127" s="13">
        <v>0</v>
      </c>
      <c r="AL127" s="13">
        <v>0</v>
      </c>
      <c r="AM127" s="13">
        <v>30</v>
      </c>
      <c r="AN127" s="13">
        <v>0</v>
      </c>
      <c r="AO127" s="13">
        <v>0</v>
      </c>
      <c r="AP127" s="13">
        <v>0</v>
      </c>
      <c r="AQ127" s="13">
        <v>172</v>
      </c>
      <c r="AR127" s="13">
        <v>6</v>
      </c>
      <c r="AS127" s="13">
        <v>0</v>
      </c>
      <c r="AT127" s="13">
        <v>0</v>
      </c>
      <c r="AU127" s="13">
        <v>2</v>
      </c>
      <c r="AV127" s="13">
        <v>161</v>
      </c>
      <c r="AW127" s="13">
        <v>0</v>
      </c>
      <c r="AX127" s="13">
        <v>0</v>
      </c>
      <c r="AY127" s="13">
        <v>1</v>
      </c>
      <c r="AZ127" s="13">
        <v>0</v>
      </c>
      <c r="BA127" s="13">
        <v>1</v>
      </c>
      <c r="BB127" s="13">
        <v>0</v>
      </c>
      <c r="BC127" s="13">
        <v>0</v>
      </c>
      <c r="BD127" s="13">
        <v>0</v>
      </c>
      <c r="BE127" s="13">
        <v>0</v>
      </c>
      <c r="BF127" s="13">
        <v>0</v>
      </c>
      <c r="BG127" s="13">
        <v>0</v>
      </c>
      <c r="BH127" s="13">
        <v>0</v>
      </c>
      <c r="BI127" s="13">
        <v>0</v>
      </c>
      <c r="BJ127" s="13">
        <v>2</v>
      </c>
      <c r="BK127" s="13">
        <v>0</v>
      </c>
      <c r="BL127" s="13">
        <v>0</v>
      </c>
      <c r="BM127" s="13">
        <v>0</v>
      </c>
      <c r="BN127" s="13">
        <v>0</v>
      </c>
      <c r="BO127" s="13">
        <v>0</v>
      </c>
      <c r="BP127" s="13">
        <v>0</v>
      </c>
      <c r="BQ127" s="13">
        <v>0</v>
      </c>
      <c r="BR127" s="13">
        <v>0</v>
      </c>
      <c r="BS127" s="13">
        <v>0</v>
      </c>
      <c r="BT127" s="13">
        <v>6</v>
      </c>
      <c r="BU127" s="13">
        <v>0</v>
      </c>
      <c r="BV127" s="13">
        <v>0</v>
      </c>
      <c r="BW127" s="13">
        <v>0</v>
      </c>
      <c r="BX127" s="13">
        <v>0</v>
      </c>
      <c r="BY127" s="13">
        <v>0</v>
      </c>
      <c r="BZ127" s="13">
        <v>0</v>
      </c>
      <c r="CA127" s="13">
        <v>0</v>
      </c>
      <c r="CB127" s="13">
        <v>21</v>
      </c>
      <c r="CC127" s="13">
        <v>0</v>
      </c>
      <c r="CD127" s="13">
        <v>0</v>
      </c>
      <c r="CE127" s="13">
        <v>1</v>
      </c>
      <c r="CF127" s="13">
        <f>SUM(E127:CE127)</f>
        <v>674</v>
      </c>
    </row>
    <row r="128" spans="1:84" ht="8.25" customHeight="1" x14ac:dyDescent="0.15">
      <c r="A128" s="32"/>
      <c r="B128" s="43"/>
      <c r="C128" s="74"/>
      <c r="D128" s="12" t="s">
        <v>91</v>
      </c>
      <c r="E128" s="13">
        <f>SUM(E125:E127)</f>
        <v>0</v>
      </c>
      <c r="F128" s="13">
        <f t="shared" ref="F128:CF128" si="53">SUM(F125:F127)</f>
        <v>64</v>
      </c>
      <c r="G128" s="13">
        <f t="shared" si="53"/>
        <v>1</v>
      </c>
      <c r="H128" s="13">
        <f t="shared" si="53"/>
        <v>0</v>
      </c>
      <c r="I128" s="13">
        <f t="shared" si="53"/>
        <v>0</v>
      </c>
      <c r="J128" s="13">
        <f t="shared" si="53"/>
        <v>0</v>
      </c>
      <c r="K128" s="13">
        <f t="shared" si="53"/>
        <v>0</v>
      </c>
      <c r="L128" s="13">
        <f t="shared" si="53"/>
        <v>0</v>
      </c>
      <c r="M128" s="13">
        <f t="shared" si="53"/>
        <v>0</v>
      </c>
      <c r="N128" s="13">
        <f t="shared" si="53"/>
        <v>0</v>
      </c>
      <c r="O128" s="13">
        <f t="shared" si="53"/>
        <v>0</v>
      </c>
      <c r="P128" s="13">
        <f t="shared" si="53"/>
        <v>0</v>
      </c>
      <c r="Q128" s="13">
        <f t="shared" si="53"/>
        <v>0</v>
      </c>
      <c r="R128" s="13">
        <f t="shared" si="53"/>
        <v>0</v>
      </c>
      <c r="S128" s="13">
        <f t="shared" si="53"/>
        <v>0</v>
      </c>
      <c r="T128" s="13">
        <f t="shared" si="53"/>
        <v>0</v>
      </c>
      <c r="U128" s="13">
        <f t="shared" si="53"/>
        <v>0</v>
      </c>
      <c r="V128" s="13">
        <f t="shared" si="53"/>
        <v>3</v>
      </c>
      <c r="W128" s="13">
        <f t="shared" si="53"/>
        <v>0</v>
      </c>
      <c r="X128" s="13">
        <f t="shared" si="53"/>
        <v>0</v>
      </c>
      <c r="Y128" s="13">
        <f t="shared" si="53"/>
        <v>0</v>
      </c>
      <c r="Z128" s="13">
        <f t="shared" si="53"/>
        <v>0</v>
      </c>
      <c r="AA128" s="13">
        <f t="shared" si="53"/>
        <v>4</v>
      </c>
      <c r="AB128" s="13">
        <f t="shared" si="53"/>
        <v>0</v>
      </c>
      <c r="AC128" s="13">
        <f t="shared" si="53"/>
        <v>0</v>
      </c>
      <c r="AD128" s="13">
        <f t="shared" si="53"/>
        <v>0</v>
      </c>
      <c r="AE128" s="13">
        <f t="shared" si="53"/>
        <v>0</v>
      </c>
      <c r="AF128" s="13">
        <f t="shared" si="53"/>
        <v>52</v>
      </c>
      <c r="AG128" s="13">
        <f t="shared" si="53"/>
        <v>4</v>
      </c>
      <c r="AH128" s="13">
        <f t="shared" si="53"/>
        <v>0</v>
      </c>
      <c r="AI128" s="13">
        <f t="shared" si="53"/>
        <v>0</v>
      </c>
      <c r="AJ128" s="13">
        <f t="shared" si="53"/>
        <v>619</v>
      </c>
      <c r="AK128" s="13">
        <f t="shared" si="53"/>
        <v>0</v>
      </c>
      <c r="AL128" s="13">
        <f t="shared" si="53"/>
        <v>0</v>
      </c>
      <c r="AM128" s="13">
        <f t="shared" si="53"/>
        <v>67</v>
      </c>
      <c r="AN128" s="13">
        <f t="shared" si="53"/>
        <v>0</v>
      </c>
      <c r="AO128" s="13">
        <f t="shared" si="53"/>
        <v>0</v>
      </c>
      <c r="AP128" s="13">
        <f t="shared" si="53"/>
        <v>0</v>
      </c>
      <c r="AQ128" s="13">
        <f t="shared" si="53"/>
        <v>309</v>
      </c>
      <c r="AR128" s="13">
        <f t="shared" si="53"/>
        <v>8</v>
      </c>
      <c r="AS128" s="13">
        <f t="shared" si="53"/>
        <v>0</v>
      </c>
      <c r="AT128" s="13">
        <f t="shared" si="53"/>
        <v>1</v>
      </c>
      <c r="AU128" s="13">
        <f t="shared" si="53"/>
        <v>4</v>
      </c>
      <c r="AV128" s="13">
        <f t="shared" si="53"/>
        <v>347</v>
      </c>
      <c r="AW128" s="13">
        <f t="shared" si="53"/>
        <v>0</v>
      </c>
      <c r="AX128" s="13">
        <f t="shared" si="53"/>
        <v>0</v>
      </c>
      <c r="AY128" s="13">
        <f t="shared" si="53"/>
        <v>4</v>
      </c>
      <c r="AZ128" s="13">
        <f t="shared" si="53"/>
        <v>0</v>
      </c>
      <c r="BA128" s="13">
        <f>SUM(BA125:BA127)</f>
        <v>1</v>
      </c>
      <c r="BB128" s="13">
        <f t="shared" si="53"/>
        <v>0</v>
      </c>
      <c r="BC128" s="13">
        <f t="shared" si="53"/>
        <v>0</v>
      </c>
      <c r="BD128" s="13">
        <f t="shared" si="53"/>
        <v>0</v>
      </c>
      <c r="BE128" s="13">
        <f t="shared" si="53"/>
        <v>0</v>
      </c>
      <c r="BF128" s="13">
        <f t="shared" si="53"/>
        <v>0</v>
      </c>
      <c r="BG128" s="13">
        <f t="shared" si="53"/>
        <v>0</v>
      </c>
      <c r="BH128" s="13">
        <f t="shared" si="53"/>
        <v>2</v>
      </c>
      <c r="BI128" s="13">
        <f t="shared" si="53"/>
        <v>0</v>
      </c>
      <c r="BJ128" s="13">
        <f t="shared" si="53"/>
        <v>2</v>
      </c>
      <c r="BK128" s="13">
        <f t="shared" si="53"/>
        <v>0</v>
      </c>
      <c r="BL128" s="13">
        <f t="shared" si="53"/>
        <v>0</v>
      </c>
      <c r="BM128" s="13">
        <f t="shared" si="53"/>
        <v>0</v>
      </c>
      <c r="BN128" s="13">
        <f t="shared" si="53"/>
        <v>0</v>
      </c>
      <c r="BO128" s="13">
        <f t="shared" si="53"/>
        <v>0</v>
      </c>
      <c r="BP128" s="13">
        <f t="shared" si="53"/>
        <v>0</v>
      </c>
      <c r="BQ128" s="13">
        <f t="shared" si="53"/>
        <v>0</v>
      </c>
      <c r="BR128" s="13">
        <f t="shared" si="53"/>
        <v>0</v>
      </c>
      <c r="BS128" s="13">
        <f t="shared" si="53"/>
        <v>0</v>
      </c>
      <c r="BT128" s="13">
        <f t="shared" si="53"/>
        <v>23</v>
      </c>
      <c r="BU128" s="13">
        <f t="shared" si="53"/>
        <v>0</v>
      </c>
      <c r="BV128" s="13">
        <f t="shared" si="53"/>
        <v>0</v>
      </c>
      <c r="BW128" s="13">
        <f t="shared" si="53"/>
        <v>0</v>
      </c>
      <c r="BX128" s="13">
        <f t="shared" si="53"/>
        <v>0</v>
      </c>
      <c r="BY128" s="13">
        <f t="shared" si="53"/>
        <v>0</v>
      </c>
      <c r="BZ128" s="13">
        <f t="shared" si="53"/>
        <v>0</v>
      </c>
      <c r="CA128" s="13">
        <f t="shared" si="53"/>
        <v>1</v>
      </c>
      <c r="CB128" s="13">
        <f t="shared" si="53"/>
        <v>51</v>
      </c>
      <c r="CC128" s="13">
        <f t="shared" si="53"/>
        <v>0</v>
      </c>
      <c r="CD128" s="13">
        <f t="shared" si="53"/>
        <v>0</v>
      </c>
      <c r="CE128" s="13">
        <f t="shared" si="53"/>
        <v>1</v>
      </c>
      <c r="CF128" s="13">
        <f t="shared" si="53"/>
        <v>1568</v>
      </c>
    </row>
    <row r="129" spans="1:84" ht="8.25" customHeight="1" x14ac:dyDescent="0.15">
      <c r="A129" s="32"/>
      <c r="B129" s="40" t="s">
        <v>208</v>
      </c>
      <c r="C129" s="38" t="s">
        <v>209</v>
      </c>
      <c r="D129" s="39"/>
      <c r="E129" s="13">
        <v>0</v>
      </c>
      <c r="F129" s="13">
        <v>128</v>
      </c>
      <c r="G129" s="13">
        <v>1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17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1</v>
      </c>
      <c r="W129" s="13">
        <v>0</v>
      </c>
      <c r="X129" s="13">
        <v>0</v>
      </c>
      <c r="Y129" s="13">
        <v>0</v>
      </c>
      <c r="Z129" s="13">
        <v>0</v>
      </c>
      <c r="AA129" s="13">
        <v>5</v>
      </c>
      <c r="AB129" s="13">
        <v>2</v>
      </c>
      <c r="AC129" s="13">
        <v>0</v>
      </c>
      <c r="AD129" s="13">
        <v>0</v>
      </c>
      <c r="AE129" s="13">
        <v>0</v>
      </c>
      <c r="AF129" s="13">
        <v>33</v>
      </c>
      <c r="AG129" s="13">
        <v>0</v>
      </c>
      <c r="AH129" s="13">
        <v>0</v>
      </c>
      <c r="AI129" s="13">
        <v>0</v>
      </c>
      <c r="AJ129" s="13">
        <v>1251</v>
      </c>
      <c r="AK129" s="13">
        <v>1</v>
      </c>
      <c r="AL129" s="13">
        <v>0</v>
      </c>
      <c r="AM129" s="13">
        <v>51</v>
      </c>
      <c r="AN129" s="13">
        <v>0</v>
      </c>
      <c r="AO129" s="13">
        <v>0</v>
      </c>
      <c r="AP129" s="13">
        <v>109</v>
      </c>
      <c r="AQ129" s="13">
        <v>1175</v>
      </c>
      <c r="AR129" s="13">
        <v>29</v>
      </c>
      <c r="AS129" s="13">
        <v>0</v>
      </c>
      <c r="AT129" s="13">
        <v>1</v>
      </c>
      <c r="AU129" s="13">
        <v>13</v>
      </c>
      <c r="AV129" s="13">
        <v>538</v>
      </c>
      <c r="AW129" s="13">
        <v>0</v>
      </c>
      <c r="AX129" s="13">
        <v>0</v>
      </c>
      <c r="AY129" s="13">
        <v>19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3">
        <v>0</v>
      </c>
      <c r="BF129" s="13">
        <v>0</v>
      </c>
      <c r="BG129" s="13">
        <v>0</v>
      </c>
      <c r="BH129" s="13">
        <v>3</v>
      </c>
      <c r="BI129" s="13">
        <v>0</v>
      </c>
      <c r="BJ129" s="13">
        <v>2</v>
      </c>
      <c r="BK129" s="13">
        <v>1</v>
      </c>
      <c r="BL129" s="13">
        <v>0</v>
      </c>
      <c r="BM129" s="13">
        <v>0</v>
      </c>
      <c r="BN129" s="13">
        <v>0</v>
      </c>
      <c r="BO129" s="13">
        <v>2</v>
      </c>
      <c r="BP129" s="13">
        <v>0</v>
      </c>
      <c r="BQ129" s="13">
        <v>0</v>
      </c>
      <c r="BR129" s="13">
        <v>0</v>
      </c>
      <c r="BS129" s="13">
        <v>1</v>
      </c>
      <c r="BT129" s="13">
        <v>18</v>
      </c>
      <c r="BU129" s="13">
        <v>0</v>
      </c>
      <c r="BV129" s="13">
        <v>3</v>
      </c>
      <c r="BW129" s="13">
        <v>0</v>
      </c>
      <c r="BX129" s="13">
        <v>1</v>
      </c>
      <c r="BY129" s="13">
        <v>0</v>
      </c>
      <c r="BZ129" s="13">
        <v>0</v>
      </c>
      <c r="CA129" s="13">
        <v>3</v>
      </c>
      <c r="CB129" s="13">
        <v>70</v>
      </c>
      <c r="CC129" s="13">
        <v>2</v>
      </c>
      <c r="CD129" s="13">
        <v>0</v>
      </c>
      <c r="CE129" s="13">
        <v>2</v>
      </c>
      <c r="CF129" s="13">
        <f>SUM(E129:CE129)</f>
        <v>3482</v>
      </c>
    </row>
    <row r="130" spans="1:84" ht="8.25" customHeight="1" x14ac:dyDescent="0.15">
      <c r="A130" s="32"/>
      <c r="B130" s="40"/>
      <c r="C130" s="38" t="s">
        <v>210</v>
      </c>
      <c r="D130" s="39"/>
      <c r="E130" s="13">
        <v>0</v>
      </c>
      <c r="F130" s="13">
        <v>29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7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2</v>
      </c>
      <c r="AB130" s="13">
        <v>1</v>
      </c>
      <c r="AC130" s="13">
        <v>0</v>
      </c>
      <c r="AD130" s="13">
        <v>0</v>
      </c>
      <c r="AE130" s="13">
        <v>0</v>
      </c>
      <c r="AF130" s="13">
        <v>23</v>
      </c>
      <c r="AG130" s="13">
        <v>0</v>
      </c>
      <c r="AH130" s="13">
        <v>0</v>
      </c>
      <c r="AI130" s="13">
        <v>0</v>
      </c>
      <c r="AJ130" s="13">
        <v>282</v>
      </c>
      <c r="AK130" s="13">
        <v>0</v>
      </c>
      <c r="AL130" s="13">
        <v>0</v>
      </c>
      <c r="AM130" s="13">
        <v>28</v>
      </c>
      <c r="AN130" s="13">
        <v>0</v>
      </c>
      <c r="AO130" s="13">
        <v>0</v>
      </c>
      <c r="AP130" s="13">
        <v>0</v>
      </c>
      <c r="AQ130" s="13">
        <v>180</v>
      </c>
      <c r="AR130" s="13">
        <v>7</v>
      </c>
      <c r="AS130" s="13">
        <v>0</v>
      </c>
      <c r="AT130" s="13">
        <v>0</v>
      </c>
      <c r="AU130" s="13">
        <v>0</v>
      </c>
      <c r="AV130" s="13">
        <v>166</v>
      </c>
      <c r="AW130" s="13">
        <v>0</v>
      </c>
      <c r="AX130" s="13">
        <v>0</v>
      </c>
      <c r="AY130" s="13">
        <v>1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3">
        <v>0</v>
      </c>
      <c r="BF130" s="13">
        <v>0</v>
      </c>
      <c r="BG130" s="13">
        <v>0</v>
      </c>
      <c r="BH130" s="13">
        <v>6</v>
      </c>
      <c r="BI130" s="13">
        <v>0</v>
      </c>
      <c r="BJ130" s="13">
        <v>0</v>
      </c>
      <c r="BK130" s="13">
        <v>0</v>
      </c>
      <c r="BL130" s="13">
        <v>0</v>
      </c>
      <c r="BM130" s="13">
        <v>0</v>
      </c>
      <c r="BN130" s="13">
        <v>0</v>
      </c>
      <c r="BO130" s="13">
        <v>2</v>
      </c>
      <c r="BP130" s="13">
        <v>0</v>
      </c>
      <c r="BQ130" s="13">
        <v>0</v>
      </c>
      <c r="BR130" s="13">
        <v>0</v>
      </c>
      <c r="BS130" s="13">
        <v>1</v>
      </c>
      <c r="BT130" s="13">
        <v>13</v>
      </c>
      <c r="BU130" s="13">
        <v>0</v>
      </c>
      <c r="BV130" s="13">
        <v>0</v>
      </c>
      <c r="BW130" s="13">
        <v>0</v>
      </c>
      <c r="BX130" s="13">
        <v>0</v>
      </c>
      <c r="BY130" s="13">
        <v>0</v>
      </c>
      <c r="BZ130" s="13">
        <v>0</v>
      </c>
      <c r="CA130" s="13">
        <v>1</v>
      </c>
      <c r="CB130" s="13">
        <v>11</v>
      </c>
      <c r="CC130" s="13">
        <v>1</v>
      </c>
      <c r="CD130" s="13">
        <v>0</v>
      </c>
      <c r="CE130" s="13">
        <v>4</v>
      </c>
      <c r="CF130" s="13">
        <f>SUM(E130:CE130)</f>
        <v>765</v>
      </c>
    </row>
    <row r="131" spans="1:84" ht="8.25" customHeight="1" x14ac:dyDescent="0.15">
      <c r="A131" s="32"/>
      <c r="B131" s="40"/>
      <c r="C131" s="52" t="s">
        <v>211</v>
      </c>
      <c r="D131" s="12" t="s">
        <v>211</v>
      </c>
      <c r="E131" s="13">
        <v>0</v>
      </c>
      <c r="F131" s="13">
        <v>24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3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1</v>
      </c>
      <c r="AB131" s="13">
        <v>0</v>
      </c>
      <c r="AC131" s="13">
        <v>0</v>
      </c>
      <c r="AD131" s="13">
        <v>0</v>
      </c>
      <c r="AE131" s="13">
        <v>0</v>
      </c>
      <c r="AF131" s="13">
        <v>13</v>
      </c>
      <c r="AG131" s="13">
        <v>0</v>
      </c>
      <c r="AH131" s="13">
        <v>0</v>
      </c>
      <c r="AI131" s="13">
        <v>0</v>
      </c>
      <c r="AJ131" s="13">
        <v>206</v>
      </c>
      <c r="AK131" s="13">
        <v>0</v>
      </c>
      <c r="AL131" s="13">
        <v>0</v>
      </c>
      <c r="AM131" s="13">
        <v>34</v>
      </c>
      <c r="AN131" s="13">
        <v>0</v>
      </c>
      <c r="AO131" s="13">
        <v>0</v>
      </c>
      <c r="AP131" s="13">
        <v>0</v>
      </c>
      <c r="AQ131" s="13">
        <v>310</v>
      </c>
      <c r="AR131" s="13">
        <v>7</v>
      </c>
      <c r="AS131" s="13">
        <v>0</v>
      </c>
      <c r="AT131" s="13">
        <v>1</v>
      </c>
      <c r="AU131" s="13">
        <v>2</v>
      </c>
      <c r="AV131" s="13">
        <v>135</v>
      </c>
      <c r="AW131" s="13">
        <v>0</v>
      </c>
      <c r="AX131" s="13">
        <v>0</v>
      </c>
      <c r="AY131" s="13">
        <v>5</v>
      </c>
      <c r="AZ131" s="13">
        <v>0</v>
      </c>
      <c r="BA131" s="13">
        <v>1</v>
      </c>
      <c r="BB131" s="13">
        <v>0</v>
      </c>
      <c r="BC131" s="13">
        <v>0</v>
      </c>
      <c r="BD131" s="13">
        <v>0</v>
      </c>
      <c r="BE131" s="13">
        <v>0</v>
      </c>
      <c r="BF131" s="13">
        <v>0</v>
      </c>
      <c r="BG131" s="13">
        <v>0</v>
      </c>
      <c r="BH131" s="13">
        <v>3</v>
      </c>
      <c r="BI131" s="13">
        <v>0</v>
      </c>
      <c r="BJ131" s="13">
        <v>0</v>
      </c>
      <c r="BK131" s="13">
        <v>0</v>
      </c>
      <c r="BL131" s="13">
        <v>0</v>
      </c>
      <c r="BM131" s="13">
        <v>0</v>
      </c>
      <c r="BN131" s="13">
        <v>0</v>
      </c>
      <c r="BO131" s="13">
        <v>2</v>
      </c>
      <c r="BP131" s="13">
        <v>0</v>
      </c>
      <c r="BQ131" s="13">
        <v>0</v>
      </c>
      <c r="BR131" s="13">
        <v>0</v>
      </c>
      <c r="BS131" s="13">
        <v>0</v>
      </c>
      <c r="BT131" s="13">
        <v>7</v>
      </c>
      <c r="BU131" s="13">
        <v>0</v>
      </c>
      <c r="BV131" s="13">
        <v>0</v>
      </c>
      <c r="BW131" s="13">
        <v>0</v>
      </c>
      <c r="BX131" s="13">
        <v>0</v>
      </c>
      <c r="BY131" s="13">
        <v>0</v>
      </c>
      <c r="BZ131" s="13">
        <v>0</v>
      </c>
      <c r="CA131" s="13">
        <v>1</v>
      </c>
      <c r="CB131" s="13">
        <v>16</v>
      </c>
      <c r="CC131" s="13">
        <v>1</v>
      </c>
      <c r="CD131" s="13">
        <v>0</v>
      </c>
      <c r="CE131" s="13">
        <v>1</v>
      </c>
      <c r="CF131" s="13">
        <f>SUM(E131:CE131)</f>
        <v>773</v>
      </c>
    </row>
    <row r="132" spans="1:84" ht="8.25" customHeight="1" x14ac:dyDescent="0.15">
      <c r="A132" s="32"/>
      <c r="B132" s="40"/>
      <c r="C132" s="52"/>
      <c r="D132" s="12" t="s">
        <v>212</v>
      </c>
      <c r="E132" s="13">
        <v>0</v>
      </c>
      <c r="F132" s="13">
        <v>33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4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3</v>
      </c>
      <c r="AB132" s="13">
        <v>0</v>
      </c>
      <c r="AC132" s="13">
        <v>0</v>
      </c>
      <c r="AD132" s="13">
        <v>0</v>
      </c>
      <c r="AE132" s="13">
        <v>0</v>
      </c>
      <c r="AF132" s="13">
        <v>6</v>
      </c>
      <c r="AG132" s="13">
        <v>0</v>
      </c>
      <c r="AH132" s="13">
        <v>0</v>
      </c>
      <c r="AI132" s="13">
        <v>0</v>
      </c>
      <c r="AJ132" s="13">
        <v>89</v>
      </c>
      <c r="AK132" s="13">
        <v>0</v>
      </c>
      <c r="AL132" s="13">
        <v>0</v>
      </c>
      <c r="AM132" s="13">
        <v>23</v>
      </c>
      <c r="AN132" s="13">
        <v>0</v>
      </c>
      <c r="AO132" s="13">
        <v>0</v>
      </c>
      <c r="AP132" s="13">
        <v>0</v>
      </c>
      <c r="AQ132" s="13">
        <v>133</v>
      </c>
      <c r="AR132" s="13">
        <v>6</v>
      </c>
      <c r="AS132" s="13">
        <v>0</v>
      </c>
      <c r="AT132" s="13">
        <v>0</v>
      </c>
      <c r="AU132" s="13">
        <v>1</v>
      </c>
      <c r="AV132" s="13">
        <v>67</v>
      </c>
      <c r="AW132" s="13">
        <v>0</v>
      </c>
      <c r="AX132" s="13">
        <v>0</v>
      </c>
      <c r="AY132" s="13">
        <v>1</v>
      </c>
      <c r="AZ132" s="13">
        <v>0</v>
      </c>
      <c r="BA132" s="13">
        <v>1</v>
      </c>
      <c r="BB132" s="13">
        <v>0</v>
      </c>
      <c r="BC132" s="13">
        <v>0</v>
      </c>
      <c r="BD132" s="13">
        <v>0</v>
      </c>
      <c r="BE132" s="13">
        <v>0</v>
      </c>
      <c r="BF132" s="13">
        <v>0</v>
      </c>
      <c r="BG132" s="13">
        <v>0</v>
      </c>
      <c r="BH132" s="13">
        <v>0</v>
      </c>
      <c r="BI132" s="13">
        <v>0</v>
      </c>
      <c r="BJ132" s="13">
        <v>0</v>
      </c>
      <c r="BK132" s="13">
        <v>0</v>
      </c>
      <c r="BL132" s="13">
        <v>0</v>
      </c>
      <c r="BM132" s="13">
        <v>0</v>
      </c>
      <c r="BN132" s="13">
        <v>0</v>
      </c>
      <c r="BO132" s="13">
        <v>2</v>
      </c>
      <c r="BP132" s="13">
        <v>0</v>
      </c>
      <c r="BQ132" s="13">
        <v>0</v>
      </c>
      <c r="BR132" s="13">
        <v>0</v>
      </c>
      <c r="BS132" s="13">
        <v>0</v>
      </c>
      <c r="BT132" s="13">
        <v>0</v>
      </c>
      <c r="BU132" s="13">
        <v>0</v>
      </c>
      <c r="BV132" s="13">
        <v>0</v>
      </c>
      <c r="BW132" s="13">
        <v>0</v>
      </c>
      <c r="BX132" s="13">
        <v>0</v>
      </c>
      <c r="BY132" s="13">
        <v>0</v>
      </c>
      <c r="BZ132" s="13">
        <v>0</v>
      </c>
      <c r="CA132" s="13">
        <v>0</v>
      </c>
      <c r="CB132" s="13">
        <v>10</v>
      </c>
      <c r="CC132" s="13">
        <v>0</v>
      </c>
      <c r="CD132" s="13">
        <v>0</v>
      </c>
      <c r="CE132" s="13">
        <v>0</v>
      </c>
      <c r="CF132" s="13">
        <f>SUM(E132:CE132)</f>
        <v>379</v>
      </c>
    </row>
    <row r="133" spans="1:84" ht="8.25" customHeight="1" x14ac:dyDescent="0.15">
      <c r="A133" s="32"/>
      <c r="B133" s="40"/>
      <c r="C133" s="52"/>
      <c r="D133" s="12" t="s">
        <v>213</v>
      </c>
      <c r="E133" s="13">
        <v>0</v>
      </c>
      <c r="F133" s="13">
        <v>3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10</v>
      </c>
      <c r="AG133" s="13">
        <v>0</v>
      </c>
      <c r="AH133" s="13">
        <v>0</v>
      </c>
      <c r="AI133" s="13">
        <v>0</v>
      </c>
      <c r="AJ133" s="13">
        <v>135</v>
      </c>
      <c r="AK133" s="13">
        <v>0</v>
      </c>
      <c r="AL133" s="13">
        <v>0</v>
      </c>
      <c r="AM133" s="13">
        <v>17</v>
      </c>
      <c r="AN133" s="13">
        <v>0</v>
      </c>
      <c r="AO133" s="13">
        <v>0</v>
      </c>
      <c r="AP133" s="13">
        <v>0</v>
      </c>
      <c r="AQ133" s="13">
        <v>161</v>
      </c>
      <c r="AR133" s="13">
        <v>4</v>
      </c>
      <c r="AS133" s="13">
        <v>0</v>
      </c>
      <c r="AT133" s="13">
        <v>0</v>
      </c>
      <c r="AU133" s="13">
        <v>1</v>
      </c>
      <c r="AV133" s="13">
        <v>77</v>
      </c>
      <c r="AW133" s="13">
        <v>0</v>
      </c>
      <c r="AX133" s="13">
        <v>0</v>
      </c>
      <c r="AY133" s="13">
        <v>1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3">
        <v>0</v>
      </c>
      <c r="BF133" s="13">
        <v>0</v>
      </c>
      <c r="BG133" s="13">
        <v>0</v>
      </c>
      <c r="BH133" s="13">
        <v>0</v>
      </c>
      <c r="BI133" s="13">
        <v>0</v>
      </c>
      <c r="BJ133" s="13">
        <v>0</v>
      </c>
      <c r="BK133" s="13">
        <v>0</v>
      </c>
      <c r="BL133" s="13">
        <v>0</v>
      </c>
      <c r="BM133" s="13">
        <v>0</v>
      </c>
      <c r="BN133" s="13">
        <v>0</v>
      </c>
      <c r="BO133" s="13">
        <v>0</v>
      </c>
      <c r="BP133" s="13">
        <v>0</v>
      </c>
      <c r="BQ133" s="13">
        <v>0</v>
      </c>
      <c r="BR133" s="13">
        <v>0</v>
      </c>
      <c r="BS133" s="13">
        <v>0</v>
      </c>
      <c r="BT133" s="13">
        <v>4</v>
      </c>
      <c r="BU133" s="13">
        <v>0</v>
      </c>
      <c r="BV133" s="13">
        <v>0</v>
      </c>
      <c r="BW133" s="13">
        <v>0</v>
      </c>
      <c r="BX133" s="13">
        <v>0</v>
      </c>
      <c r="BY133" s="13">
        <v>0</v>
      </c>
      <c r="BZ133" s="13">
        <v>0</v>
      </c>
      <c r="CA133" s="13">
        <v>0</v>
      </c>
      <c r="CB133" s="13">
        <v>18</v>
      </c>
      <c r="CC133" s="13">
        <v>0</v>
      </c>
      <c r="CD133" s="13">
        <v>0</v>
      </c>
      <c r="CE133" s="13">
        <v>1</v>
      </c>
      <c r="CF133" s="13">
        <f>SUM(E133:CE133)</f>
        <v>433</v>
      </c>
    </row>
    <row r="134" spans="1:84" ht="8.25" customHeight="1" x14ac:dyDescent="0.15">
      <c r="A134" s="32"/>
      <c r="B134" s="40"/>
      <c r="C134" s="75"/>
      <c r="D134" s="12" t="s">
        <v>91</v>
      </c>
      <c r="E134" s="13">
        <f>SUM(E131:E133)</f>
        <v>0</v>
      </c>
      <c r="F134" s="13">
        <f t="shared" ref="F134:CF134" si="54">SUM(F131:F133)</f>
        <v>60</v>
      </c>
      <c r="G134" s="13">
        <f t="shared" si="54"/>
        <v>0</v>
      </c>
      <c r="H134" s="13">
        <f t="shared" si="54"/>
        <v>0</v>
      </c>
      <c r="I134" s="13">
        <f t="shared" si="54"/>
        <v>0</v>
      </c>
      <c r="J134" s="13">
        <f t="shared" si="54"/>
        <v>0</v>
      </c>
      <c r="K134" s="13">
        <f t="shared" si="54"/>
        <v>0</v>
      </c>
      <c r="L134" s="13">
        <f t="shared" si="54"/>
        <v>0</v>
      </c>
      <c r="M134" s="13">
        <f t="shared" si="54"/>
        <v>0</v>
      </c>
      <c r="N134" s="13">
        <f t="shared" si="54"/>
        <v>8</v>
      </c>
      <c r="O134" s="13">
        <f t="shared" si="54"/>
        <v>0</v>
      </c>
      <c r="P134" s="13">
        <f t="shared" si="54"/>
        <v>0</v>
      </c>
      <c r="Q134" s="13">
        <f t="shared" si="54"/>
        <v>0</v>
      </c>
      <c r="R134" s="13">
        <f t="shared" si="54"/>
        <v>0</v>
      </c>
      <c r="S134" s="13">
        <f t="shared" si="54"/>
        <v>0</v>
      </c>
      <c r="T134" s="13">
        <f t="shared" si="54"/>
        <v>0</v>
      </c>
      <c r="U134" s="13">
        <f t="shared" si="54"/>
        <v>0</v>
      </c>
      <c r="V134" s="13">
        <f t="shared" si="54"/>
        <v>0</v>
      </c>
      <c r="W134" s="13">
        <f t="shared" si="54"/>
        <v>0</v>
      </c>
      <c r="X134" s="13">
        <f t="shared" si="54"/>
        <v>0</v>
      </c>
      <c r="Y134" s="13">
        <f t="shared" si="54"/>
        <v>0</v>
      </c>
      <c r="Z134" s="13">
        <f t="shared" si="54"/>
        <v>0</v>
      </c>
      <c r="AA134" s="13">
        <f t="shared" si="54"/>
        <v>4</v>
      </c>
      <c r="AB134" s="13">
        <f t="shared" si="54"/>
        <v>0</v>
      </c>
      <c r="AC134" s="13">
        <f t="shared" si="54"/>
        <v>0</v>
      </c>
      <c r="AD134" s="13">
        <f t="shared" si="54"/>
        <v>0</v>
      </c>
      <c r="AE134" s="13">
        <f t="shared" si="54"/>
        <v>0</v>
      </c>
      <c r="AF134" s="13">
        <f t="shared" si="54"/>
        <v>29</v>
      </c>
      <c r="AG134" s="13">
        <f t="shared" si="54"/>
        <v>0</v>
      </c>
      <c r="AH134" s="13">
        <f t="shared" si="54"/>
        <v>0</v>
      </c>
      <c r="AI134" s="13">
        <f t="shared" si="54"/>
        <v>0</v>
      </c>
      <c r="AJ134" s="13">
        <f t="shared" si="54"/>
        <v>430</v>
      </c>
      <c r="AK134" s="13">
        <f t="shared" si="54"/>
        <v>0</v>
      </c>
      <c r="AL134" s="13">
        <f t="shared" si="54"/>
        <v>0</v>
      </c>
      <c r="AM134" s="13">
        <f t="shared" si="54"/>
        <v>74</v>
      </c>
      <c r="AN134" s="13">
        <f t="shared" si="54"/>
        <v>0</v>
      </c>
      <c r="AO134" s="13">
        <f t="shared" si="54"/>
        <v>0</v>
      </c>
      <c r="AP134" s="13">
        <f t="shared" si="54"/>
        <v>0</v>
      </c>
      <c r="AQ134" s="13">
        <f t="shared" si="54"/>
        <v>604</v>
      </c>
      <c r="AR134" s="13">
        <f t="shared" si="54"/>
        <v>17</v>
      </c>
      <c r="AS134" s="13">
        <f t="shared" si="54"/>
        <v>0</v>
      </c>
      <c r="AT134" s="13">
        <f t="shared" si="54"/>
        <v>1</v>
      </c>
      <c r="AU134" s="13">
        <f t="shared" si="54"/>
        <v>4</v>
      </c>
      <c r="AV134" s="13">
        <f t="shared" si="54"/>
        <v>279</v>
      </c>
      <c r="AW134" s="13">
        <f t="shared" si="54"/>
        <v>0</v>
      </c>
      <c r="AX134" s="13">
        <f t="shared" si="54"/>
        <v>0</v>
      </c>
      <c r="AY134" s="13">
        <f t="shared" si="54"/>
        <v>7</v>
      </c>
      <c r="AZ134" s="13">
        <f t="shared" si="54"/>
        <v>0</v>
      </c>
      <c r="BA134" s="13">
        <f>SUM(BA131:BA133)</f>
        <v>2</v>
      </c>
      <c r="BB134" s="13">
        <f t="shared" si="54"/>
        <v>0</v>
      </c>
      <c r="BC134" s="13">
        <f t="shared" si="54"/>
        <v>0</v>
      </c>
      <c r="BD134" s="13">
        <f t="shared" si="54"/>
        <v>0</v>
      </c>
      <c r="BE134" s="13">
        <f t="shared" si="54"/>
        <v>0</v>
      </c>
      <c r="BF134" s="13">
        <f t="shared" si="54"/>
        <v>0</v>
      </c>
      <c r="BG134" s="13">
        <f t="shared" si="54"/>
        <v>0</v>
      </c>
      <c r="BH134" s="13">
        <f t="shared" si="54"/>
        <v>3</v>
      </c>
      <c r="BI134" s="13">
        <f t="shared" si="54"/>
        <v>0</v>
      </c>
      <c r="BJ134" s="13">
        <f t="shared" si="54"/>
        <v>0</v>
      </c>
      <c r="BK134" s="13">
        <f t="shared" si="54"/>
        <v>0</v>
      </c>
      <c r="BL134" s="13">
        <f t="shared" si="54"/>
        <v>0</v>
      </c>
      <c r="BM134" s="13">
        <f t="shared" si="54"/>
        <v>0</v>
      </c>
      <c r="BN134" s="13">
        <f t="shared" si="54"/>
        <v>0</v>
      </c>
      <c r="BO134" s="13">
        <f t="shared" si="54"/>
        <v>4</v>
      </c>
      <c r="BP134" s="13">
        <f t="shared" si="54"/>
        <v>0</v>
      </c>
      <c r="BQ134" s="13">
        <f t="shared" si="54"/>
        <v>0</v>
      </c>
      <c r="BR134" s="13">
        <f t="shared" si="54"/>
        <v>0</v>
      </c>
      <c r="BS134" s="13">
        <f t="shared" si="54"/>
        <v>0</v>
      </c>
      <c r="BT134" s="13">
        <f t="shared" si="54"/>
        <v>11</v>
      </c>
      <c r="BU134" s="13">
        <f t="shared" si="54"/>
        <v>0</v>
      </c>
      <c r="BV134" s="13">
        <f t="shared" si="54"/>
        <v>0</v>
      </c>
      <c r="BW134" s="13">
        <f t="shared" si="54"/>
        <v>0</v>
      </c>
      <c r="BX134" s="13">
        <f t="shared" si="54"/>
        <v>0</v>
      </c>
      <c r="BY134" s="13">
        <f t="shared" si="54"/>
        <v>0</v>
      </c>
      <c r="BZ134" s="13">
        <f t="shared" si="54"/>
        <v>0</v>
      </c>
      <c r="CA134" s="13">
        <f t="shared" si="54"/>
        <v>1</v>
      </c>
      <c r="CB134" s="13">
        <f t="shared" si="54"/>
        <v>44</v>
      </c>
      <c r="CC134" s="13">
        <f t="shared" si="54"/>
        <v>1</v>
      </c>
      <c r="CD134" s="13">
        <f t="shared" si="54"/>
        <v>0</v>
      </c>
      <c r="CE134" s="13">
        <f t="shared" si="54"/>
        <v>2</v>
      </c>
      <c r="CF134" s="13">
        <f t="shared" si="54"/>
        <v>1585</v>
      </c>
    </row>
    <row r="135" spans="1:84" ht="8.25" customHeight="1" x14ac:dyDescent="0.15">
      <c r="A135" s="32"/>
      <c r="B135" s="40"/>
      <c r="C135" s="52" t="s">
        <v>214</v>
      </c>
      <c r="D135" s="12" t="s">
        <v>215</v>
      </c>
      <c r="E135" s="13">
        <v>0</v>
      </c>
      <c r="F135" s="13">
        <v>16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5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7</v>
      </c>
      <c r="AB135" s="13">
        <v>0</v>
      </c>
      <c r="AC135" s="13">
        <v>0</v>
      </c>
      <c r="AD135" s="13">
        <v>0</v>
      </c>
      <c r="AE135" s="13">
        <v>0</v>
      </c>
      <c r="AF135" s="13">
        <v>11</v>
      </c>
      <c r="AG135" s="13">
        <v>0</v>
      </c>
      <c r="AH135" s="13">
        <v>0</v>
      </c>
      <c r="AI135" s="13">
        <v>0</v>
      </c>
      <c r="AJ135" s="13">
        <v>353</v>
      </c>
      <c r="AK135" s="13">
        <v>0</v>
      </c>
      <c r="AL135" s="13">
        <v>0</v>
      </c>
      <c r="AM135" s="13">
        <v>21</v>
      </c>
      <c r="AN135" s="13">
        <v>0</v>
      </c>
      <c r="AO135" s="13">
        <v>0</v>
      </c>
      <c r="AP135" s="13">
        <v>0</v>
      </c>
      <c r="AQ135" s="13">
        <v>377</v>
      </c>
      <c r="AR135" s="13">
        <v>12</v>
      </c>
      <c r="AS135" s="13">
        <v>0</v>
      </c>
      <c r="AT135" s="13">
        <v>0</v>
      </c>
      <c r="AU135" s="13">
        <v>5</v>
      </c>
      <c r="AV135" s="13">
        <v>138</v>
      </c>
      <c r="AW135" s="13">
        <v>0</v>
      </c>
      <c r="AX135" s="13">
        <v>0</v>
      </c>
      <c r="AY135" s="13">
        <v>5</v>
      </c>
      <c r="AZ135" s="13">
        <v>0</v>
      </c>
      <c r="BA135" s="13">
        <v>1</v>
      </c>
      <c r="BB135" s="13">
        <v>0</v>
      </c>
      <c r="BC135" s="13">
        <v>0</v>
      </c>
      <c r="BD135" s="13">
        <v>0</v>
      </c>
      <c r="BE135" s="13">
        <v>0</v>
      </c>
      <c r="BF135" s="13">
        <v>0</v>
      </c>
      <c r="BG135" s="13">
        <v>0</v>
      </c>
      <c r="BH135" s="13">
        <v>1</v>
      </c>
      <c r="BI135" s="13">
        <v>0</v>
      </c>
      <c r="BJ135" s="13">
        <v>1</v>
      </c>
      <c r="BK135" s="13">
        <v>0</v>
      </c>
      <c r="BL135" s="13">
        <v>0</v>
      </c>
      <c r="BM135" s="13">
        <v>0</v>
      </c>
      <c r="BN135" s="13">
        <v>0</v>
      </c>
      <c r="BO135" s="13">
        <v>1</v>
      </c>
      <c r="BP135" s="13">
        <v>0</v>
      </c>
      <c r="BQ135" s="13">
        <v>0</v>
      </c>
      <c r="BR135" s="13">
        <v>0</v>
      </c>
      <c r="BS135" s="13">
        <v>0</v>
      </c>
      <c r="BT135" s="13">
        <v>8</v>
      </c>
      <c r="BU135" s="13">
        <v>0</v>
      </c>
      <c r="BV135" s="13">
        <v>0</v>
      </c>
      <c r="BW135" s="13">
        <v>0</v>
      </c>
      <c r="BX135" s="13">
        <v>0</v>
      </c>
      <c r="BY135" s="13">
        <v>0</v>
      </c>
      <c r="BZ135" s="13">
        <v>0</v>
      </c>
      <c r="CA135" s="13">
        <v>1</v>
      </c>
      <c r="CB135" s="13">
        <v>22</v>
      </c>
      <c r="CC135" s="13">
        <v>1</v>
      </c>
      <c r="CD135" s="13">
        <v>0</v>
      </c>
      <c r="CE135" s="13">
        <v>0</v>
      </c>
      <c r="CF135" s="13">
        <f>SUM(E135:CE135)</f>
        <v>986</v>
      </c>
    </row>
    <row r="136" spans="1:84" ht="8.25" customHeight="1" x14ac:dyDescent="0.15">
      <c r="A136" s="32"/>
      <c r="B136" s="40"/>
      <c r="C136" s="53"/>
      <c r="D136" s="12" t="s">
        <v>216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2</v>
      </c>
      <c r="AB136" s="13">
        <v>0</v>
      </c>
      <c r="AC136" s="13">
        <v>0</v>
      </c>
      <c r="AD136" s="13">
        <v>0</v>
      </c>
      <c r="AE136" s="13">
        <v>0</v>
      </c>
      <c r="AF136" s="13">
        <v>3</v>
      </c>
      <c r="AG136" s="13">
        <v>0</v>
      </c>
      <c r="AH136" s="13">
        <v>0</v>
      </c>
      <c r="AI136" s="13">
        <v>0</v>
      </c>
      <c r="AJ136" s="13">
        <v>199</v>
      </c>
      <c r="AK136" s="13">
        <v>0</v>
      </c>
      <c r="AL136" s="13">
        <v>0</v>
      </c>
      <c r="AM136" s="13">
        <v>12</v>
      </c>
      <c r="AN136" s="13">
        <v>0</v>
      </c>
      <c r="AO136" s="13">
        <v>0</v>
      </c>
      <c r="AP136" s="13">
        <v>0</v>
      </c>
      <c r="AQ136" s="13">
        <v>185</v>
      </c>
      <c r="AR136" s="13">
        <v>3</v>
      </c>
      <c r="AS136" s="13">
        <v>0</v>
      </c>
      <c r="AT136" s="13">
        <v>0</v>
      </c>
      <c r="AU136" s="13">
        <v>0</v>
      </c>
      <c r="AV136" s="13">
        <v>100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3">
        <v>0</v>
      </c>
      <c r="BF136" s="13">
        <v>0</v>
      </c>
      <c r="BG136" s="13">
        <v>0</v>
      </c>
      <c r="BH136" s="13">
        <v>0</v>
      </c>
      <c r="BI136" s="13">
        <v>0</v>
      </c>
      <c r="BJ136" s="13">
        <v>0</v>
      </c>
      <c r="BK136" s="13">
        <v>0</v>
      </c>
      <c r="BL136" s="13">
        <v>0</v>
      </c>
      <c r="BM136" s="13">
        <v>0</v>
      </c>
      <c r="BN136" s="13">
        <v>0</v>
      </c>
      <c r="BO136" s="13">
        <v>0</v>
      </c>
      <c r="BP136" s="13">
        <v>0</v>
      </c>
      <c r="BQ136" s="13">
        <v>0</v>
      </c>
      <c r="BR136" s="13">
        <v>0</v>
      </c>
      <c r="BS136" s="13">
        <v>0</v>
      </c>
      <c r="BT136" s="13">
        <v>1</v>
      </c>
      <c r="BU136" s="13">
        <v>0</v>
      </c>
      <c r="BV136" s="13">
        <v>0</v>
      </c>
      <c r="BW136" s="13">
        <v>0</v>
      </c>
      <c r="BX136" s="13">
        <v>0</v>
      </c>
      <c r="BY136" s="13">
        <v>0</v>
      </c>
      <c r="BZ136" s="13">
        <v>0</v>
      </c>
      <c r="CA136" s="13">
        <v>0</v>
      </c>
      <c r="CB136" s="13">
        <v>7</v>
      </c>
      <c r="CC136" s="13">
        <v>0</v>
      </c>
      <c r="CD136" s="13">
        <v>0</v>
      </c>
      <c r="CE136" s="13">
        <v>1</v>
      </c>
      <c r="CF136" s="13">
        <f>SUM(E136:CE136)</f>
        <v>515</v>
      </c>
    </row>
    <row r="137" spans="1:84" ht="8.25" customHeight="1" x14ac:dyDescent="0.15">
      <c r="A137" s="32"/>
      <c r="B137" s="40"/>
      <c r="C137" s="53"/>
      <c r="D137" s="12" t="s">
        <v>217</v>
      </c>
      <c r="E137" s="13">
        <v>0</v>
      </c>
      <c r="F137" s="13">
        <v>17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1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64</v>
      </c>
      <c r="AK137" s="13">
        <v>0</v>
      </c>
      <c r="AL137" s="13">
        <v>0</v>
      </c>
      <c r="AM137" s="13">
        <v>8</v>
      </c>
      <c r="AN137" s="13">
        <v>0</v>
      </c>
      <c r="AO137" s="13">
        <v>0</v>
      </c>
      <c r="AP137" s="13">
        <v>1</v>
      </c>
      <c r="AQ137" s="13">
        <v>110</v>
      </c>
      <c r="AR137" s="13">
        <v>2</v>
      </c>
      <c r="AS137" s="13">
        <v>0</v>
      </c>
      <c r="AT137" s="13">
        <v>0</v>
      </c>
      <c r="AU137" s="13">
        <v>1</v>
      </c>
      <c r="AV137" s="13">
        <v>45</v>
      </c>
      <c r="AW137" s="13">
        <v>0</v>
      </c>
      <c r="AX137" s="13">
        <v>0</v>
      </c>
      <c r="AY137" s="13">
        <v>1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3">
        <v>0</v>
      </c>
      <c r="BF137" s="13">
        <v>0</v>
      </c>
      <c r="BG137" s="13">
        <v>0</v>
      </c>
      <c r="BH137" s="13">
        <v>0</v>
      </c>
      <c r="BI137" s="13">
        <v>0</v>
      </c>
      <c r="BJ137" s="13">
        <v>0</v>
      </c>
      <c r="BK137" s="13">
        <v>0</v>
      </c>
      <c r="BL137" s="13">
        <v>0</v>
      </c>
      <c r="BM137" s="13">
        <v>0</v>
      </c>
      <c r="BN137" s="13">
        <v>0</v>
      </c>
      <c r="BO137" s="13">
        <v>0</v>
      </c>
      <c r="BP137" s="13">
        <v>0</v>
      </c>
      <c r="BQ137" s="13">
        <v>0</v>
      </c>
      <c r="BR137" s="13">
        <v>0</v>
      </c>
      <c r="BS137" s="13">
        <v>0</v>
      </c>
      <c r="BT137" s="13">
        <v>4</v>
      </c>
      <c r="BU137" s="13">
        <v>0</v>
      </c>
      <c r="BV137" s="13">
        <v>0</v>
      </c>
      <c r="BW137" s="13">
        <v>0</v>
      </c>
      <c r="BX137" s="13">
        <v>0</v>
      </c>
      <c r="BY137" s="13">
        <v>0</v>
      </c>
      <c r="BZ137" s="13">
        <v>0</v>
      </c>
      <c r="CA137" s="13">
        <v>0</v>
      </c>
      <c r="CB137" s="13">
        <v>6</v>
      </c>
      <c r="CC137" s="13">
        <v>0</v>
      </c>
      <c r="CD137" s="13">
        <v>0</v>
      </c>
      <c r="CE137" s="13">
        <v>1</v>
      </c>
      <c r="CF137" s="13">
        <f>SUM(E137:CE137)</f>
        <v>262</v>
      </c>
    </row>
    <row r="138" spans="1:84" ht="8.25" customHeight="1" x14ac:dyDescent="0.15">
      <c r="A138" s="32"/>
      <c r="B138" s="40"/>
      <c r="C138" s="53"/>
      <c r="D138" s="12" t="s">
        <v>91</v>
      </c>
      <c r="E138" s="13">
        <f>SUM(E135:E137)</f>
        <v>0</v>
      </c>
      <c r="F138" s="13">
        <f t="shared" ref="F138:CF138" si="55">SUM(F135:F137)</f>
        <v>33</v>
      </c>
      <c r="G138" s="13">
        <f t="shared" si="55"/>
        <v>0</v>
      </c>
      <c r="H138" s="13">
        <f t="shared" si="55"/>
        <v>0</v>
      </c>
      <c r="I138" s="13">
        <f t="shared" si="55"/>
        <v>0</v>
      </c>
      <c r="J138" s="13">
        <f t="shared" si="55"/>
        <v>0</v>
      </c>
      <c r="K138" s="13">
        <f t="shared" si="55"/>
        <v>0</v>
      </c>
      <c r="L138" s="13">
        <f t="shared" si="55"/>
        <v>0</v>
      </c>
      <c r="M138" s="13">
        <f t="shared" si="55"/>
        <v>0</v>
      </c>
      <c r="N138" s="13">
        <f t="shared" si="55"/>
        <v>8</v>
      </c>
      <c r="O138" s="13">
        <f t="shared" si="55"/>
        <v>0</v>
      </c>
      <c r="P138" s="13">
        <f t="shared" si="55"/>
        <v>0</v>
      </c>
      <c r="Q138" s="13">
        <f t="shared" si="55"/>
        <v>0</v>
      </c>
      <c r="R138" s="13">
        <f t="shared" si="55"/>
        <v>0</v>
      </c>
      <c r="S138" s="13">
        <f t="shared" si="55"/>
        <v>0</v>
      </c>
      <c r="T138" s="13">
        <f t="shared" si="55"/>
        <v>0</v>
      </c>
      <c r="U138" s="13">
        <f t="shared" si="55"/>
        <v>0</v>
      </c>
      <c r="V138" s="13">
        <f t="shared" si="55"/>
        <v>0</v>
      </c>
      <c r="W138" s="13">
        <f t="shared" si="55"/>
        <v>0</v>
      </c>
      <c r="X138" s="13">
        <f t="shared" si="55"/>
        <v>0</v>
      </c>
      <c r="Y138" s="13">
        <f t="shared" si="55"/>
        <v>0</v>
      </c>
      <c r="Z138" s="13">
        <f t="shared" si="55"/>
        <v>0</v>
      </c>
      <c r="AA138" s="13">
        <f t="shared" si="55"/>
        <v>10</v>
      </c>
      <c r="AB138" s="13">
        <f t="shared" si="55"/>
        <v>0</v>
      </c>
      <c r="AC138" s="13">
        <f t="shared" si="55"/>
        <v>0</v>
      </c>
      <c r="AD138" s="13">
        <f t="shared" si="55"/>
        <v>0</v>
      </c>
      <c r="AE138" s="13">
        <f t="shared" si="55"/>
        <v>0</v>
      </c>
      <c r="AF138" s="13">
        <f t="shared" si="55"/>
        <v>14</v>
      </c>
      <c r="AG138" s="13">
        <f t="shared" si="55"/>
        <v>0</v>
      </c>
      <c r="AH138" s="13">
        <f t="shared" si="55"/>
        <v>0</v>
      </c>
      <c r="AI138" s="13">
        <f t="shared" si="55"/>
        <v>0</v>
      </c>
      <c r="AJ138" s="13">
        <f t="shared" si="55"/>
        <v>616</v>
      </c>
      <c r="AK138" s="13">
        <f t="shared" si="55"/>
        <v>0</v>
      </c>
      <c r="AL138" s="13">
        <f t="shared" si="55"/>
        <v>0</v>
      </c>
      <c r="AM138" s="13">
        <f t="shared" si="55"/>
        <v>41</v>
      </c>
      <c r="AN138" s="13">
        <f t="shared" si="55"/>
        <v>0</v>
      </c>
      <c r="AO138" s="13">
        <f t="shared" si="55"/>
        <v>0</v>
      </c>
      <c r="AP138" s="13">
        <f t="shared" si="55"/>
        <v>1</v>
      </c>
      <c r="AQ138" s="13">
        <f t="shared" si="55"/>
        <v>672</v>
      </c>
      <c r="AR138" s="13">
        <f t="shared" si="55"/>
        <v>17</v>
      </c>
      <c r="AS138" s="13">
        <f t="shared" si="55"/>
        <v>0</v>
      </c>
      <c r="AT138" s="13">
        <f t="shared" si="55"/>
        <v>0</v>
      </c>
      <c r="AU138" s="13">
        <f t="shared" si="55"/>
        <v>6</v>
      </c>
      <c r="AV138" s="13">
        <f t="shared" si="55"/>
        <v>283</v>
      </c>
      <c r="AW138" s="13">
        <f t="shared" si="55"/>
        <v>0</v>
      </c>
      <c r="AX138" s="13">
        <f t="shared" si="55"/>
        <v>0</v>
      </c>
      <c r="AY138" s="13">
        <f t="shared" si="55"/>
        <v>6</v>
      </c>
      <c r="AZ138" s="13">
        <f t="shared" si="55"/>
        <v>0</v>
      </c>
      <c r="BA138" s="13">
        <f>SUM(BA135:BA137)</f>
        <v>1</v>
      </c>
      <c r="BB138" s="13">
        <f t="shared" si="55"/>
        <v>0</v>
      </c>
      <c r="BC138" s="13">
        <f t="shared" si="55"/>
        <v>0</v>
      </c>
      <c r="BD138" s="13">
        <f t="shared" si="55"/>
        <v>0</v>
      </c>
      <c r="BE138" s="13">
        <f t="shared" si="55"/>
        <v>0</v>
      </c>
      <c r="BF138" s="13">
        <f t="shared" si="55"/>
        <v>0</v>
      </c>
      <c r="BG138" s="13">
        <f t="shared" si="55"/>
        <v>0</v>
      </c>
      <c r="BH138" s="13">
        <f t="shared" si="55"/>
        <v>1</v>
      </c>
      <c r="BI138" s="13">
        <f t="shared" si="55"/>
        <v>0</v>
      </c>
      <c r="BJ138" s="13">
        <f t="shared" si="55"/>
        <v>1</v>
      </c>
      <c r="BK138" s="13">
        <f t="shared" si="55"/>
        <v>0</v>
      </c>
      <c r="BL138" s="13">
        <f t="shared" si="55"/>
        <v>0</v>
      </c>
      <c r="BM138" s="13">
        <f t="shared" si="55"/>
        <v>0</v>
      </c>
      <c r="BN138" s="13">
        <f t="shared" si="55"/>
        <v>0</v>
      </c>
      <c r="BO138" s="13">
        <f t="shared" si="55"/>
        <v>1</v>
      </c>
      <c r="BP138" s="13">
        <f t="shared" si="55"/>
        <v>0</v>
      </c>
      <c r="BQ138" s="13">
        <f t="shared" si="55"/>
        <v>0</v>
      </c>
      <c r="BR138" s="13">
        <f t="shared" si="55"/>
        <v>0</v>
      </c>
      <c r="BS138" s="13">
        <f t="shared" si="55"/>
        <v>0</v>
      </c>
      <c r="BT138" s="13">
        <f t="shared" si="55"/>
        <v>13</v>
      </c>
      <c r="BU138" s="13">
        <f t="shared" si="55"/>
        <v>0</v>
      </c>
      <c r="BV138" s="13">
        <f t="shared" si="55"/>
        <v>0</v>
      </c>
      <c r="BW138" s="13">
        <f t="shared" si="55"/>
        <v>0</v>
      </c>
      <c r="BX138" s="13">
        <f t="shared" si="55"/>
        <v>0</v>
      </c>
      <c r="BY138" s="13">
        <f t="shared" si="55"/>
        <v>0</v>
      </c>
      <c r="BZ138" s="13">
        <f t="shared" si="55"/>
        <v>0</v>
      </c>
      <c r="CA138" s="13">
        <f t="shared" si="55"/>
        <v>1</v>
      </c>
      <c r="CB138" s="13">
        <f t="shared" si="55"/>
        <v>35</v>
      </c>
      <c r="CC138" s="13">
        <f t="shared" si="55"/>
        <v>1</v>
      </c>
      <c r="CD138" s="13">
        <f t="shared" si="55"/>
        <v>0</v>
      </c>
      <c r="CE138" s="13">
        <f t="shared" si="55"/>
        <v>2</v>
      </c>
      <c r="CF138" s="13">
        <f t="shared" si="55"/>
        <v>1763</v>
      </c>
    </row>
    <row r="139" spans="1:84" ht="8.25" customHeight="1" x14ac:dyDescent="0.15">
      <c r="A139" s="32"/>
      <c r="B139" s="40" t="s">
        <v>218</v>
      </c>
      <c r="C139" s="38" t="s">
        <v>219</v>
      </c>
      <c r="D139" s="39"/>
      <c r="E139" s="13">
        <v>0</v>
      </c>
      <c r="F139" s="13">
        <v>396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29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8</v>
      </c>
      <c r="AB139" s="13">
        <v>0</v>
      </c>
      <c r="AC139" s="13">
        <v>0</v>
      </c>
      <c r="AD139" s="13">
        <v>0</v>
      </c>
      <c r="AE139" s="13">
        <v>0</v>
      </c>
      <c r="AF139" s="13">
        <v>78</v>
      </c>
      <c r="AG139" s="13">
        <v>12</v>
      </c>
      <c r="AH139" s="13">
        <v>0</v>
      </c>
      <c r="AI139" s="13">
        <v>0</v>
      </c>
      <c r="AJ139" s="13">
        <v>431</v>
      </c>
      <c r="AK139" s="13">
        <v>0</v>
      </c>
      <c r="AL139" s="13">
        <v>0</v>
      </c>
      <c r="AM139" s="13">
        <v>56</v>
      </c>
      <c r="AN139" s="13">
        <v>1</v>
      </c>
      <c r="AO139" s="13">
        <v>1</v>
      </c>
      <c r="AP139" s="13">
        <v>1</v>
      </c>
      <c r="AQ139" s="13">
        <v>466</v>
      </c>
      <c r="AR139" s="13">
        <v>15</v>
      </c>
      <c r="AS139" s="13">
        <v>0</v>
      </c>
      <c r="AT139" s="13">
        <v>1</v>
      </c>
      <c r="AU139" s="13">
        <v>4</v>
      </c>
      <c r="AV139" s="13">
        <v>375</v>
      </c>
      <c r="AW139" s="13">
        <v>0</v>
      </c>
      <c r="AX139" s="13">
        <v>1</v>
      </c>
      <c r="AY139" s="13">
        <v>2</v>
      </c>
      <c r="AZ139" s="13">
        <v>0</v>
      </c>
      <c r="BA139" s="13">
        <v>4</v>
      </c>
      <c r="BB139" s="13">
        <v>0</v>
      </c>
      <c r="BC139" s="13">
        <v>0</v>
      </c>
      <c r="BD139" s="13">
        <v>0</v>
      </c>
      <c r="BE139" s="13">
        <v>0</v>
      </c>
      <c r="BF139" s="13">
        <v>0</v>
      </c>
      <c r="BG139" s="13">
        <v>0</v>
      </c>
      <c r="BH139" s="13">
        <v>5</v>
      </c>
      <c r="BI139" s="13">
        <v>0</v>
      </c>
      <c r="BJ139" s="13">
        <v>0</v>
      </c>
      <c r="BK139" s="13">
        <v>0</v>
      </c>
      <c r="BL139" s="13">
        <v>0</v>
      </c>
      <c r="BM139" s="13">
        <v>0</v>
      </c>
      <c r="BN139" s="13">
        <v>0</v>
      </c>
      <c r="BO139" s="13">
        <v>4</v>
      </c>
      <c r="BP139" s="13">
        <v>0</v>
      </c>
      <c r="BQ139" s="13">
        <v>1</v>
      </c>
      <c r="BR139" s="13">
        <v>0</v>
      </c>
      <c r="BS139" s="13">
        <v>0</v>
      </c>
      <c r="BT139" s="13">
        <v>6</v>
      </c>
      <c r="BU139" s="13">
        <v>0</v>
      </c>
      <c r="BV139" s="13">
        <v>2</v>
      </c>
      <c r="BW139" s="13">
        <v>0</v>
      </c>
      <c r="BX139" s="13">
        <v>0</v>
      </c>
      <c r="BY139" s="13">
        <v>0</v>
      </c>
      <c r="BZ139" s="13">
        <v>0</v>
      </c>
      <c r="CA139" s="13">
        <v>0</v>
      </c>
      <c r="CB139" s="13">
        <v>22</v>
      </c>
      <c r="CC139" s="13">
        <v>0</v>
      </c>
      <c r="CD139" s="13">
        <v>0</v>
      </c>
      <c r="CE139" s="13">
        <v>3</v>
      </c>
      <c r="CF139" s="13">
        <f>SUM(E139:CE139)</f>
        <v>1924</v>
      </c>
    </row>
    <row r="140" spans="1:84" ht="8.25" customHeight="1" x14ac:dyDescent="0.15">
      <c r="A140" s="32"/>
      <c r="B140" s="66"/>
      <c r="C140" s="38" t="s">
        <v>220</v>
      </c>
      <c r="D140" s="39"/>
      <c r="E140" s="13">
        <v>0</v>
      </c>
      <c r="F140" s="13">
        <v>14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3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3</v>
      </c>
      <c r="AB140" s="13">
        <v>0</v>
      </c>
      <c r="AC140" s="13">
        <v>0</v>
      </c>
      <c r="AD140" s="13">
        <v>0</v>
      </c>
      <c r="AE140" s="13">
        <v>0</v>
      </c>
      <c r="AF140" s="13">
        <v>11</v>
      </c>
      <c r="AG140" s="13">
        <v>0</v>
      </c>
      <c r="AH140" s="13">
        <v>0</v>
      </c>
      <c r="AI140" s="13">
        <v>0</v>
      </c>
      <c r="AJ140" s="13">
        <v>83</v>
      </c>
      <c r="AK140" s="13">
        <v>0</v>
      </c>
      <c r="AL140" s="13">
        <v>0</v>
      </c>
      <c r="AM140" s="13">
        <v>4</v>
      </c>
      <c r="AN140" s="13">
        <v>0</v>
      </c>
      <c r="AO140" s="13">
        <v>0</v>
      </c>
      <c r="AP140" s="13">
        <v>0</v>
      </c>
      <c r="AQ140" s="13">
        <v>120</v>
      </c>
      <c r="AR140" s="13">
        <v>3</v>
      </c>
      <c r="AS140" s="13">
        <v>0</v>
      </c>
      <c r="AT140" s="13">
        <v>0</v>
      </c>
      <c r="AU140" s="13">
        <v>1</v>
      </c>
      <c r="AV140" s="13">
        <v>71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13">
        <v>0</v>
      </c>
      <c r="BE140" s="13">
        <v>0</v>
      </c>
      <c r="BF140" s="13">
        <v>0</v>
      </c>
      <c r="BG140" s="13">
        <v>0</v>
      </c>
      <c r="BH140" s="13">
        <v>0</v>
      </c>
      <c r="BI140" s="13">
        <v>0</v>
      </c>
      <c r="BJ140" s="13">
        <v>0</v>
      </c>
      <c r="BK140" s="13">
        <v>0</v>
      </c>
      <c r="BL140" s="13">
        <v>0</v>
      </c>
      <c r="BM140" s="13">
        <v>0</v>
      </c>
      <c r="BN140" s="13">
        <v>0</v>
      </c>
      <c r="BO140" s="13">
        <v>0</v>
      </c>
      <c r="BP140" s="13">
        <v>0</v>
      </c>
      <c r="BQ140" s="13">
        <v>0</v>
      </c>
      <c r="BR140" s="13">
        <v>0</v>
      </c>
      <c r="BS140" s="13">
        <v>0</v>
      </c>
      <c r="BT140" s="13">
        <v>3</v>
      </c>
      <c r="BU140" s="13">
        <v>0</v>
      </c>
      <c r="BV140" s="13">
        <v>0</v>
      </c>
      <c r="BW140" s="13">
        <v>0</v>
      </c>
      <c r="BX140" s="13">
        <v>0</v>
      </c>
      <c r="BY140" s="13">
        <v>0</v>
      </c>
      <c r="BZ140" s="13">
        <v>0</v>
      </c>
      <c r="CA140" s="13">
        <v>0</v>
      </c>
      <c r="CB140" s="13">
        <v>5</v>
      </c>
      <c r="CC140" s="13">
        <v>0</v>
      </c>
      <c r="CD140" s="13">
        <v>0</v>
      </c>
      <c r="CE140" s="13">
        <v>0</v>
      </c>
      <c r="CF140" s="13">
        <f>SUM(E140:CE140)</f>
        <v>321</v>
      </c>
    </row>
    <row r="141" spans="1:84" ht="8.25" customHeight="1" x14ac:dyDescent="0.15">
      <c r="A141" s="32"/>
      <c r="B141" s="66"/>
      <c r="C141" s="44" t="s">
        <v>221</v>
      </c>
      <c r="D141" s="45"/>
      <c r="E141" s="13">
        <v>0</v>
      </c>
      <c r="F141" s="13">
        <v>129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9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7</v>
      </c>
      <c r="AB141" s="13">
        <v>0</v>
      </c>
      <c r="AC141" s="13">
        <v>0</v>
      </c>
      <c r="AD141" s="13">
        <v>0</v>
      </c>
      <c r="AE141" s="13">
        <v>0</v>
      </c>
      <c r="AF141" s="13">
        <v>28</v>
      </c>
      <c r="AG141" s="13">
        <v>0</v>
      </c>
      <c r="AH141" s="13">
        <v>0</v>
      </c>
      <c r="AI141" s="13">
        <v>0</v>
      </c>
      <c r="AJ141" s="13">
        <v>192</v>
      </c>
      <c r="AK141" s="13">
        <v>0</v>
      </c>
      <c r="AL141" s="13">
        <v>0</v>
      </c>
      <c r="AM141" s="13">
        <v>26</v>
      </c>
      <c r="AN141" s="13">
        <v>0</v>
      </c>
      <c r="AO141" s="13">
        <v>0</v>
      </c>
      <c r="AP141" s="13">
        <v>0</v>
      </c>
      <c r="AQ141" s="13">
        <v>94</v>
      </c>
      <c r="AR141" s="13">
        <v>0</v>
      </c>
      <c r="AS141" s="13">
        <v>0</v>
      </c>
      <c r="AT141" s="13">
        <v>1</v>
      </c>
      <c r="AU141" s="13">
        <v>2</v>
      </c>
      <c r="AV141" s="13">
        <v>87</v>
      </c>
      <c r="AW141" s="13">
        <v>0</v>
      </c>
      <c r="AX141" s="13">
        <v>0</v>
      </c>
      <c r="AY141" s="13">
        <v>5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3">
        <v>0</v>
      </c>
      <c r="BF141" s="13">
        <v>0</v>
      </c>
      <c r="BG141" s="13">
        <v>0</v>
      </c>
      <c r="BH141" s="13">
        <v>1</v>
      </c>
      <c r="BI141" s="13">
        <v>0</v>
      </c>
      <c r="BJ141" s="13">
        <v>0</v>
      </c>
      <c r="BK141" s="13">
        <v>0</v>
      </c>
      <c r="BL141" s="13">
        <v>0</v>
      </c>
      <c r="BM141" s="13">
        <v>0</v>
      </c>
      <c r="BN141" s="13">
        <v>0</v>
      </c>
      <c r="BO141" s="13">
        <v>0</v>
      </c>
      <c r="BP141" s="13">
        <v>0</v>
      </c>
      <c r="BQ141" s="13">
        <v>0</v>
      </c>
      <c r="BR141" s="13">
        <v>0</v>
      </c>
      <c r="BS141" s="13">
        <v>0</v>
      </c>
      <c r="BT141" s="13">
        <v>4</v>
      </c>
      <c r="BU141" s="13">
        <v>0</v>
      </c>
      <c r="BV141" s="13">
        <v>0</v>
      </c>
      <c r="BW141" s="13">
        <v>0</v>
      </c>
      <c r="BX141" s="13">
        <v>0</v>
      </c>
      <c r="BY141" s="13">
        <v>0</v>
      </c>
      <c r="BZ141" s="13">
        <v>0</v>
      </c>
      <c r="CA141" s="13">
        <v>0</v>
      </c>
      <c r="CB141" s="13">
        <v>5</v>
      </c>
      <c r="CC141" s="13">
        <v>0</v>
      </c>
      <c r="CD141" s="13">
        <v>0</v>
      </c>
      <c r="CE141" s="13">
        <v>1</v>
      </c>
      <c r="CF141" s="13">
        <f>SUM(E141:CE141)</f>
        <v>591</v>
      </c>
    </row>
    <row r="142" spans="1:84" ht="8.25" customHeight="1" x14ac:dyDescent="0.15">
      <c r="A142" s="32"/>
      <c r="B142" s="66"/>
      <c r="C142" s="44" t="s">
        <v>222</v>
      </c>
      <c r="D142" s="45"/>
      <c r="E142" s="13">
        <v>0</v>
      </c>
      <c r="F142" s="13">
        <v>3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3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</v>
      </c>
      <c r="W142" s="13">
        <v>0</v>
      </c>
      <c r="X142" s="13">
        <v>0</v>
      </c>
      <c r="Y142" s="13">
        <v>0</v>
      </c>
      <c r="Z142" s="13">
        <v>0</v>
      </c>
      <c r="AA142" s="13">
        <v>2</v>
      </c>
      <c r="AB142" s="13">
        <v>0</v>
      </c>
      <c r="AC142" s="13">
        <v>0</v>
      </c>
      <c r="AD142" s="13">
        <v>0</v>
      </c>
      <c r="AE142" s="13">
        <v>0</v>
      </c>
      <c r="AF142" s="13">
        <v>10</v>
      </c>
      <c r="AG142" s="13">
        <v>2</v>
      </c>
      <c r="AH142" s="13">
        <v>0</v>
      </c>
      <c r="AI142" s="13">
        <v>0</v>
      </c>
      <c r="AJ142" s="13">
        <v>286</v>
      </c>
      <c r="AK142" s="13">
        <v>0</v>
      </c>
      <c r="AL142" s="13">
        <v>0</v>
      </c>
      <c r="AM142" s="13">
        <v>3</v>
      </c>
      <c r="AN142" s="13">
        <v>0</v>
      </c>
      <c r="AO142" s="13">
        <v>0</v>
      </c>
      <c r="AP142" s="13">
        <v>2</v>
      </c>
      <c r="AQ142" s="13">
        <v>124</v>
      </c>
      <c r="AR142" s="13">
        <v>1</v>
      </c>
      <c r="AS142" s="13">
        <v>0</v>
      </c>
      <c r="AT142" s="13">
        <v>0</v>
      </c>
      <c r="AU142" s="13">
        <v>0</v>
      </c>
      <c r="AV142" s="13">
        <v>68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3">
        <v>0</v>
      </c>
      <c r="BF142" s="13">
        <v>0</v>
      </c>
      <c r="BG142" s="13">
        <v>0</v>
      </c>
      <c r="BH142" s="13">
        <v>0</v>
      </c>
      <c r="BI142" s="13">
        <v>0</v>
      </c>
      <c r="BJ142" s="13">
        <v>0</v>
      </c>
      <c r="BK142" s="13">
        <v>0</v>
      </c>
      <c r="BL142" s="13">
        <v>0</v>
      </c>
      <c r="BM142" s="13">
        <v>0</v>
      </c>
      <c r="BN142" s="13">
        <v>0</v>
      </c>
      <c r="BO142" s="13">
        <v>0</v>
      </c>
      <c r="BP142" s="13">
        <v>0</v>
      </c>
      <c r="BQ142" s="13">
        <v>0</v>
      </c>
      <c r="BR142" s="13">
        <v>0</v>
      </c>
      <c r="BS142" s="13">
        <v>0</v>
      </c>
      <c r="BT142" s="13">
        <v>1</v>
      </c>
      <c r="BU142" s="13">
        <v>0</v>
      </c>
      <c r="BV142" s="13">
        <v>0</v>
      </c>
      <c r="BW142" s="13">
        <v>0</v>
      </c>
      <c r="BX142" s="13">
        <v>0</v>
      </c>
      <c r="BY142" s="13">
        <v>0</v>
      </c>
      <c r="BZ142" s="13">
        <v>0</v>
      </c>
      <c r="CA142" s="13">
        <v>0</v>
      </c>
      <c r="CB142" s="13">
        <v>8</v>
      </c>
      <c r="CC142" s="13">
        <v>0</v>
      </c>
      <c r="CD142" s="13">
        <v>0</v>
      </c>
      <c r="CE142" s="13">
        <v>0</v>
      </c>
      <c r="CF142" s="13">
        <f>SUM(E142:CE142)</f>
        <v>514</v>
      </c>
    </row>
    <row r="143" spans="1:84" ht="8.25" customHeight="1" x14ac:dyDescent="0.15">
      <c r="A143" s="32"/>
      <c r="B143" s="66"/>
      <c r="C143" s="38" t="s">
        <v>91</v>
      </c>
      <c r="D143" s="39"/>
      <c r="E143" s="13">
        <f>SUM(E139:E142)</f>
        <v>0</v>
      </c>
      <c r="F143" s="13">
        <f t="shared" ref="F143:CF143" si="56">SUM(F139:F142)</f>
        <v>542</v>
      </c>
      <c r="G143" s="13">
        <f t="shared" si="56"/>
        <v>0</v>
      </c>
      <c r="H143" s="13">
        <f t="shared" si="56"/>
        <v>0</v>
      </c>
      <c r="I143" s="13">
        <f t="shared" si="56"/>
        <v>0</v>
      </c>
      <c r="J143" s="13">
        <f t="shared" si="56"/>
        <v>0</v>
      </c>
      <c r="K143" s="13">
        <f t="shared" si="56"/>
        <v>0</v>
      </c>
      <c r="L143" s="13">
        <f t="shared" si="56"/>
        <v>0</v>
      </c>
      <c r="M143" s="13">
        <f t="shared" si="56"/>
        <v>0</v>
      </c>
      <c r="N143" s="13">
        <f t="shared" si="56"/>
        <v>44</v>
      </c>
      <c r="O143" s="13">
        <f t="shared" si="56"/>
        <v>0</v>
      </c>
      <c r="P143" s="13">
        <f t="shared" si="56"/>
        <v>0</v>
      </c>
      <c r="Q143" s="13">
        <f t="shared" si="56"/>
        <v>0</v>
      </c>
      <c r="R143" s="13">
        <f t="shared" si="56"/>
        <v>0</v>
      </c>
      <c r="S143" s="13">
        <f t="shared" si="56"/>
        <v>0</v>
      </c>
      <c r="T143" s="13">
        <f t="shared" si="56"/>
        <v>0</v>
      </c>
      <c r="U143" s="13">
        <f t="shared" si="56"/>
        <v>0</v>
      </c>
      <c r="V143" s="13">
        <f t="shared" si="56"/>
        <v>1</v>
      </c>
      <c r="W143" s="13">
        <f t="shared" si="56"/>
        <v>0</v>
      </c>
      <c r="X143" s="13">
        <f t="shared" si="56"/>
        <v>0</v>
      </c>
      <c r="Y143" s="13">
        <f t="shared" si="56"/>
        <v>0</v>
      </c>
      <c r="Z143" s="13">
        <f t="shared" si="56"/>
        <v>0</v>
      </c>
      <c r="AA143" s="13">
        <f t="shared" si="56"/>
        <v>20</v>
      </c>
      <c r="AB143" s="13">
        <f t="shared" si="56"/>
        <v>0</v>
      </c>
      <c r="AC143" s="13">
        <f t="shared" si="56"/>
        <v>0</v>
      </c>
      <c r="AD143" s="13">
        <f t="shared" si="56"/>
        <v>0</v>
      </c>
      <c r="AE143" s="13">
        <f t="shared" si="56"/>
        <v>0</v>
      </c>
      <c r="AF143" s="13">
        <f t="shared" si="56"/>
        <v>127</v>
      </c>
      <c r="AG143" s="13">
        <f t="shared" si="56"/>
        <v>14</v>
      </c>
      <c r="AH143" s="13">
        <f t="shared" si="56"/>
        <v>0</v>
      </c>
      <c r="AI143" s="13">
        <f t="shared" si="56"/>
        <v>0</v>
      </c>
      <c r="AJ143" s="13">
        <f t="shared" si="56"/>
        <v>992</v>
      </c>
      <c r="AK143" s="13">
        <f t="shared" si="56"/>
        <v>0</v>
      </c>
      <c r="AL143" s="13">
        <f t="shared" si="56"/>
        <v>0</v>
      </c>
      <c r="AM143" s="13">
        <f t="shared" si="56"/>
        <v>89</v>
      </c>
      <c r="AN143" s="13">
        <f t="shared" si="56"/>
        <v>1</v>
      </c>
      <c r="AO143" s="13">
        <f t="shared" si="56"/>
        <v>1</v>
      </c>
      <c r="AP143" s="13">
        <f t="shared" si="56"/>
        <v>3</v>
      </c>
      <c r="AQ143" s="13">
        <f t="shared" si="56"/>
        <v>804</v>
      </c>
      <c r="AR143" s="13">
        <f t="shared" si="56"/>
        <v>19</v>
      </c>
      <c r="AS143" s="13">
        <f t="shared" si="56"/>
        <v>0</v>
      </c>
      <c r="AT143" s="13">
        <f t="shared" si="56"/>
        <v>2</v>
      </c>
      <c r="AU143" s="13">
        <f t="shared" si="56"/>
        <v>7</v>
      </c>
      <c r="AV143" s="13">
        <f t="shared" si="56"/>
        <v>601</v>
      </c>
      <c r="AW143" s="13">
        <f t="shared" si="56"/>
        <v>0</v>
      </c>
      <c r="AX143" s="13">
        <f t="shared" si="56"/>
        <v>1</v>
      </c>
      <c r="AY143" s="13">
        <f t="shared" si="56"/>
        <v>7</v>
      </c>
      <c r="AZ143" s="13">
        <f t="shared" si="56"/>
        <v>0</v>
      </c>
      <c r="BA143" s="13">
        <f>SUM(BA139:BA142)</f>
        <v>4</v>
      </c>
      <c r="BB143" s="13">
        <f t="shared" si="56"/>
        <v>0</v>
      </c>
      <c r="BC143" s="13">
        <f t="shared" si="56"/>
        <v>0</v>
      </c>
      <c r="BD143" s="13">
        <f t="shared" si="56"/>
        <v>0</v>
      </c>
      <c r="BE143" s="13">
        <f t="shared" si="56"/>
        <v>0</v>
      </c>
      <c r="BF143" s="13">
        <f t="shared" si="56"/>
        <v>0</v>
      </c>
      <c r="BG143" s="13">
        <f t="shared" si="56"/>
        <v>0</v>
      </c>
      <c r="BH143" s="13">
        <f t="shared" si="56"/>
        <v>6</v>
      </c>
      <c r="BI143" s="13">
        <f t="shared" si="56"/>
        <v>0</v>
      </c>
      <c r="BJ143" s="13">
        <f t="shared" si="56"/>
        <v>0</v>
      </c>
      <c r="BK143" s="13">
        <f t="shared" si="56"/>
        <v>0</v>
      </c>
      <c r="BL143" s="13">
        <f t="shared" si="56"/>
        <v>0</v>
      </c>
      <c r="BM143" s="13">
        <f t="shared" si="56"/>
        <v>0</v>
      </c>
      <c r="BN143" s="13">
        <f t="shared" si="56"/>
        <v>0</v>
      </c>
      <c r="BO143" s="13">
        <f t="shared" si="56"/>
        <v>4</v>
      </c>
      <c r="BP143" s="13">
        <f t="shared" si="56"/>
        <v>0</v>
      </c>
      <c r="BQ143" s="13">
        <f t="shared" si="56"/>
        <v>1</v>
      </c>
      <c r="BR143" s="13">
        <f t="shared" si="56"/>
        <v>0</v>
      </c>
      <c r="BS143" s="13">
        <f t="shared" si="56"/>
        <v>0</v>
      </c>
      <c r="BT143" s="13">
        <f t="shared" si="56"/>
        <v>14</v>
      </c>
      <c r="BU143" s="13">
        <f t="shared" si="56"/>
        <v>0</v>
      </c>
      <c r="BV143" s="13">
        <f t="shared" si="56"/>
        <v>2</v>
      </c>
      <c r="BW143" s="13">
        <f t="shared" si="56"/>
        <v>0</v>
      </c>
      <c r="BX143" s="13">
        <f t="shared" si="56"/>
        <v>0</v>
      </c>
      <c r="BY143" s="13">
        <f t="shared" si="56"/>
        <v>0</v>
      </c>
      <c r="BZ143" s="13">
        <f t="shared" si="56"/>
        <v>0</v>
      </c>
      <c r="CA143" s="13">
        <f t="shared" si="56"/>
        <v>0</v>
      </c>
      <c r="CB143" s="13">
        <f t="shared" si="56"/>
        <v>40</v>
      </c>
      <c r="CC143" s="13">
        <f t="shared" si="56"/>
        <v>0</v>
      </c>
      <c r="CD143" s="13">
        <f t="shared" si="56"/>
        <v>0</v>
      </c>
      <c r="CE143" s="13">
        <f t="shared" si="56"/>
        <v>4</v>
      </c>
      <c r="CF143" s="13">
        <f t="shared" si="56"/>
        <v>3350</v>
      </c>
    </row>
    <row r="144" spans="1:84" ht="8.25" customHeight="1" x14ac:dyDescent="0.15">
      <c r="A144" s="33"/>
      <c r="B144" s="56" t="s">
        <v>100</v>
      </c>
      <c r="C144" s="57"/>
      <c r="D144" s="58"/>
      <c r="E144" s="14">
        <f>SUM(E119,E122:E124,E128:E130,E134,E138,E143)</f>
        <v>0</v>
      </c>
      <c r="F144" s="14">
        <f t="shared" ref="F144:CF144" si="57">SUM(F119,F122:F124,F128:F130,F134,F138,F143)</f>
        <v>1273</v>
      </c>
      <c r="G144" s="14">
        <f t="shared" si="57"/>
        <v>4</v>
      </c>
      <c r="H144" s="14">
        <f t="shared" si="57"/>
        <v>0</v>
      </c>
      <c r="I144" s="14">
        <f t="shared" si="57"/>
        <v>0</v>
      </c>
      <c r="J144" s="14">
        <f t="shared" si="57"/>
        <v>0</v>
      </c>
      <c r="K144" s="14">
        <f t="shared" si="57"/>
        <v>0</v>
      </c>
      <c r="L144" s="14">
        <f t="shared" si="57"/>
        <v>0</v>
      </c>
      <c r="M144" s="14">
        <f t="shared" si="57"/>
        <v>0</v>
      </c>
      <c r="N144" s="14">
        <f t="shared" si="57"/>
        <v>136</v>
      </c>
      <c r="O144" s="14">
        <f t="shared" si="57"/>
        <v>0</v>
      </c>
      <c r="P144" s="14">
        <f t="shared" si="57"/>
        <v>0</v>
      </c>
      <c r="Q144" s="14">
        <f t="shared" si="57"/>
        <v>0</v>
      </c>
      <c r="R144" s="14">
        <f t="shared" si="57"/>
        <v>0</v>
      </c>
      <c r="S144" s="14">
        <f t="shared" si="57"/>
        <v>0</v>
      </c>
      <c r="T144" s="14">
        <f t="shared" si="57"/>
        <v>0</v>
      </c>
      <c r="U144" s="14">
        <f t="shared" si="57"/>
        <v>0</v>
      </c>
      <c r="V144" s="14">
        <f t="shared" si="57"/>
        <v>11</v>
      </c>
      <c r="W144" s="14">
        <f t="shared" si="57"/>
        <v>0</v>
      </c>
      <c r="X144" s="14">
        <f t="shared" si="57"/>
        <v>0</v>
      </c>
      <c r="Y144" s="14">
        <f t="shared" si="57"/>
        <v>0</v>
      </c>
      <c r="Z144" s="14">
        <f t="shared" si="57"/>
        <v>0</v>
      </c>
      <c r="AA144" s="14">
        <f t="shared" si="57"/>
        <v>58</v>
      </c>
      <c r="AB144" s="14">
        <f t="shared" si="57"/>
        <v>3</v>
      </c>
      <c r="AC144" s="14">
        <f t="shared" si="57"/>
        <v>0</v>
      </c>
      <c r="AD144" s="14">
        <f t="shared" si="57"/>
        <v>0</v>
      </c>
      <c r="AE144" s="14">
        <f t="shared" si="57"/>
        <v>0</v>
      </c>
      <c r="AF144" s="14">
        <f t="shared" si="57"/>
        <v>479</v>
      </c>
      <c r="AG144" s="14">
        <f t="shared" si="57"/>
        <v>21</v>
      </c>
      <c r="AH144" s="14">
        <f t="shared" si="57"/>
        <v>0</v>
      </c>
      <c r="AI144" s="14">
        <f t="shared" si="57"/>
        <v>0</v>
      </c>
      <c r="AJ144" s="14">
        <f t="shared" si="57"/>
        <v>6267</v>
      </c>
      <c r="AK144" s="14">
        <f t="shared" si="57"/>
        <v>2</v>
      </c>
      <c r="AL144" s="14">
        <f t="shared" si="57"/>
        <v>0</v>
      </c>
      <c r="AM144" s="14">
        <f t="shared" si="57"/>
        <v>643</v>
      </c>
      <c r="AN144" s="14">
        <f t="shared" si="57"/>
        <v>1</v>
      </c>
      <c r="AO144" s="14">
        <f t="shared" si="57"/>
        <v>2</v>
      </c>
      <c r="AP144" s="14">
        <f t="shared" si="57"/>
        <v>115</v>
      </c>
      <c r="AQ144" s="14">
        <f t="shared" si="57"/>
        <v>5391</v>
      </c>
      <c r="AR144" s="14">
        <f t="shared" si="57"/>
        <v>157</v>
      </c>
      <c r="AS144" s="14">
        <f t="shared" si="57"/>
        <v>4</v>
      </c>
      <c r="AT144" s="14">
        <f t="shared" si="57"/>
        <v>7</v>
      </c>
      <c r="AU144" s="14">
        <f t="shared" si="57"/>
        <v>56</v>
      </c>
      <c r="AV144" s="14">
        <f t="shared" si="57"/>
        <v>3620</v>
      </c>
      <c r="AW144" s="14">
        <f t="shared" si="57"/>
        <v>0</v>
      </c>
      <c r="AX144" s="14">
        <f t="shared" si="57"/>
        <v>2</v>
      </c>
      <c r="AY144" s="14">
        <f t="shared" si="57"/>
        <v>76</v>
      </c>
      <c r="AZ144" s="14">
        <f t="shared" si="57"/>
        <v>0</v>
      </c>
      <c r="BA144" s="14">
        <f>SUM(BA119,BA122:BA124,BA128:BA130,BA134,BA138,BA143)</f>
        <v>10</v>
      </c>
      <c r="BB144" s="14">
        <f t="shared" si="57"/>
        <v>0</v>
      </c>
      <c r="BC144" s="14">
        <f t="shared" si="57"/>
        <v>1</v>
      </c>
      <c r="BD144" s="14">
        <f t="shared" si="57"/>
        <v>0</v>
      </c>
      <c r="BE144" s="14">
        <f t="shared" si="57"/>
        <v>0</v>
      </c>
      <c r="BF144" s="14">
        <f t="shared" si="57"/>
        <v>0</v>
      </c>
      <c r="BG144" s="14">
        <f t="shared" si="57"/>
        <v>0</v>
      </c>
      <c r="BH144" s="14">
        <f t="shared" si="57"/>
        <v>30</v>
      </c>
      <c r="BI144" s="14">
        <f t="shared" si="57"/>
        <v>0</v>
      </c>
      <c r="BJ144" s="14">
        <f t="shared" si="57"/>
        <v>19</v>
      </c>
      <c r="BK144" s="14">
        <f t="shared" si="57"/>
        <v>1</v>
      </c>
      <c r="BL144" s="14">
        <f t="shared" si="57"/>
        <v>0</v>
      </c>
      <c r="BM144" s="14">
        <f t="shared" si="57"/>
        <v>0</v>
      </c>
      <c r="BN144" s="14">
        <f t="shared" si="57"/>
        <v>0</v>
      </c>
      <c r="BO144" s="14">
        <f t="shared" si="57"/>
        <v>15</v>
      </c>
      <c r="BP144" s="14">
        <f t="shared" si="57"/>
        <v>0</v>
      </c>
      <c r="BQ144" s="14">
        <f t="shared" si="57"/>
        <v>2</v>
      </c>
      <c r="BR144" s="14">
        <f t="shared" si="57"/>
        <v>0</v>
      </c>
      <c r="BS144" s="14">
        <f t="shared" si="57"/>
        <v>2</v>
      </c>
      <c r="BT144" s="14">
        <f t="shared" si="57"/>
        <v>136</v>
      </c>
      <c r="BU144" s="14">
        <f t="shared" si="57"/>
        <v>0</v>
      </c>
      <c r="BV144" s="14">
        <f t="shared" si="57"/>
        <v>6</v>
      </c>
      <c r="BW144" s="14">
        <f t="shared" si="57"/>
        <v>1</v>
      </c>
      <c r="BX144" s="14">
        <f t="shared" si="57"/>
        <v>1</v>
      </c>
      <c r="BY144" s="14">
        <f t="shared" si="57"/>
        <v>0</v>
      </c>
      <c r="BZ144" s="14">
        <f t="shared" si="57"/>
        <v>0</v>
      </c>
      <c r="CA144" s="14">
        <f t="shared" si="57"/>
        <v>8</v>
      </c>
      <c r="CB144" s="14">
        <f t="shared" si="57"/>
        <v>370</v>
      </c>
      <c r="CC144" s="14">
        <f t="shared" si="57"/>
        <v>5</v>
      </c>
      <c r="CD144" s="14">
        <f t="shared" si="57"/>
        <v>0</v>
      </c>
      <c r="CE144" s="14">
        <f t="shared" si="57"/>
        <v>18</v>
      </c>
      <c r="CF144" s="14">
        <f t="shared" si="57"/>
        <v>18953</v>
      </c>
    </row>
    <row r="145" spans="1:84" ht="8.25" customHeight="1" x14ac:dyDescent="0.15">
      <c r="A145" s="48" t="s">
        <v>223</v>
      </c>
      <c r="B145" s="69" t="s">
        <v>224</v>
      </c>
      <c r="C145" s="70"/>
      <c r="D145" s="71"/>
      <c r="E145" s="10">
        <v>0</v>
      </c>
      <c r="F145" s="10">
        <v>262</v>
      </c>
      <c r="G145" s="10">
        <v>2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32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4</v>
      </c>
      <c r="W145" s="10">
        <v>0</v>
      </c>
      <c r="X145" s="10">
        <v>0</v>
      </c>
      <c r="Y145" s="10">
        <v>0</v>
      </c>
      <c r="Z145" s="10">
        <v>2</v>
      </c>
      <c r="AA145" s="10">
        <v>3</v>
      </c>
      <c r="AB145" s="10">
        <v>0</v>
      </c>
      <c r="AC145" s="10">
        <v>0</v>
      </c>
      <c r="AD145" s="10">
        <v>0</v>
      </c>
      <c r="AE145" s="10">
        <v>0</v>
      </c>
      <c r="AF145" s="10">
        <v>78</v>
      </c>
      <c r="AG145" s="10">
        <v>0</v>
      </c>
      <c r="AH145" s="10">
        <v>0</v>
      </c>
      <c r="AI145" s="10">
        <v>0</v>
      </c>
      <c r="AJ145" s="10">
        <v>556</v>
      </c>
      <c r="AK145" s="10">
        <v>0</v>
      </c>
      <c r="AL145" s="10">
        <v>0</v>
      </c>
      <c r="AM145" s="10">
        <v>59</v>
      </c>
      <c r="AN145" s="10">
        <v>0</v>
      </c>
      <c r="AO145" s="10">
        <v>0</v>
      </c>
      <c r="AP145" s="10">
        <v>1</v>
      </c>
      <c r="AQ145" s="10">
        <v>569</v>
      </c>
      <c r="AR145" s="10">
        <v>23</v>
      </c>
      <c r="AS145" s="10">
        <v>0</v>
      </c>
      <c r="AT145" s="10">
        <v>0</v>
      </c>
      <c r="AU145" s="10">
        <v>3</v>
      </c>
      <c r="AV145" s="10">
        <v>665</v>
      </c>
      <c r="AW145" s="10">
        <v>0</v>
      </c>
      <c r="AX145" s="10">
        <v>0</v>
      </c>
      <c r="AY145" s="10">
        <v>21</v>
      </c>
      <c r="AZ145" s="10">
        <v>0</v>
      </c>
      <c r="BA145" s="10">
        <v>2</v>
      </c>
      <c r="BB145" s="10">
        <v>0</v>
      </c>
      <c r="BC145" s="10">
        <v>0</v>
      </c>
      <c r="BD145" s="10">
        <v>0</v>
      </c>
      <c r="BE145" s="10">
        <v>0</v>
      </c>
      <c r="BF145" s="10">
        <v>0</v>
      </c>
      <c r="BG145" s="10">
        <v>0</v>
      </c>
      <c r="BH145" s="10">
        <v>13</v>
      </c>
      <c r="BI145" s="10">
        <v>0</v>
      </c>
      <c r="BJ145" s="10">
        <v>3</v>
      </c>
      <c r="BK145" s="10">
        <v>0</v>
      </c>
      <c r="BL145" s="10">
        <v>0</v>
      </c>
      <c r="BM145" s="10">
        <v>0</v>
      </c>
      <c r="BN145" s="10">
        <v>0</v>
      </c>
      <c r="BO145" s="10">
        <v>4</v>
      </c>
      <c r="BP145" s="10">
        <v>0</v>
      </c>
      <c r="BQ145" s="10">
        <v>1</v>
      </c>
      <c r="BR145" s="10">
        <v>0</v>
      </c>
      <c r="BS145" s="10">
        <v>0</v>
      </c>
      <c r="BT145" s="10">
        <v>8</v>
      </c>
      <c r="BU145" s="10">
        <v>0</v>
      </c>
      <c r="BV145" s="10">
        <v>1</v>
      </c>
      <c r="BW145" s="10">
        <v>0</v>
      </c>
      <c r="BX145" s="10">
        <v>0</v>
      </c>
      <c r="BY145" s="10">
        <v>0</v>
      </c>
      <c r="BZ145" s="10">
        <v>0</v>
      </c>
      <c r="CA145" s="10">
        <v>0</v>
      </c>
      <c r="CB145" s="10">
        <v>31</v>
      </c>
      <c r="CC145" s="10">
        <v>0</v>
      </c>
      <c r="CD145" s="10">
        <v>0</v>
      </c>
      <c r="CE145" s="10">
        <v>1</v>
      </c>
      <c r="CF145" s="13">
        <f t="shared" ref="CF145:CF150" si="58">SUM(E145:CE145)</f>
        <v>2344</v>
      </c>
    </row>
    <row r="146" spans="1:84" ht="8.25" customHeight="1" x14ac:dyDescent="0.15">
      <c r="A146" s="50"/>
      <c r="B146" s="37" t="s">
        <v>225</v>
      </c>
      <c r="C146" s="38"/>
      <c r="D146" s="39"/>
      <c r="E146" s="13">
        <v>0</v>
      </c>
      <c r="F146" s="13">
        <v>439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27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1</v>
      </c>
      <c r="W146" s="13">
        <v>0</v>
      </c>
      <c r="X146" s="13">
        <v>0</v>
      </c>
      <c r="Y146" s="13">
        <v>0</v>
      </c>
      <c r="Z146" s="13">
        <v>0</v>
      </c>
      <c r="AA146" s="13">
        <v>6</v>
      </c>
      <c r="AB146" s="13">
        <v>0</v>
      </c>
      <c r="AC146" s="13">
        <v>0</v>
      </c>
      <c r="AD146" s="13">
        <v>0</v>
      </c>
      <c r="AE146" s="13">
        <v>0</v>
      </c>
      <c r="AF146" s="13">
        <v>62</v>
      </c>
      <c r="AG146" s="13">
        <v>0</v>
      </c>
      <c r="AH146" s="13">
        <v>0</v>
      </c>
      <c r="AI146" s="13">
        <v>0</v>
      </c>
      <c r="AJ146" s="13">
        <v>1470</v>
      </c>
      <c r="AK146" s="13">
        <v>1</v>
      </c>
      <c r="AL146" s="13">
        <v>0</v>
      </c>
      <c r="AM146" s="13">
        <v>87</v>
      </c>
      <c r="AN146" s="13">
        <v>0</v>
      </c>
      <c r="AO146" s="13">
        <v>0</v>
      </c>
      <c r="AP146" s="13">
        <v>4</v>
      </c>
      <c r="AQ146" s="13">
        <v>712</v>
      </c>
      <c r="AR146" s="13">
        <v>21</v>
      </c>
      <c r="AS146" s="13">
        <v>0</v>
      </c>
      <c r="AT146" s="13">
        <v>2</v>
      </c>
      <c r="AU146" s="13">
        <v>13</v>
      </c>
      <c r="AV146" s="13">
        <v>694</v>
      </c>
      <c r="AW146" s="13">
        <v>1</v>
      </c>
      <c r="AX146" s="13">
        <v>0</v>
      </c>
      <c r="AY146" s="13">
        <v>23</v>
      </c>
      <c r="AZ146" s="13">
        <v>0</v>
      </c>
      <c r="BA146" s="13">
        <v>2</v>
      </c>
      <c r="BB146" s="13">
        <v>0</v>
      </c>
      <c r="BC146" s="13">
        <v>1</v>
      </c>
      <c r="BD146" s="13">
        <v>0</v>
      </c>
      <c r="BE146" s="13">
        <v>0</v>
      </c>
      <c r="BF146" s="13">
        <v>0</v>
      </c>
      <c r="BG146" s="13">
        <v>0</v>
      </c>
      <c r="BH146" s="13">
        <v>54</v>
      </c>
      <c r="BI146" s="13">
        <v>0</v>
      </c>
      <c r="BJ146" s="13">
        <v>3</v>
      </c>
      <c r="BK146" s="13">
        <v>0</v>
      </c>
      <c r="BL146" s="13">
        <v>0</v>
      </c>
      <c r="BM146" s="13">
        <v>0</v>
      </c>
      <c r="BN146" s="13">
        <v>0</v>
      </c>
      <c r="BO146" s="13">
        <v>2</v>
      </c>
      <c r="BP146" s="13">
        <v>0</v>
      </c>
      <c r="BQ146" s="13">
        <v>0</v>
      </c>
      <c r="BR146" s="13">
        <v>0</v>
      </c>
      <c r="BS146" s="13">
        <v>0</v>
      </c>
      <c r="BT146" s="13">
        <v>12</v>
      </c>
      <c r="BU146" s="13">
        <v>1</v>
      </c>
      <c r="BV146" s="13">
        <v>6</v>
      </c>
      <c r="BW146" s="13">
        <v>0</v>
      </c>
      <c r="BX146" s="13">
        <v>0</v>
      </c>
      <c r="BY146" s="13">
        <v>0</v>
      </c>
      <c r="BZ146" s="13">
        <v>0</v>
      </c>
      <c r="CA146" s="13">
        <v>1</v>
      </c>
      <c r="CB146" s="13">
        <v>36</v>
      </c>
      <c r="CC146" s="13">
        <v>1</v>
      </c>
      <c r="CD146" s="13">
        <v>0</v>
      </c>
      <c r="CE146" s="13">
        <v>3</v>
      </c>
      <c r="CF146" s="13">
        <f t="shared" si="58"/>
        <v>3685</v>
      </c>
    </row>
    <row r="147" spans="1:84" ht="8.25" customHeight="1" x14ac:dyDescent="0.15">
      <c r="A147" s="50"/>
      <c r="B147" s="40" t="s">
        <v>226</v>
      </c>
      <c r="C147" s="38" t="s">
        <v>227</v>
      </c>
      <c r="D147" s="39"/>
      <c r="E147" s="13">
        <v>0</v>
      </c>
      <c r="F147" s="13">
        <v>4</v>
      </c>
      <c r="G147" s="13">
        <v>1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10</v>
      </c>
      <c r="AB147" s="13">
        <v>0</v>
      </c>
      <c r="AC147" s="13">
        <v>0</v>
      </c>
      <c r="AD147" s="13">
        <v>0</v>
      </c>
      <c r="AE147" s="13">
        <v>0</v>
      </c>
      <c r="AF147" s="13">
        <v>5</v>
      </c>
      <c r="AG147" s="13">
        <v>18</v>
      </c>
      <c r="AH147" s="13">
        <v>0</v>
      </c>
      <c r="AI147" s="13">
        <v>0</v>
      </c>
      <c r="AJ147" s="13">
        <v>1552</v>
      </c>
      <c r="AK147" s="13">
        <v>1</v>
      </c>
      <c r="AL147" s="13">
        <v>0</v>
      </c>
      <c r="AM147" s="13">
        <v>42</v>
      </c>
      <c r="AN147" s="13">
        <v>1</v>
      </c>
      <c r="AO147" s="13">
        <v>0</v>
      </c>
      <c r="AP147" s="13">
        <v>0</v>
      </c>
      <c r="AQ147" s="13">
        <v>553</v>
      </c>
      <c r="AR147" s="13">
        <v>10</v>
      </c>
      <c r="AS147" s="13">
        <v>0</v>
      </c>
      <c r="AT147" s="13">
        <v>4</v>
      </c>
      <c r="AU147" s="13">
        <v>6</v>
      </c>
      <c r="AV147" s="13">
        <v>475</v>
      </c>
      <c r="AW147" s="13">
        <v>0</v>
      </c>
      <c r="AX147" s="13">
        <v>0</v>
      </c>
      <c r="AY147" s="13">
        <v>17</v>
      </c>
      <c r="AZ147" s="13">
        <v>0</v>
      </c>
      <c r="BA147" s="13">
        <v>1</v>
      </c>
      <c r="BB147" s="13">
        <v>0</v>
      </c>
      <c r="BC147" s="13">
        <v>0</v>
      </c>
      <c r="BD147" s="13">
        <v>0</v>
      </c>
      <c r="BE147" s="13">
        <v>0</v>
      </c>
      <c r="BF147" s="13">
        <v>0</v>
      </c>
      <c r="BG147" s="13">
        <v>0</v>
      </c>
      <c r="BH147" s="13">
        <v>465</v>
      </c>
      <c r="BI147" s="13">
        <v>0</v>
      </c>
      <c r="BJ147" s="13">
        <v>0</v>
      </c>
      <c r="BK147" s="13">
        <v>0</v>
      </c>
      <c r="BL147" s="13">
        <v>0</v>
      </c>
      <c r="BM147" s="13">
        <v>0</v>
      </c>
      <c r="BN147" s="13">
        <v>0</v>
      </c>
      <c r="BO147" s="13">
        <v>3</v>
      </c>
      <c r="BP147" s="13">
        <v>0</v>
      </c>
      <c r="BQ147" s="13">
        <v>0</v>
      </c>
      <c r="BR147" s="13">
        <v>0</v>
      </c>
      <c r="BS147" s="13">
        <v>0</v>
      </c>
      <c r="BT147" s="13">
        <v>8</v>
      </c>
      <c r="BU147" s="13">
        <v>1</v>
      </c>
      <c r="BV147" s="13">
        <v>0</v>
      </c>
      <c r="BW147" s="13">
        <v>0</v>
      </c>
      <c r="BX147" s="13">
        <v>0</v>
      </c>
      <c r="BY147" s="13">
        <v>0</v>
      </c>
      <c r="BZ147" s="13">
        <v>0</v>
      </c>
      <c r="CA147" s="13">
        <v>2</v>
      </c>
      <c r="CB147" s="13">
        <v>39</v>
      </c>
      <c r="CC147" s="13">
        <v>7</v>
      </c>
      <c r="CD147" s="13">
        <v>0</v>
      </c>
      <c r="CE147" s="13">
        <v>0</v>
      </c>
      <c r="CF147" s="13">
        <f t="shared" si="58"/>
        <v>3238</v>
      </c>
    </row>
    <row r="148" spans="1:84" ht="8.25" customHeight="1" x14ac:dyDescent="0.15">
      <c r="A148" s="50"/>
      <c r="B148" s="40"/>
      <c r="C148" s="38" t="s">
        <v>226</v>
      </c>
      <c r="D148" s="39"/>
      <c r="E148" s="13">
        <v>1</v>
      </c>
      <c r="F148" s="13">
        <v>186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24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20</v>
      </c>
      <c r="AB148" s="13">
        <v>1</v>
      </c>
      <c r="AC148" s="13">
        <v>0</v>
      </c>
      <c r="AD148" s="13">
        <v>0</v>
      </c>
      <c r="AE148" s="13">
        <v>0</v>
      </c>
      <c r="AF148" s="13">
        <v>8</v>
      </c>
      <c r="AG148" s="13">
        <v>31</v>
      </c>
      <c r="AH148" s="13">
        <v>0</v>
      </c>
      <c r="AI148" s="13">
        <v>0</v>
      </c>
      <c r="AJ148" s="13">
        <v>1817</v>
      </c>
      <c r="AK148" s="13">
        <v>1</v>
      </c>
      <c r="AL148" s="13">
        <v>0</v>
      </c>
      <c r="AM148" s="13">
        <v>118</v>
      </c>
      <c r="AN148" s="13">
        <v>0</v>
      </c>
      <c r="AO148" s="13">
        <v>0</v>
      </c>
      <c r="AP148" s="13">
        <v>3</v>
      </c>
      <c r="AQ148" s="13">
        <v>966</v>
      </c>
      <c r="AR148" s="13">
        <v>15</v>
      </c>
      <c r="AS148" s="13">
        <v>0</v>
      </c>
      <c r="AT148" s="13">
        <v>0</v>
      </c>
      <c r="AU148" s="13">
        <v>8</v>
      </c>
      <c r="AV148" s="13">
        <v>823</v>
      </c>
      <c r="AW148" s="13">
        <v>2</v>
      </c>
      <c r="AX148" s="13">
        <v>0</v>
      </c>
      <c r="AY148" s="13">
        <v>21</v>
      </c>
      <c r="AZ148" s="13">
        <v>0</v>
      </c>
      <c r="BA148" s="13">
        <v>6</v>
      </c>
      <c r="BB148" s="13">
        <v>0</v>
      </c>
      <c r="BC148" s="13">
        <v>0</v>
      </c>
      <c r="BD148" s="13">
        <v>0</v>
      </c>
      <c r="BE148" s="13">
        <v>0</v>
      </c>
      <c r="BF148" s="13">
        <v>0</v>
      </c>
      <c r="BG148" s="13">
        <v>0</v>
      </c>
      <c r="BH148" s="13">
        <v>38</v>
      </c>
      <c r="BI148" s="13">
        <v>0</v>
      </c>
      <c r="BJ148" s="13">
        <v>0</v>
      </c>
      <c r="BK148" s="13">
        <v>0</v>
      </c>
      <c r="BL148" s="13">
        <v>0</v>
      </c>
      <c r="BM148" s="13">
        <v>0</v>
      </c>
      <c r="BN148" s="13">
        <v>0</v>
      </c>
      <c r="BO148" s="13">
        <v>3</v>
      </c>
      <c r="BP148" s="13">
        <v>0</v>
      </c>
      <c r="BQ148" s="13">
        <v>0</v>
      </c>
      <c r="BR148" s="13">
        <v>0</v>
      </c>
      <c r="BS148" s="13">
        <v>0</v>
      </c>
      <c r="BT148" s="13">
        <v>17</v>
      </c>
      <c r="BU148" s="13">
        <v>8</v>
      </c>
      <c r="BV148" s="13">
        <v>1</v>
      </c>
      <c r="BW148" s="13">
        <v>0</v>
      </c>
      <c r="BX148" s="13">
        <v>1</v>
      </c>
      <c r="BY148" s="13">
        <v>0</v>
      </c>
      <c r="BZ148" s="13">
        <v>0</v>
      </c>
      <c r="CA148" s="13">
        <v>2</v>
      </c>
      <c r="CB148" s="13">
        <v>95</v>
      </c>
      <c r="CC148" s="13">
        <v>1</v>
      </c>
      <c r="CD148" s="13">
        <v>0</v>
      </c>
      <c r="CE148" s="13">
        <v>1</v>
      </c>
      <c r="CF148" s="13">
        <f t="shared" si="58"/>
        <v>4218</v>
      </c>
    </row>
    <row r="149" spans="1:84" ht="8.25" customHeight="1" x14ac:dyDescent="0.15">
      <c r="A149" s="50"/>
      <c r="B149" s="40"/>
      <c r="C149" s="52" t="s">
        <v>228</v>
      </c>
      <c r="D149" s="12" t="s">
        <v>229</v>
      </c>
      <c r="E149" s="13">
        <v>3</v>
      </c>
      <c r="F149" s="13">
        <v>109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15</v>
      </c>
      <c r="O149" s="13">
        <v>0</v>
      </c>
      <c r="P149" s="13">
        <v>0</v>
      </c>
      <c r="Q149" s="13">
        <v>0</v>
      </c>
      <c r="R149" s="13">
        <v>0</v>
      </c>
      <c r="S149" s="13">
        <v>1</v>
      </c>
      <c r="T149" s="13">
        <v>0</v>
      </c>
      <c r="U149" s="13">
        <v>0</v>
      </c>
      <c r="V149" s="13">
        <v>4</v>
      </c>
      <c r="W149" s="13">
        <v>0</v>
      </c>
      <c r="X149" s="13">
        <v>0</v>
      </c>
      <c r="Y149" s="13">
        <v>0</v>
      </c>
      <c r="Z149" s="13">
        <v>0</v>
      </c>
      <c r="AA149" s="13">
        <v>9</v>
      </c>
      <c r="AB149" s="13">
        <v>0</v>
      </c>
      <c r="AC149" s="13">
        <v>0</v>
      </c>
      <c r="AD149" s="13">
        <v>0</v>
      </c>
      <c r="AE149" s="13">
        <v>0</v>
      </c>
      <c r="AF149" s="13">
        <v>13</v>
      </c>
      <c r="AG149" s="13">
        <v>0</v>
      </c>
      <c r="AH149" s="13">
        <v>0</v>
      </c>
      <c r="AI149" s="13">
        <v>0</v>
      </c>
      <c r="AJ149" s="13">
        <v>654</v>
      </c>
      <c r="AK149" s="13">
        <v>0</v>
      </c>
      <c r="AL149" s="13">
        <v>2</v>
      </c>
      <c r="AM149" s="13">
        <v>34</v>
      </c>
      <c r="AN149" s="13">
        <v>0</v>
      </c>
      <c r="AO149" s="13">
        <v>0</v>
      </c>
      <c r="AP149" s="13">
        <v>5</v>
      </c>
      <c r="AQ149" s="13">
        <v>682</v>
      </c>
      <c r="AR149" s="13">
        <v>10</v>
      </c>
      <c r="AS149" s="13">
        <v>0</v>
      </c>
      <c r="AT149" s="13">
        <v>2</v>
      </c>
      <c r="AU149" s="13">
        <v>10</v>
      </c>
      <c r="AV149" s="13">
        <v>561</v>
      </c>
      <c r="AW149" s="13">
        <v>2</v>
      </c>
      <c r="AX149" s="13">
        <v>0</v>
      </c>
      <c r="AY149" s="13">
        <v>19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3">
        <v>0</v>
      </c>
      <c r="BF149" s="13">
        <v>0</v>
      </c>
      <c r="BG149" s="13">
        <v>0</v>
      </c>
      <c r="BH149" s="13">
        <v>16</v>
      </c>
      <c r="BI149" s="13">
        <v>0</v>
      </c>
      <c r="BJ149" s="13">
        <v>1</v>
      </c>
      <c r="BK149" s="13">
        <v>0</v>
      </c>
      <c r="BL149" s="13">
        <v>0</v>
      </c>
      <c r="BM149" s="13">
        <v>0</v>
      </c>
      <c r="BN149" s="13">
        <v>0</v>
      </c>
      <c r="BO149" s="13">
        <v>5</v>
      </c>
      <c r="BP149" s="13">
        <v>0</v>
      </c>
      <c r="BQ149" s="13">
        <v>0</v>
      </c>
      <c r="BR149" s="13">
        <v>0</v>
      </c>
      <c r="BS149" s="13">
        <v>0</v>
      </c>
      <c r="BT149" s="13">
        <v>4</v>
      </c>
      <c r="BU149" s="13">
        <v>0</v>
      </c>
      <c r="BV149" s="13">
        <v>1</v>
      </c>
      <c r="BW149" s="13">
        <v>0</v>
      </c>
      <c r="BX149" s="13">
        <v>0</v>
      </c>
      <c r="BY149" s="13">
        <v>0</v>
      </c>
      <c r="BZ149" s="13">
        <v>0</v>
      </c>
      <c r="CA149" s="13">
        <v>0</v>
      </c>
      <c r="CB149" s="13">
        <v>44</v>
      </c>
      <c r="CC149" s="13">
        <v>0</v>
      </c>
      <c r="CD149" s="13">
        <v>1</v>
      </c>
      <c r="CE149" s="13">
        <v>2</v>
      </c>
      <c r="CF149" s="13">
        <f t="shared" si="58"/>
        <v>2209</v>
      </c>
    </row>
    <row r="150" spans="1:84" ht="8.25" customHeight="1" x14ac:dyDescent="0.15">
      <c r="A150" s="50"/>
      <c r="B150" s="40"/>
      <c r="C150" s="52"/>
      <c r="D150" s="12" t="s">
        <v>230</v>
      </c>
      <c r="E150" s="13">
        <v>0</v>
      </c>
      <c r="F150" s="13">
        <v>6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7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2</v>
      </c>
      <c r="AB150" s="13">
        <v>0</v>
      </c>
      <c r="AC150" s="13">
        <v>0</v>
      </c>
      <c r="AD150" s="13">
        <v>0</v>
      </c>
      <c r="AE150" s="13">
        <v>0</v>
      </c>
      <c r="AF150" s="13">
        <v>1</v>
      </c>
      <c r="AG150" s="13">
        <v>0</v>
      </c>
      <c r="AH150" s="13">
        <v>0</v>
      </c>
      <c r="AI150" s="13">
        <v>0</v>
      </c>
      <c r="AJ150" s="13">
        <v>287</v>
      </c>
      <c r="AK150" s="13">
        <v>0</v>
      </c>
      <c r="AL150" s="13">
        <v>0</v>
      </c>
      <c r="AM150" s="13">
        <v>17</v>
      </c>
      <c r="AN150" s="13">
        <v>0</v>
      </c>
      <c r="AO150" s="13">
        <v>0</v>
      </c>
      <c r="AP150" s="13">
        <v>0</v>
      </c>
      <c r="AQ150" s="13">
        <v>325</v>
      </c>
      <c r="AR150" s="13">
        <v>6</v>
      </c>
      <c r="AS150" s="13">
        <v>0</v>
      </c>
      <c r="AT150" s="13">
        <v>1</v>
      </c>
      <c r="AU150" s="13">
        <v>4</v>
      </c>
      <c r="AV150" s="13">
        <v>188</v>
      </c>
      <c r="AW150" s="13">
        <v>0</v>
      </c>
      <c r="AX150" s="13">
        <v>0</v>
      </c>
      <c r="AY150" s="13">
        <v>10</v>
      </c>
      <c r="AZ150" s="13">
        <v>0</v>
      </c>
      <c r="BA150" s="13">
        <v>1</v>
      </c>
      <c r="BB150" s="13">
        <v>0</v>
      </c>
      <c r="BC150" s="13">
        <v>0</v>
      </c>
      <c r="BD150" s="13">
        <v>0</v>
      </c>
      <c r="BE150" s="13">
        <v>0</v>
      </c>
      <c r="BF150" s="13">
        <v>0</v>
      </c>
      <c r="BG150" s="13">
        <v>0</v>
      </c>
      <c r="BH150" s="13">
        <v>38</v>
      </c>
      <c r="BI150" s="13">
        <v>0</v>
      </c>
      <c r="BJ150" s="13">
        <v>1</v>
      </c>
      <c r="BK150" s="13">
        <v>0</v>
      </c>
      <c r="BL150" s="13">
        <v>0</v>
      </c>
      <c r="BM150" s="13">
        <v>0</v>
      </c>
      <c r="BN150" s="13">
        <v>0</v>
      </c>
      <c r="BO150" s="13">
        <v>3</v>
      </c>
      <c r="BP150" s="13">
        <v>0</v>
      </c>
      <c r="BQ150" s="13">
        <v>0</v>
      </c>
      <c r="BR150" s="13">
        <v>0</v>
      </c>
      <c r="BS150" s="13">
        <v>0</v>
      </c>
      <c r="BT150" s="13">
        <v>3</v>
      </c>
      <c r="BU150" s="13">
        <v>1</v>
      </c>
      <c r="BV150" s="13">
        <v>0</v>
      </c>
      <c r="BW150" s="13">
        <v>1</v>
      </c>
      <c r="BX150" s="13">
        <v>1</v>
      </c>
      <c r="BY150" s="13">
        <v>0</v>
      </c>
      <c r="BZ150" s="13">
        <v>0</v>
      </c>
      <c r="CA150" s="13">
        <v>0</v>
      </c>
      <c r="CB150" s="13">
        <v>23</v>
      </c>
      <c r="CC150" s="13">
        <v>0</v>
      </c>
      <c r="CD150" s="13">
        <v>1</v>
      </c>
      <c r="CE150" s="13">
        <v>0</v>
      </c>
      <c r="CF150" s="13">
        <f t="shared" si="58"/>
        <v>927</v>
      </c>
    </row>
    <row r="151" spans="1:84" ht="8.25" customHeight="1" x14ac:dyDescent="0.15">
      <c r="A151" s="50"/>
      <c r="B151" s="40"/>
      <c r="C151" s="75"/>
      <c r="D151" s="12" t="s">
        <v>91</v>
      </c>
      <c r="E151" s="13">
        <f>SUM(E149:E150)</f>
        <v>3</v>
      </c>
      <c r="F151" s="13">
        <f t="shared" ref="F151:CF151" si="59">SUM(F149:F150)</f>
        <v>115</v>
      </c>
      <c r="G151" s="13">
        <f t="shared" si="59"/>
        <v>0</v>
      </c>
      <c r="H151" s="13">
        <f t="shared" si="59"/>
        <v>0</v>
      </c>
      <c r="I151" s="13">
        <f t="shared" si="59"/>
        <v>0</v>
      </c>
      <c r="J151" s="13">
        <f t="shared" si="59"/>
        <v>0</v>
      </c>
      <c r="K151" s="13">
        <f t="shared" si="59"/>
        <v>0</v>
      </c>
      <c r="L151" s="13">
        <f t="shared" si="59"/>
        <v>0</v>
      </c>
      <c r="M151" s="13">
        <f t="shared" si="59"/>
        <v>0</v>
      </c>
      <c r="N151" s="13">
        <f t="shared" si="59"/>
        <v>22</v>
      </c>
      <c r="O151" s="13">
        <f t="shared" si="59"/>
        <v>0</v>
      </c>
      <c r="P151" s="13">
        <f t="shared" si="59"/>
        <v>0</v>
      </c>
      <c r="Q151" s="13">
        <f t="shared" si="59"/>
        <v>0</v>
      </c>
      <c r="R151" s="13">
        <f t="shared" si="59"/>
        <v>0</v>
      </c>
      <c r="S151" s="13">
        <f t="shared" si="59"/>
        <v>1</v>
      </c>
      <c r="T151" s="13">
        <f t="shared" si="59"/>
        <v>0</v>
      </c>
      <c r="U151" s="13">
        <f t="shared" si="59"/>
        <v>0</v>
      </c>
      <c r="V151" s="13">
        <f t="shared" si="59"/>
        <v>4</v>
      </c>
      <c r="W151" s="13">
        <f t="shared" si="59"/>
        <v>0</v>
      </c>
      <c r="X151" s="13">
        <f t="shared" si="59"/>
        <v>0</v>
      </c>
      <c r="Y151" s="13">
        <f t="shared" si="59"/>
        <v>0</v>
      </c>
      <c r="Z151" s="13">
        <f t="shared" si="59"/>
        <v>0</v>
      </c>
      <c r="AA151" s="13">
        <f t="shared" si="59"/>
        <v>11</v>
      </c>
      <c r="AB151" s="13">
        <f t="shared" si="59"/>
        <v>0</v>
      </c>
      <c r="AC151" s="13">
        <f t="shared" si="59"/>
        <v>0</v>
      </c>
      <c r="AD151" s="13">
        <f t="shared" si="59"/>
        <v>0</v>
      </c>
      <c r="AE151" s="13">
        <f t="shared" si="59"/>
        <v>0</v>
      </c>
      <c r="AF151" s="13">
        <f t="shared" si="59"/>
        <v>14</v>
      </c>
      <c r="AG151" s="13">
        <f t="shared" si="59"/>
        <v>0</v>
      </c>
      <c r="AH151" s="13">
        <f t="shared" si="59"/>
        <v>0</v>
      </c>
      <c r="AI151" s="13">
        <f t="shared" si="59"/>
        <v>0</v>
      </c>
      <c r="AJ151" s="13">
        <f t="shared" si="59"/>
        <v>941</v>
      </c>
      <c r="AK151" s="13">
        <f t="shared" si="59"/>
        <v>0</v>
      </c>
      <c r="AL151" s="13">
        <f t="shared" si="59"/>
        <v>2</v>
      </c>
      <c r="AM151" s="13">
        <f t="shared" si="59"/>
        <v>51</v>
      </c>
      <c r="AN151" s="13">
        <f t="shared" si="59"/>
        <v>0</v>
      </c>
      <c r="AO151" s="13">
        <f t="shared" si="59"/>
        <v>0</v>
      </c>
      <c r="AP151" s="13">
        <f t="shared" si="59"/>
        <v>5</v>
      </c>
      <c r="AQ151" s="13">
        <f t="shared" si="59"/>
        <v>1007</v>
      </c>
      <c r="AR151" s="13">
        <f t="shared" si="59"/>
        <v>16</v>
      </c>
      <c r="AS151" s="13">
        <f t="shared" si="59"/>
        <v>0</v>
      </c>
      <c r="AT151" s="13">
        <f t="shared" si="59"/>
        <v>3</v>
      </c>
      <c r="AU151" s="13">
        <f t="shared" si="59"/>
        <v>14</v>
      </c>
      <c r="AV151" s="13">
        <f t="shared" si="59"/>
        <v>749</v>
      </c>
      <c r="AW151" s="13">
        <f t="shared" si="59"/>
        <v>2</v>
      </c>
      <c r="AX151" s="13">
        <f t="shared" si="59"/>
        <v>0</v>
      </c>
      <c r="AY151" s="13">
        <f t="shared" si="59"/>
        <v>29</v>
      </c>
      <c r="AZ151" s="13">
        <f t="shared" si="59"/>
        <v>0</v>
      </c>
      <c r="BA151" s="13">
        <f>SUM(BA149:BA150)</f>
        <v>1</v>
      </c>
      <c r="BB151" s="13">
        <f t="shared" si="59"/>
        <v>0</v>
      </c>
      <c r="BC151" s="13">
        <f t="shared" si="59"/>
        <v>0</v>
      </c>
      <c r="BD151" s="13">
        <f t="shared" si="59"/>
        <v>0</v>
      </c>
      <c r="BE151" s="13">
        <f t="shared" si="59"/>
        <v>0</v>
      </c>
      <c r="BF151" s="13">
        <f t="shared" si="59"/>
        <v>0</v>
      </c>
      <c r="BG151" s="13">
        <f t="shared" si="59"/>
        <v>0</v>
      </c>
      <c r="BH151" s="13">
        <f t="shared" si="59"/>
        <v>54</v>
      </c>
      <c r="BI151" s="13">
        <f t="shared" si="59"/>
        <v>0</v>
      </c>
      <c r="BJ151" s="13">
        <f t="shared" si="59"/>
        <v>2</v>
      </c>
      <c r="BK151" s="13">
        <f t="shared" si="59"/>
        <v>0</v>
      </c>
      <c r="BL151" s="13">
        <f t="shared" si="59"/>
        <v>0</v>
      </c>
      <c r="BM151" s="13">
        <f t="shared" si="59"/>
        <v>0</v>
      </c>
      <c r="BN151" s="13">
        <f t="shared" si="59"/>
        <v>0</v>
      </c>
      <c r="BO151" s="13">
        <f t="shared" si="59"/>
        <v>8</v>
      </c>
      <c r="BP151" s="13">
        <f t="shared" si="59"/>
        <v>0</v>
      </c>
      <c r="BQ151" s="13">
        <f t="shared" si="59"/>
        <v>0</v>
      </c>
      <c r="BR151" s="13">
        <f t="shared" si="59"/>
        <v>0</v>
      </c>
      <c r="BS151" s="13">
        <f t="shared" si="59"/>
        <v>0</v>
      </c>
      <c r="BT151" s="13">
        <f t="shared" si="59"/>
        <v>7</v>
      </c>
      <c r="BU151" s="13">
        <f t="shared" si="59"/>
        <v>1</v>
      </c>
      <c r="BV151" s="13">
        <f t="shared" si="59"/>
        <v>1</v>
      </c>
      <c r="BW151" s="13">
        <f t="shared" si="59"/>
        <v>1</v>
      </c>
      <c r="BX151" s="13">
        <f t="shared" si="59"/>
        <v>1</v>
      </c>
      <c r="BY151" s="13">
        <f t="shared" si="59"/>
        <v>0</v>
      </c>
      <c r="BZ151" s="13">
        <f t="shared" si="59"/>
        <v>0</v>
      </c>
      <c r="CA151" s="13">
        <f t="shared" si="59"/>
        <v>0</v>
      </c>
      <c r="CB151" s="13">
        <f t="shared" si="59"/>
        <v>67</v>
      </c>
      <c r="CC151" s="13">
        <f t="shared" si="59"/>
        <v>0</v>
      </c>
      <c r="CD151" s="13">
        <f t="shared" si="59"/>
        <v>2</v>
      </c>
      <c r="CE151" s="13">
        <f t="shared" si="59"/>
        <v>2</v>
      </c>
      <c r="CF151" s="13">
        <f t="shared" si="59"/>
        <v>3136</v>
      </c>
    </row>
    <row r="152" spans="1:84" ht="8.25" customHeight="1" x14ac:dyDescent="0.15">
      <c r="A152" s="50"/>
      <c r="B152" s="40" t="s">
        <v>231</v>
      </c>
      <c r="C152" s="44" t="s">
        <v>232</v>
      </c>
      <c r="D152" s="45"/>
      <c r="E152" s="13">
        <v>1</v>
      </c>
      <c r="F152" s="13">
        <v>307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37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1</v>
      </c>
      <c r="W152" s="13">
        <v>0</v>
      </c>
      <c r="X152" s="13">
        <v>0</v>
      </c>
      <c r="Y152" s="13">
        <v>0</v>
      </c>
      <c r="Z152" s="13">
        <v>0</v>
      </c>
      <c r="AA152" s="13">
        <v>11</v>
      </c>
      <c r="AB152" s="13">
        <v>1</v>
      </c>
      <c r="AC152" s="13">
        <v>0</v>
      </c>
      <c r="AD152" s="13">
        <v>0</v>
      </c>
      <c r="AE152" s="13">
        <v>0</v>
      </c>
      <c r="AF152" s="13">
        <v>64</v>
      </c>
      <c r="AG152" s="13">
        <v>0</v>
      </c>
      <c r="AH152" s="13">
        <v>0</v>
      </c>
      <c r="AI152" s="13">
        <v>0</v>
      </c>
      <c r="AJ152" s="13">
        <v>516</v>
      </c>
      <c r="AK152" s="13">
        <v>0</v>
      </c>
      <c r="AL152" s="13">
        <v>0</v>
      </c>
      <c r="AM152" s="13">
        <v>25</v>
      </c>
      <c r="AN152" s="13">
        <v>0</v>
      </c>
      <c r="AO152" s="13">
        <v>0</v>
      </c>
      <c r="AP152" s="13">
        <v>1</v>
      </c>
      <c r="AQ152" s="13">
        <v>440</v>
      </c>
      <c r="AR152" s="13">
        <v>13</v>
      </c>
      <c r="AS152" s="13">
        <v>0</v>
      </c>
      <c r="AT152" s="13">
        <v>1</v>
      </c>
      <c r="AU152" s="13">
        <v>4</v>
      </c>
      <c r="AV152" s="13">
        <v>418</v>
      </c>
      <c r="AW152" s="13">
        <v>0</v>
      </c>
      <c r="AX152" s="13">
        <v>0</v>
      </c>
      <c r="AY152" s="13">
        <v>15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3">
        <v>0</v>
      </c>
      <c r="BF152" s="13">
        <v>0</v>
      </c>
      <c r="BG152" s="13">
        <v>0</v>
      </c>
      <c r="BH152" s="13">
        <v>21</v>
      </c>
      <c r="BI152" s="13">
        <v>0</v>
      </c>
      <c r="BJ152" s="13">
        <v>1</v>
      </c>
      <c r="BK152" s="13">
        <v>0</v>
      </c>
      <c r="BL152" s="13">
        <v>0</v>
      </c>
      <c r="BM152" s="13">
        <v>0</v>
      </c>
      <c r="BN152" s="13">
        <v>0</v>
      </c>
      <c r="BO152" s="13">
        <v>1</v>
      </c>
      <c r="BP152" s="13">
        <v>0</v>
      </c>
      <c r="BQ152" s="13">
        <v>0</v>
      </c>
      <c r="BR152" s="13">
        <v>0</v>
      </c>
      <c r="BS152" s="13">
        <v>0</v>
      </c>
      <c r="BT152" s="13">
        <v>5</v>
      </c>
      <c r="BU152" s="13">
        <v>0</v>
      </c>
      <c r="BV152" s="13">
        <v>1</v>
      </c>
      <c r="BW152" s="13">
        <v>0</v>
      </c>
      <c r="BX152" s="13">
        <v>0</v>
      </c>
      <c r="BY152" s="13">
        <v>0</v>
      </c>
      <c r="BZ152" s="13">
        <v>0</v>
      </c>
      <c r="CA152" s="13">
        <v>2</v>
      </c>
      <c r="CB152" s="13">
        <v>24</v>
      </c>
      <c r="CC152" s="13">
        <v>0</v>
      </c>
      <c r="CD152" s="13">
        <v>0</v>
      </c>
      <c r="CE152" s="13">
        <v>2</v>
      </c>
      <c r="CF152" s="13">
        <f>SUM(E152:CE152)</f>
        <v>1912</v>
      </c>
    </row>
    <row r="153" spans="1:84" ht="8.25" customHeight="1" x14ac:dyDescent="0.15">
      <c r="A153" s="50"/>
      <c r="B153" s="40"/>
      <c r="C153" s="44" t="s">
        <v>233</v>
      </c>
      <c r="D153" s="45"/>
      <c r="E153" s="13">
        <v>0</v>
      </c>
      <c r="F153" s="13">
        <v>8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2</v>
      </c>
      <c r="AB153" s="13">
        <v>0</v>
      </c>
      <c r="AC153" s="13">
        <v>0</v>
      </c>
      <c r="AD153" s="13">
        <v>0</v>
      </c>
      <c r="AE153" s="13">
        <v>0</v>
      </c>
      <c r="AF153" s="13">
        <v>5</v>
      </c>
      <c r="AG153" s="13">
        <v>0</v>
      </c>
      <c r="AH153" s="13">
        <v>0</v>
      </c>
      <c r="AI153" s="13">
        <v>0</v>
      </c>
      <c r="AJ153" s="13">
        <v>54</v>
      </c>
      <c r="AK153" s="13">
        <v>0</v>
      </c>
      <c r="AL153" s="13">
        <v>0</v>
      </c>
      <c r="AM153" s="13">
        <v>8</v>
      </c>
      <c r="AN153" s="13">
        <v>0</v>
      </c>
      <c r="AO153" s="13">
        <v>0</v>
      </c>
      <c r="AP153" s="13">
        <v>0</v>
      </c>
      <c r="AQ153" s="13">
        <v>73</v>
      </c>
      <c r="AR153" s="13">
        <v>2</v>
      </c>
      <c r="AS153" s="13">
        <v>0</v>
      </c>
      <c r="AT153" s="13">
        <v>1</v>
      </c>
      <c r="AU153" s="13">
        <v>1</v>
      </c>
      <c r="AV153" s="13">
        <v>67</v>
      </c>
      <c r="AW153" s="13">
        <v>0</v>
      </c>
      <c r="AX153" s="13">
        <v>0</v>
      </c>
      <c r="AY153" s="13">
        <v>5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3">
        <v>0</v>
      </c>
      <c r="BF153" s="13">
        <v>0</v>
      </c>
      <c r="BG153" s="13">
        <v>0</v>
      </c>
      <c r="BH153" s="13">
        <v>8</v>
      </c>
      <c r="BI153" s="13">
        <v>0</v>
      </c>
      <c r="BJ153" s="13">
        <v>0</v>
      </c>
      <c r="BK153" s="13">
        <v>0</v>
      </c>
      <c r="BL153" s="13">
        <v>0</v>
      </c>
      <c r="BM153" s="13">
        <v>0</v>
      </c>
      <c r="BN153" s="13">
        <v>0</v>
      </c>
      <c r="BO153" s="13">
        <v>0</v>
      </c>
      <c r="BP153" s="13">
        <v>0</v>
      </c>
      <c r="BQ153" s="13">
        <v>0</v>
      </c>
      <c r="BR153" s="13">
        <v>0</v>
      </c>
      <c r="BS153" s="13">
        <v>0</v>
      </c>
      <c r="BT153" s="13">
        <v>1</v>
      </c>
      <c r="BU153" s="13">
        <v>0</v>
      </c>
      <c r="BV153" s="13">
        <v>0</v>
      </c>
      <c r="BW153" s="13">
        <v>0</v>
      </c>
      <c r="BX153" s="13">
        <v>0</v>
      </c>
      <c r="BY153" s="13">
        <v>0</v>
      </c>
      <c r="BZ153" s="13">
        <v>0</v>
      </c>
      <c r="CA153" s="13">
        <v>0</v>
      </c>
      <c r="CB153" s="13">
        <v>6</v>
      </c>
      <c r="CC153" s="13">
        <v>0</v>
      </c>
      <c r="CD153" s="13">
        <v>0</v>
      </c>
      <c r="CE153" s="13">
        <v>1</v>
      </c>
      <c r="CF153" s="13">
        <f>SUM(E153:CE153)</f>
        <v>242</v>
      </c>
    </row>
    <row r="154" spans="1:84" ht="8.25" customHeight="1" x14ac:dyDescent="0.15">
      <c r="A154" s="50"/>
      <c r="B154" s="40"/>
      <c r="C154" s="38" t="s">
        <v>91</v>
      </c>
      <c r="D154" s="39"/>
      <c r="E154" s="13">
        <f>SUM(E152:E153)</f>
        <v>1</v>
      </c>
      <c r="F154" s="13">
        <f t="shared" ref="F154:AZ154" si="60">SUM(F152:F153)</f>
        <v>315</v>
      </c>
      <c r="G154" s="13">
        <f t="shared" si="60"/>
        <v>0</v>
      </c>
      <c r="H154" s="13">
        <f t="shared" si="60"/>
        <v>0</v>
      </c>
      <c r="I154" s="13">
        <f t="shared" si="60"/>
        <v>0</v>
      </c>
      <c r="J154" s="13">
        <f t="shared" si="60"/>
        <v>0</v>
      </c>
      <c r="K154" s="13">
        <f t="shared" si="60"/>
        <v>0</v>
      </c>
      <c r="L154" s="13">
        <f t="shared" si="60"/>
        <v>0</v>
      </c>
      <c r="M154" s="13">
        <f t="shared" si="60"/>
        <v>0</v>
      </c>
      <c r="N154" s="13">
        <f t="shared" si="60"/>
        <v>37</v>
      </c>
      <c r="O154" s="13">
        <f t="shared" si="60"/>
        <v>0</v>
      </c>
      <c r="P154" s="13">
        <f t="shared" si="60"/>
        <v>0</v>
      </c>
      <c r="Q154" s="13">
        <f t="shared" si="60"/>
        <v>0</v>
      </c>
      <c r="R154" s="13">
        <f t="shared" si="60"/>
        <v>0</v>
      </c>
      <c r="S154" s="13">
        <f t="shared" si="60"/>
        <v>0</v>
      </c>
      <c r="T154" s="13">
        <f t="shared" si="60"/>
        <v>0</v>
      </c>
      <c r="U154" s="13">
        <f t="shared" si="60"/>
        <v>0</v>
      </c>
      <c r="V154" s="13">
        <f t="shared" si="60"/>
        <v>1</v>
      </c>
      <c r="W154" s="13">
        <f t="shared" si="60"/>
        <v>0</v>
      </c>
      <c r="X154" s="13">
        <f t="shared" si="60"/>
        <v>0</v>
      </c>
      <c r="Y154" s="13">
        <f t="shared" si="60"/>
        <v>0</v>
      </c>
      <c r="Z154" s="13">
        <f t="shared" si="60"/>
        <v>0</v>
      </c>
      <c r="AA154" s="13">
        <f t="shared" si="60"/>
        <v>13</v>
      </c>
      <c r="AB154" s="13">
        <f t="shared" si="60"/>
        <v>1</v>
      </c>
      <c r="AC154" s="13">
        <f t="shared" si="60"/>
        <v>0</v>
      </c>
      <c r="AD154" s="13">
        <f t="shared" si="60"/>
        <v>0</v>
      </c>
      <c r="AE154" s="13">
        <f t="shared" si="60"/>
        <v>0</v>
      </c>
      <c r="AF154" s="13">
        <f t="shared" si="60"/>
        <v>69</v>
      </c>
      <c r="AG154" s="13">
        <f t="shared" si="60"/>
        <v>0</v>
      </c>
      <c r="AH154" s="13">
        <f t="shared" si="60"/>
        <v>0</v>
      </c>
      <c r="AI154" s="13">
        <f t="shared" si="60"/>
        <v>0</v>
      </c>
      <c r="AJ154" s="13">
        <f t="shared" si="60"/>
        <v>570</v>
      </c>
      <c r="AK154" s="13">
        <f t="shared" si="60"/>
        <v>0</v>
      </c>
      <c r="AL154" s="13">
        <f t="shared" si="60"/>
        <v>0</v>
      </c>
      <c r="AM154" s="13">
        <f t="shared" si="60"/>
        <v>33</v>
      </c>
      <c r="AN154" s="13">
        <f t="shared" si="60"/>
        <v>0</v>
      </c>
      <c r="AO154" s="13">
        <f t="shared" si="60"/>
        <v>0</v>
      </c>
      <c r="AP154" s="13">
        <f t="shared" si="60"/>
        <v>1</v>
      </c>
      <c r="AQ154" s="13">
        <f t="shared" si="60"/>
        <v>513</v>
      </c>
      <c r="AR154" s="13">
        <f t="shared" si="60"/>
        <v>15</v>
      </c>
      <c r="AS154" s="13">
        <f t="shared" si="60"/>
        <v>0</v>
      </c>
      <c r="AT154" s="13">
        <f t="shared" si="60"/>
        <v>2</v>
      </c>
      <c r="AU154" s="13">
        <f t="shared" si="60"/>
        <v>5</v>
      </c>
      <c r="AV154" s="13">
        <f t="shared" si="60"/>
        <v>485</v>
      </c>
      <c r="AW154" s="13">
        <f t="shared" si="60"/>
        <v>0</v>
      </c>
      <c r="AX154" s="13">
        <f t="shared" si="60"/>
        <v>0</v>
      </c>
      <c r="AY154" s="13">
        <f t="shared" si="60"/>
        <v>20</v>
      </c>
      <c r="AZ154" s="13">
        <f t="shared" si="60"/>
        <v>0</v>
      </c>
      <c r="BA154" s="13">
        <f>SUM(BA152:BA153)</f>
        <v>0</v>
      </c>
      <c r="BB154" s="13">
        <f t="shared" ref="BB154:CF154" si="61">SUM(BB152:BB153)</f>
        <v>0</v>
      </c>
      <c r="BC154" s="13">
        <f t="shared" si="61"/>
        <v>0</v>
      </c>
      <c r="BD154" s="13">
        <f t="shared" si="61"/>
        <v>0</v>
      </c>
      <c r="BE154" s="13">
        <f t="shared" si="61"/>
        <v>0</v>
      </c>
      <c r="BF154" s="13">
        <f t="shared" si="61"/>
        <v>0</v>
      </c>
      <c r="BG154" s="13">
        <f t="shared" si="61"/>
        <v>0</v>
      </c>
      <c r="BH154" s="13">
        <f t="shared" si="61"/>
        <v>29</v>
      </c>
      <c r="BI154" s="13">
        <f t="shared" si="61"/>
        <v>0</v>
      </c>
      <c r="BJ154" s="13">
        <f t="shared" si="61"/>
        <v>1</v>
      </c>
      <c r="BK154" s="13">
        <f t="shared" si="61"/>
        <v>0</v>
      </c>
      <c r="BL154" s="13">
        <f t="shared" si="61"/>
        <v>0</v>
      </c>
      <c r="BM154" s="13">
        <f t="shared" si="61"/>
        <v>0</v>
      </c>
      <c r="BN154" s="13">
        <f t="shared" si="61"/>
        <v>0</v>
      </c>
      <c r="BO154" s="13">
        <f t="shared" si="61"/>
        <v>1</v>
      </c>
      <c r="BP154" s="13">
        <f t="shared" si="61"/>
        <v>0</v>
      </c>
      <c r="BQ154" s="13">
        <f t="shared" si="61"/>
        <v>0</v>
      </c>
      <c r="BR154" s="13">
        <f t="shared" si="61"/>
        <v>0</v>
      </c>
      <c r="BS154" s="13">
        <f t="shared" si="61"/>
        <v>0</v>
      </c>
      <c r="BT154" s="13">
        <f t="shared" si="61"/>
        <v>6</v>
      </c>
      <c r="BU154" s="13">
        <f t="shared" si="61"/>
        <v>0</v>
      </c>
      <c r="BV154" s="13">
        <f t="shared" si="61"/>
        <v>1</v>
      </c>
      <c r="BW154" s="13">
        <f t="shared" si="61"/>
        <v>0</v>
      </c>
      <c r="BX154" s="13">
        <f t="shared" si="61"/>
        <v>0</v>
      </c>
      <c r="BY154" s="13">
        <f t="shared" si="61"/>
        <v>0</v>
      </c>
      <c r="BZ154" s="13">
        <f t="shared" si="61"/>
        <v>0</v>
      </c>
      <c r="CA154" s="13">
        <f t="shared" si="61"/>
        <v>2</v>
      </c>
      <c r="CB154" s="13">
        <f t="shared" si="61"/>
        <v>30</v>
      </c>
      <c r="CC154" s="13">
        <f t="shared" si="61"/>
        <v>0</v>
      </c>
      <c r="CD154" s="13">
        <f t="shared" si="61"/>
        <v>0</v>
      </c>
      <c r="CE154" s="13">
        <f t="shared" si="61"/>
        <v>3</v>
      </c>
      <c r="CF154" s="13">
        <f t="shared" si="61"/>
        <v>2154</v>
      </c>
    </row>
    <row r="155" spans="1:84" ht="8.25" customHeight="1" x14ac:dyDescent="0.15">
      <c r="A155" s="50"/>
      <c r="B155" s="37" t="s">
        <v>234</v>
      </c>
      <c r="C155" s="38"/>
      <c r="D155" s="39"/>
      <c r="E155" s="13">
        <v>8</v>
      </c>
      <c r="F155" s="13">
        <v>733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38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</v>
      </c>
      <c r="W155" s="13">
        <v>0</v>
      </c>
      <c r="X155" s="13">
        <v>0</v>
      </c>
      <c r="Y155" s="13">
        <v>0</v>
      </c>
      <c r="Z155" s="13">
        <v>0</v>
      </c>
      <c r="AA155" s="13">
        <v>17</v>
      </c>
      <c r="AB155" s="13">
        <v>0</v>
      </c>
      <c r="AC155" s="13">
        <v>0</v>
      </c>
      <c r="AD155" s="13">
        <v>0</v>
      </c>
      <c r="AE155" s="13">
        <v>0</v>
      </c>
      <c r="AF155" s="13">
        <v>162</v>
      </c>
      <c r="AG155" s="13">
        <v>0</v>
      </c>
      <c r="AH155" s="13">
        <v>0</v>
      </c>
      <c r="AI155" s="13">
        <v>0</v>
      </c>
      <c r="AJ155" s="13">
        <v>583</v>
      </c>
      <c r="AK155" s="13">
        <v>1</v>
      </c>
      <c r="AL155" s="13">
        <v>0</v>
      </c>
      <c r="AM155" s="13">
        <v>77</v>
      </c>
      <c r="AN155" s="13">
        <v>1</v>
      </c>
      <c r="AO155" s="13">
        <v>0</v>
      </c>
      <c r="AP155" s="13">
        <v>3</v>
      </c>
      <c r="AQ155" s="13">
        <v>275</v>
      </c>
      <c r="AR155" s="13">
        <v>3</v>
      </c>
      <c r="AS155" s="13">
        <v>0</v>
      </c>
      <c r="AT155" s="13">
        <v>3</v>
      </c>
      <c r="AU155" s="13">
        <v>3</v>
      </c>
      <c r="AV155" s="13">
        <v>501</v>
      </c>
      <c r="AW155" s="13">
        <v>0</v>
      </c>
      <c r="AX155" s="13">
        <v>1</v>
      </c>
      <c r="AY155" s="13">
        <v>17</v>
      </c>
      <c r="AZ155" s="13">
        <v>0</v>
      </c>
      <c r="BA155" s="13">
        <v>0</v>
      </c>
      <c r="BB155" s="13">
        <v>0</v>
      </c>
      <c r="BC155" s="13">
        <v>0</v>
      </c>
      <c r="BD155" s="13">
        <v>1</v>
      </c>
      <c r="BE155" s="13">
        <v>0</v>
      </c>
      <c r="BF155" s="13">
        <v>0</v>
      </c>
      <c r="BG155" s="13">
        <v>0</v>
      </c>
      <c r="BH155" s="13">
        <v>25</v>
      </c>
      <c r="BI155" s="13">
        <v>0</v>
      </c>
      <c r="BJ155" s="13">
        <v>0</v>
      </c>
      <c r="BK155" s="13">
        <v>0</v>
      </c>
      <c r="BL155" s="13">
        <v>0</v>
      </c>
      <c r="BM155" s="13">
        <v>0</v>
      </c>
      <c r="BN155" s="13">
        <v>0</v>
      </c>
      <c r="BO155" s="13">
        <v>0</v>
      </c>
      <c r="BP155" s="13">
        <v>0</v>
      </c>
      <c r="BQ155" s="13">
        <v>0</v>
      </c>
      <c r="BR155" s="13">
        <v>0</v>
      </c>
      <c r="BS155" s="13">
        <v>0</v>
      </c>
      <c r="BT155" s="13">
        <v>6</v>
      </c>
      <c r="BU155" s="13">
        <v>0</v>
      </c>
      <c r="BV155" s="13">
        <v>1</v>
      </c>
      <c r="BW155" s="13">
        <v>0</v>
      </c>
      <c r="BX155" s="13">
        <v>1</v>
      </c>
      <c r="BY155" s="13">
        <v>0</v>
      </c>
      <c r="BZ155" s="13">
        <v>0</v>
      </c>
      <c r="CA155" s="13">
        <v>2</v>
      </c>
      <c r="CB155" s="13">
        <v>25</v>
      </c>
      <c r="CC155" s="13">
        <v>0</v>
      </c>
      <c r="CD155" s="13">
        <v>0</v>
      </c>
      <c r="CE155" s="13">
        <v>0</v>
      </c>
      <c r="CF155" s="13">
        <f>SUM(E155:CE155)</f>
        <v>2488</v>
      </c>
    </row>
    <row r="156" spans="1:84" ht="8.25" customHeight="1" x14ac:dyDescent="0.15">
      <c r="A156" s="50"/>
      <c r="B156" s="40" t="s">
        <v>235</v>
      </c>
      <c r="C156" s="38" t="s">
        <v>236</v>
      </c>
      <c r="D156" s="39"/>
      <c r="E156" s="13">
        <v>1</v>
      </c>
      <c r="F156" s="13">
        <v>370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15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1</v>
      </c>
      <c r="W156" s="13">
        <v>0</v>
      </c>
      <c r="X156" s="13">
        <v>0</v>
      </c>
      <c r="Y156" s="13">
        <v>0</v>
      </c>
      <c r="Z156" s="13">
        <v>0</v>
      </c>
      <c r="AA156" s="13">
        <v>6</v>
      </c>
      <c r="AB156" s="13">
        <v>1</v>
      </c>
      <c r="AC156" s="13">
        <v>0</v>
      </c>
      <c r="AD156" s="13">
        <v>0</v>
      </c>
      <c r="AE156" s="13">
        <v>0</v>
      </c>
      <c r="AF156" s="13">
        <v>22</v>
      </c>
      <c r="AG156" s="13">
        <v>5</v>
      </c>
      <c r="AH156" s="13">
        <v>0</v>
      </c>
      <c r="AI156" s="13">
        <v>0</v>
      </c>
      <c r="AJ156" s="13">
        <v>1613</v>
      </c>
      <c r="AK156" s="13">
        <v>1</v>
      </c>
      <c r="AL156" s="13">
        <v>0</v>
      </c>
      <c r="AM156" s="13">
        <v>78</v>
      </c>
      <c r="AN156" s="13">
        <v>1</v>
      </c>
      <c r="AO156" s="13">
        <v>0</v>
      </c>
      <c r="AP156" s="13">
        <v>4</v>
      </c>
      <c r="AQ156" s="13">
        <v>960</v>
      </c>
      <c r="AR156" s="13">
        <v>29</v>
      </c>
      <c r="AS156" s="13">
        <v>1</v>
      </c>
      <c r="AT156" s="13">
        <v>3</v>
      </c>
      <c r="AU156" s="13">
        <v>10</v>
      </c>
      <c r="AV156" s="13">
        <v>828</v>
      </c>
      <c r="AW156" s="13">
        <v>0</v>
      </c>
      <c r="AX156" s="13">
        <v>1</v>
      </c>
      <c r="AY156" s="13">
        <v>26</v>
      </c>
      <c r="AZ156" s="13">
        <v>0</v>
      </c>
      <c r="BA156" s="13">
        <v>16</v>
      </c>
      <c r="BB156" s="13">
        <v>0</v>
      </c>
      <c r="BC156" s="13">
        <v>0</v>
      </c>
      <c r="BD156" s="13">
        <v>0</v>
      </c>
      <c r="BE156" s="13">
        <v>0</v>
      </c>
      <c r="BF156" s="13">
        <v>0</v>
      </c>
      <c r="BG156" s="13">
        <v>0</v>
      </c>
      <c r="BH156" s="13">
        <v>89</v>
      </c>
      <c r="BI156" s="13">
        <v>0</v>
      </c>
      <c r="BJ156" s="13">
        <v>1</v>
      </c>
      <c r="BK156" s="13">
        <v>0</v>
      </c>
      <c r="BL156" s="13">
        <v>0</v>
      </c>
      <c r="BM156" s="13">
        <v>0</v>
      </c>
      <c r="BN156" s="13">
        <v>0</v>
      </c>
      <c r="BO156" s="13">
        <v>2</v>
      </c>
      <c r="BP156" s="13">
        <v>0</v>
      </c>
      <c r="BQ156" s="13">
        <v>0</v>
      </c>
      <c r="BR156" s="13">
        <v>0</v>
      </c>
      <c r="BS156" s="13">
        <v>0</v>
      </c>
      <c r="BT156" s="13">
        <v>27</v>
      </c>
      <c r="BU156" s="13">
        <v>2</v>
      </c>
      <c r="BV156" s="13">
        <v>4</v>
      </c>
      <c r="BW156" s="13">
        <v>0</v>
      </c>
      <c r="BX156" s="13">
        <v>0</v>
      </c>
      <c r="BY156" s="13">
        <v>1</v>
      </c>
      <c r="BZ156" s="13">
        <v>0</v>
      </c>
      <c r="CA156" s="13">
        <v>2</v>
      </c>
      <c r="CB156" s="13">
        <v>88</v>
      </c>
      <c r="CC156" s="13">
        <v>0</v>
      </c>
      <c r="CD156" s="13">
        <v>2</v>
      </c>
      <c r="CE156" s="13">
        <v>2</v>
      </c>
      <c r="CF156" s="13">
        <f>SUM(E156:CE156)</f>
        <v>4212</v>
      </c>
    </row>
    <row r="157" spans="1:84" ht="8.25" customHeight="1" x14ac:dyDescent="0.15">
      <c r="A157" s="50"/>
      <c r="B157" s="40"/>
      <c r="C157" s="38" t="s">
        <v>237</v>
      </c>
      <c r="D157" s="39"/>
      <c r="E157" s="13">
        <v>4</v>
      </c>
      <c r="F157" s="13">
        <v>383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8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1</v>
      </c>
      <c r="W157" s="13">
        <v>0</v>
      </c>
      <c r="X157" s="13">
        <v>0</v>
      </c>
      <c r="Y157" s="13">
        <v>0</v>
      </c>
      <c r="Z157" s="13">
        <v>0</v>
      </c>
      <c r="AA157" s="13">
        <v>5</v>
      </c>
      <c r="AB157" s="13">
        <v>0</v>
      </c>
      <c r="AC157" s="13">
        <v>0</v>
      </c>
      <c r="AD157" s="13">
        <v>0</v>
      </c>
      <c r="AE157" s="13">
        <v>0</v>
      </c>
      <c r="AF157" s="13">
        <v>60</v>
      </c>
      <c r="AG157" s="13">
        <v>2</v>
      </c>
      <c r="AH157" s="13">
        <v>0</v>
      </c>
      <c r="AI157" s="13">
        <v>0</v>
      </c>
      <c r="AJ157" s="13">
        <v>679</v>
      </c>
      <c r="AK157" s="13">
        <v>0</v>
      </c>
      <c r="AL157" s="13">
        <v>1</v>
      </c>
      <c r="AM157" s="13">
        <v>78</v>
      </c>
      <c r="AN157" s="13">
        <v>0</v>
      </c>
      <c r="AO157" s="13">
        <v>0</v>
      </c>
      <c r="AP157" s="13">
        <v>2</v>
      </c>
      <c r="AQ157" s="13">
        <v>552</v>
      </c>
      <c r="AR157" s="13">
        <v>17</v>
      </c>
      <c r="AS157" s="13">
        <v>0</v>
      </c>
      <c r="AT157" s="13">
        <v>2</v>
      </c>
      <c r="AU157" s="13">
        <v>6</v>
      </c>
      <c r="AV157" s="13">
        <v>550</v>
      </c>
      <c r="AW157" s="13">
        <v>0</v>
      </c>
      <c r="AX157" s="13">
        <v>0</v>
      </c>
      <c r="AY157" s="13">
        <v>10</v>
      </c>
      <c r="AZ157" s="13">
        <v>0</v>
      </c>
      <c r="BA157" s="13">
        <v>2</v>
      </c>
      <c r="BB157" s="13">
        <v>0</v>
      </c>
      <c r="BC157" s="13">
        <v>0</v>
      </c>
      <c r="BD157" s="13">
        <v>0</v>
      </c>
      <c r="BE157" s="13">
        <v>0</v>
      </c>
      <c r="BF157" s="13">
        <v>0</v>
      </c>
      <c r="BG157" s="13">
        <v>0</v>
      </c>
      <c r="BH157" s="13">
        <v>8</v>
      </c>
      <c r="BI157" s="13">
        <v>0</v>
      </c>
      <c r="BJ157" s="13">
        <v>3</v>
      </c>
      <c r="BK157" s="13">
        <v>0</v>
      </c>
      <c r="BL157" s="13">
        <v>0</v>
      </c>
      <c r="BM157" s="13">
        <v>0</v>
      </c>
      <c r="BN157" s="13">
        <v>0</v>
      </c>
      <c r="BO157" s="13">
        <v>1</v>
      </c>
      <c r="BP157" s="13">
        <v>0</v>
      </c>
      <c r="BQ157" s="13">
        <v>0</v>
      </c>
      <c r="BR157" s="13">
        <v>0</v>
      </c>
      <c r="BS157" s="13">
        <v>0</v>
      </c>
      <c r="BT157" s="13">
        <v>6</v>
      </c>
      <c r="BU157" s="13">
        <v>0</v>
      </c>
      <c r="BV157" s="13">
        <v>1</v>
      </c>
      <c r="BW157" s="13">
        <v>0</v>
      </c>
      <c r="BX157" s="13">
        <v>0</v>
      </c>
      <c r="BY157" s="13">
        <v>0</v>
      </c>
      <c r="BZ157" s="13">
        <v>0</v>
      </c>
      <c r="CA157" s="13">
        <v>2</v>
      </c>
      <c r="CB157" s="13">
        <v>24</v>
      </c>
      <c r="CC157" s="13">
        <v>0</v>
      </c>
      <c r="CD157" s="13">
        <v>0</v>
      </c>
      <c r="CE157" s="13">
        <v>1</v>
      </c>
      <c r="CF157" s="13">
        <f>SUM(E157:CE157)</f>
        <v>2408</v>
      </c>
    </row>
    <row r="158" spans="1:84" ht="8.25" customHeight="1" x14ac:dyDescent="0.15">
      <c r="A158" s="51"/>
      <c r="B158" s="56" t="s">
        <v>100</v>
      </c>
      <c r="C158" s="57"/>
      <c r="D158" s="58"/>
      <c r="E158" s="14">
        <f>SUM(E145:E148,E151,E154:E157)</f>
        <v>18</v>
      </c>
      <c r="F158" s="14">
        <f t="shared" ref="F158:BQ158" si="62">SUM(F145:F148,F151,F154:F157)</f>
        <v>2807</v>
      </c>
      <c r="G158" s="14">
        <f t="shared" si="62"/>
        <v>3</v>
      </c>
      <c r="H158" s="14">
        <f t="shared" si="62"/>
        <v>0</v>
      </c>
      <c r="I158" s="14">
        <f t="shared" si="62"/>
        <v>0</v>
      </c>
      <c r="J158" s="14">
        <f t="shared" si="62"/>
        <v>0</v>
      </c>
      <c r="K158" s="14">
        <f t="shared" si="62"/>
        <v>0</v>
      </c>
      <c r="L158" s="14">
        <f t="shared" si="62"/>
        <v>0</v>
      </c>
      <c r="M158" s="14">
        <f t="shared" si="62"/>
        <v>0</v>
      </c>
      <c r="N158" s="14">
        <f t="shared" si="62"/>
        <v>216</v>
      </c>
      <c r="O158" s="14">
        <f t="shared" si="62"/>
        <v>0</v>
      </c>
      <c r="P158" s="14">
        <f t="shared" si="62"/>
        <v>0</v>
      </c>
      <c r="Q158" s="14">
        <f t="shared" si="62"/>
        <v>0</v>
      </c>
      <c r="R158" s="14">
        <f t="shared" si="62"/>
        <v>0</v>
      </c>
      <c r="S158" s="14">
        <f t="shared" si="62"/>
        <v>1</v>
      </c>
      <c r="T158" s="14">
        <f t="shared" si="62"/>
        <v>0</v>
      </c>
      <c r="U158" s="14">
        <f t="shared" si="62"/>
        <v>0</v>
      </c>
      <c r="V158" s="14">
        <f t="shared" si="62"/>
        <v>13</v>
      </c>
      <c r="W158" s="14">
        <f t="shared" si="62"/>
        <v>0</v>
      </c>
      <c r="X158" s="14">
        <f t="shared" si="62"/>
        <v>0</v>
      </c>
      <c r="Y158" s="14">
        <f t="shared" si="62"/>
        <v>0</v>
      </c>
      <c r="Z158" s="14">
        <f t="shared" si="62"/>
        <v>2</v>
      </c>
      <c r="AA158" s="14">
        <f t="shared" si="62"/>
        <v>91</v>
      </c>
      <c r="AB158" s="14">
        <f t="shared" si="62"/>
        <v>3</v>
      </c>
      <c r="AC158" s="14">
        <f t="shared" si="62"/>
        <v>0</v>
      </c>
      <c r="AD158" s="14">
        <f t="shared" si="62"/>
        <v>0</v>
      </c>
      <c r="AE158" s="14">
        <f t="shared" si="62"/>
        <v>0</v>
      </c>
      <c r="AF158" s="14">
        <f t="shared" si="62"/>
        <v>480</v>
      </c>
      <c r="AG158" s="14">
        <f t="shared" si="62"/>
        <v>56</v>
      </c>
      <c r="AH158" s="14">
        <f t="shared" si="62"/>
        <v>0</v>
      </c>
      <c r="AI158" s="14">
        <f t="shared" si="62"/>
        <v>0</v>
      </c>
      <c r="AJ158" s="14">
        <f t="shared" si="62"/>
        <v>9781</v>
      </c>
      <c r="AK158" s="14">
        <f t="shared" si="62"/>
        <v>5</v>
      </c>
      <c r="AL158" s="14">
        <f t="shared" si="62"/>
        <v>3</v>
      </c>
      <c r="AM158" s="14">
        <f t="shared" si="62"/>
        <v>623</v>
      </c>
      <c r="AN158" s="14">
        <f t="shared" si="62"/>
        <v>3</v>
      </c>
      <c r="AO158" s="14">
        <f t="shared" si="62"/>
        <v>0</v>
      </c>
      <c r="AP158" s="14">
        <f t="shared" si="62"/>
        <v>23</v>
      </c>
      <c r="AQ158" s="14">
        <f t="shared" si="62"/>
        <v>6107</v>
      </c>
      <c r="AR158" s="14">
        <f t="shared" si="62"/>
        <v>149</v>
      </c>
      <c r="AS158" s="14">
        <f t="shared" si="62"/>
        <v>1</v>
      </c>
      <c r="AT158" s="14">
        <f t="shared" si="62"/>
        <v>19</v>
      </c>
      <c r="AU158" s="14">
        <f t="shared" si="62"/>
        <v>68</v>
      </c>
      <c r="AV158" s="14">
        <f t="shared" si="62"/>
        <v>5770</v>
      </c>
      <c r="AW158" s="14">
        <f t="shared" si="62"/>
        <v>5</v>
      </c>
      <c r="AX158" s="14">
        <f t="shared" si="62"/>
        <v>2</v>
      </c>
      <c r="AY158" s="14">
        <f t="shared" si="62"/>
        <v>184</v>
      </c>
      <c r="AZ158" s="14">
        <f t="shared" si="62"/>
        <v>0</v>
      </c>
      <c r="BA158" s="14">
        <f t="shared" si="62"/>
        <v>30</v>
      </c>
      <c r="BB158" s="14">
        <f t="shared" si="62"/>
        <v>0</v>
      </c>
      <c r="BC158" s="14">
        <f t="shared" si="62"/>
        <v>1</v>
      </c>
      <c r="BD158" s="14">
        <f t="shared" si="62"/>
        <v>1</v>
      </c>
      <c r="BE158" s="14">
        <f t="shared" si="62"/>
        <v>0</v>
      </c>
      <c r="BF158" s="14">
        <f t="shared" si="62"/>
        <v>0</v>
      </c>
      <c r="BG158" s="14">
        <f t="shared" si="62"/>
        <v>0</v>
      </c>
      <c r="BH158" s="14">
        <f t="shared" si="62"/>
        <v>775</v>
      </c>
      <c r="BI158" s="14">
        <f t="shared" si="62"/>
        <v>0</v>
      </c>
      <c r="BJ158" s="14">
        <f t="shared" si="62"/>
        <v>13</v>
      </c>
      <c r="BK158" s="14">
        <f t="shared" si="62"/>
        <v>0</v>
      </c>
      <c r="BL158" s="14">
        <f t="shared" si="62"/>
        <v>0</v>
      </c>
      <c r="BM158" s="14">
        <f t="shared" si="62"/>
        <v>0</v>
      </c>
      <c r="BN158" s="14">
        <f t="shared" si="62"/>
        <v>0</v>
      </c>
      <c r="BO158" s="14">
        <f t="shared" si="62"/>
        <v>24</v>
      </c>
      <c r="BP158" s="14">
        <f t="shared" si="62"/>
        <v>0</v>
      </c>
      <c r="BQ158" s="14">
        <f t="shared" si="62"/>
        <v>1</v>
      </c>
      <c r="BR158" s="14">
        <f t="shared" ref="BR158:CF158" si="63">SUM(BR145:BR148,BR151,BR154:BR157)</f>
        <v>0</v>
      </c>
      <c r="BS158" s="14">
        <f t="shared" si="63"/>
        <v>0</v>
      </c>
      <c r="BT158" s="14">
        <f t="shared" si="63"/>
        <v>97</v>
      </c>
      <c r="BU158" s="14">
        <f t="shared" si="63"/>
        <v>13</v>
      </c>
      <c r="BV158" s="14">
        <f t="shared" si="63"/>
        <v>16</v>
      </c>
      <c r="BW158" s="14">
        <f t="shared" si="63"/>
        <v>1</v>
      </c>
      <c r="BX158" s="14">
        <f t="shared" si="63"/>
        <v>3</v>
      </c>
      <c r="BY158" s="14">
        <f t="shared" si="63"/>
        <v>1</v>
      </c>
      <c r="BZ158" s="14">
        <f t="shared" si="63"/>
        <v>0</v>
      </c>
      <c r="CA158" s="14">
        <f t="shared" si="63"/>
        <v>13</v>
      </c>
      <c r="CB158" s="14">
        <f t="shared" si="63"/>
        <v>435</v>
      </c>
      <c r="CC158" s="14">
        <f t="shared" si="63"/>
        <v>9</v>
      </c>
      <c r="CD158" s="14">
        <f t="shared" si="63"/>
        <v>4</v>
      </c>
      <c r="CE158" s="14">
        <f t="shared" si="63"/>
        <v>13</v>
      </c>
      <c r="CF158" s="14">
        <f t="shared" si="63"/>
        <v>27883</v>
      </c>
    </row>
    <row r="159" spans="1:84" ht="8.25" customHeight="1" x14ac:dyDescent="0.15">
      <c r="A159" s="48" t="s">
        <v>238</v>
      </c>
      <c r="B159" s="69" t="s">
        <v>239</v>
      </c>
      <c r="C159" s="70"/>
      <c r="D159" s="71"/>
      <c r="E159" s="10">
        <v>0</v>
      </c>
      <c r="F159" s="10">
        <v>50</v>
      </c>
      <c r="G159" s="10">
        <v>59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15</v>
      </c>
      <c r="O159" s="10">
        <v>0</v>
      </c>
      <c r="P159" s="10">
        <v>0</v>
      </c>
      <c r="Q159" s="10">
        <v>0</v>
      </c>
      <c r="R159" s="10">
        <v>0</v>
      </c>
      <c r="S159" s="10">
        <v>1</v>
      </c>
      <c r="T159" s="10">
        <v>0</v>
      </c>
      <c r="U159" s="10">
        <v>0</v>
      </c>
      <c r="V159" s="10">
        <v>3</v>
      </c>
      <c r="W159" s="10">
        <v>0</v>
      </c>
      <c r="X159" s="10">
        <v>0</v>
      </c>
      <c r="Y159" s="10">
        <v>0</v>
      </c>
      <c r="Z159" s="10">
        <v>0</v>
      </c>
      <c r="AA159" s="10">
        <v>3</v>
      </c>
      <c r="AB159" s="10">
        <v>1</v>
      </c>
      <c r="AC159" s="10">
        <v>0</v>
      </c>
      <c r="AD159" s="10">
        <v>0</v>
      </c>
      <c r="AE159" s="10">
        <v>0</v>
      </c>
      <c r="AF159" s="10">
        <v>46</v>
      </c>
      <c r="AG159" s="10">
        <v>3</v>
      </c>
      <c r="AH159" s="10">
        <v>0</v>
      </c>
      <c r="AI159" s="10">
        <v>0</v>
      </c>
      <c r="AJ159" s="10">
        <v>265</v>
      </c>
      <c r="AK159" s="10">
        <v>0</v>
      </c>
      <c r="AL159" s="10">
        <v>0</v>
      </c>
      <c r="AM159" s="10">
        <v>36</v>
      </c>
      <c r="AN159" s="10">
        <v>1</v>
      </c>
      <c r="AO159" s="10">
        <v>0</v>
      </c>
      <c r="AP159" s="10">
        <v>1</v>
      </c>
      <c r="AQ159" s="10">
        <v>122</v>
      </c>
      <c r="AR159" s="10">
        <v>4</v>
      </c>
      <c r="AS159" s="10">
        <v>0</v>
      </c>
      <c r="AT159" s="10">
        <v>0</v>
      </c>
      <c r="AU159" s="10">
        <v>1</v>
      </c>
      <c r="AV159" s="10">
        <v>295</v>
      </c>
      <c r="AW159" s="10">
        <v>0</v>
      </c>
      <c r="AX159" s="10">
        <v>0</v>
      </c>
      <c r="AY159" s="10">
        <v>4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0">
        <v>0</v>
      </c>
      <c r="BF159" s="10">
        <v>0</v>
      </c>
      <c r="BG159" s="10">
        <v>0</v>
      </c>
      <c r="BH159" s="10">
        <v>15</v>
      </c>
      <c r="BI159" s="10">
        <v>0</v>
      </c>
      <c r="BJ159" s="10">
        <v>0</v>
      </c>
      <c r="BK159" s="10">
        <v>1</v>
      </c>
      <c r="BL159" s="10">
        <v>0</v>
      </c>
      <c r="BM159" s="10">
        <v>0</v>
      </c>
      <c r="BN159" s="10">
        <v>0</v>
      </c>
      <c r="BO159" s="10">
        <v>0</v>
      </c>
      <c r="BP159" s="10">
        <v>0</v>
      </c>
      <c r="BQ159" s="10">
        <v>0</v>
      </c>
      <c r="BR159" s="10">
        <v>0</v>
      </c>
      <c r="BS159" s="10">
        <v>0</v>
      </c>
      <c r="BT159" s="10">
        <v>4</v>
      </c>
      <c r="BU159" s="10">
        <v>0</v>
      </c>
      <c r="BV159" s="10">
        <v>2</v>
      </c>
      <c r="BW159" s="10">
        <v>0</v>
      </c>
      <c r="BX159" s="10">
        <v>0</v>
      </c>
      <c r="BY159" s="10">
        <v>0</v>
      </c>
      <c r="BZ159" s="10">
        <v>0</v>
      </c>
      <c r="CA159" s="10">
        <v>0</v>
      </c>
      <c r="CB159" s="10">
        <v>8</v>
      </c>
      <c r="CC159" s="10">
        <v>0</v>
      </c>
      <c r="CD159" s="10">
        <v>0</v>
      </c>
      <c r="CE159" s="10">
        <v>0</v>
      </c>
      <c r="CF159" s="13">
        <f>SUM(E159:CE159)</f>
        <v>940</v>
      </c>
    </row>
    <row r="160" spans="1:84" ht="8.25" customHeight="1" x14ac:dyDescent="0.15">
      <c r="A160" s="50"/>
      <c r="B160" s="40" t="s">
        <v>240</v>
      </c>
      <c r="C160" s="44" t="s">
        <v>241</v>
      </c>
      <c r="D160" s="45"/>
      <c r="E160" s="13">
        <v>0</v>
      </c>
      <c r="F160" s="13">
        <v>380</v>
      </c>
      <c r="G160" s="13">
        <v>55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18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13</v>
      </c>
      <c r="AB160" s="13">
        <v>0</v>
      </c>
      <c r="AC160" s="13">
        <v>0</v>
      </c>
      <c r="AD160" s="13">
        <v>0</v>
      </c>
      <c r="AE160" s="13">
        <v>0</v>
      </c>
      <c r="AF160" s="13">
        <v>64</v>
      </c>
      <c r="AG160" s="13">
        <v>0</v>
      </c>
      <c r="AH160" s="13">
        <v>0</v>
      </c>
      <c r="AI160" s="13">
        <v>0</v>
      </c>
      <c r="AJ160" s="13">
        <v>227</v>
      </c>
      <c r="AK160" s="13">
        <v>0</v>
      </c>
      <c r="AL160" s="13">
        <v>0</v>
      </c>
      <c r="AM160" s="13">
        <v>50</v>
      </c>
      <c r="AN160" s="13">
        <v>0</v>
      </c>
      <c r="AO160" s="13">
        <v>0</v>
      </c>
      <c r="AP160" s="13">
        <v>1</v>
      </c>
      <c r="AQ160" s="13">
        <v>70</v>
      </c>
      <c r="AR160" s="13">
        <v>1</v>
      </c>
      <c r="AS160" s="13">
        <v>0</v>
      </c>
      <c r="AT160" s="13">
        <v>1</v>
      </c>
      <c r="AU160" s="13">
        <v>1</v>
      </c>
      <c r="AV160" s="13">
        <v>262</v>
      </c>
      <c r="AW160" s="13">
        <v>0</v>
      </c>
      <c r="AX160" s="13">
        <v>0</v>
      </c>
      <c r="AY160" s="13">
        <v>3</v>
      </c>
      <c r="AZ160" s="13">
        <v>0</v>
      </c>
      <c r="BA160" s="13">
        <v>1</v>
      </c>
      <c r="BB160" s="13">
        <v>0</v>
      </c>
      <c r="BC160" s="13">
        <v>0</v>
      </c>
      <c r="BD160" s="13">
        <v>0</v>
      </c>
      <c r="BE160" s="13">
        <v>0</v>
      </c>
      <c r="BF160" s="13">
        <v>0</v>
      </c>
      <c r="BG160" s="13">
        <v>0</v>
      </c>
      <c r="BH160" s="13">
        <v>1</v>
      </c>
      <c r="BI160" s="13">
        <v>0</v>
      </c>
      <c r="BJ160" s="13">
        <v>0</v>
      </c>
      <c r="BK160" s="13">
        <v>0</v>
      </c>
      <c r="BL160" s="13">
        <v>0</v>
      </c>
      <c r="BM160" s="13">
        <v>0</v>
      </c>
      <c r="BN160" s="13">
        <v>0</v>
      </c>
      <c r="BO160" s="13">
        <v>0</v>
      </c>
      <c r="BP160" s="13">
        <v>0</v>
      </c>
      <c r="BQ160" s="13">
        <v>0</v>
      </c>
      <c r="BR160" s="13">
        <v>0</v>
      </c>
      <c r="BS160" s="13">
        <v>0</v>
      </c>
      <c r="BT160" s="13">
        <v>2</v>
      </c>
      <c r="BU160" s="13">
        <v>0</v>
      </c>
      <c r="BV160" s="13">
        <v>1</v>
      </c>
      <c r="BW160" s="13">
        <v>0</v>
      </c>
      <c r="BX160" s="13">
        <v>0</v>
      </c>
      <c r="BY160" s="13">
        <v>0</v>
      </c>
      <c r="BZ160" s="13">
        <v>0</v>
      </c>
      <c r="CA160" s="13">
        <v>0</v>
      </c>
      <c r="CB160" s="13">
        <v>6</v>
      </c>
      <c r="CC160" s="13">
        <v>0</v>
      </c>
      <c r="CD160" s="13">
        <v>0</v>
      </c>
      <c r="CE160" s="13">
        <v>0</v>
      </c>
      <c r="CF160" s="13">
        <f>SUM(E160:CE160)</f>
        <v>1157</v>
      </c>
    </row>
    <row r="161" spans="1:84" ht="8.25" customHeight="1" x14ac:dyDescent="0.15">
      <c r="A161" s="50"/>
      <c r="B161" s="40"/>
      <c r="C161" s="44" t="s">
        <v>242</v>
      </c>
      <c r="D161" s="45"/>
      <c r="E161" s="13">
        <v>0</v>
      </c>
      <c r="F161" s="13">
        <v>110</v>
      </c>
      <c r="G161" s="13">
        <v>7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14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12</v>
      </c>
      <c r="AG161" s="13">
        <v>0</v>
      </c>
      <c r="AH161" s="13">
        <v>0</v>
      </c>
      <c r="AI161" s="13">
        <v>0</v>
      </c>
      <c r="AJ161" s="13">
        <v>101</v>
      </c>
      <c r="AK161" s="13">
        <v>0</v>
      </c>
      <c r="AL161" s="13">
        <v>0</v>
      </c>
      <c r="AM161" s="13">
        <v>15</v>
      </c>
      <c r="AN161" s="13">
        <v>0</v>
      </c>
      <c r="AO161" s="13">
        <v>0</v>
      </c>
      <c r="AP161" s="13">
        <v>0</v>
      </c>
      <c r="AQ161" s="13">
        <v>26</v>
      </c>
      <c r="AR161" s="13">
        <v>3</v>
      </c>
      <c r="AS161" s="13">
        <v>0</v>
      </c>
      <c r="AT161" s="13">
        <v>0</v>
      </c>
      <c r="AU161" s="13">
        <v>1</v>
      </c>
      <c r="AV161" s="13">
        <v>118</v>
      </c>
      <c r="AW161" s="13">
        <v>0</v>
      </c>
      <c r="AX161" s="13">
        <v>0</v>
      </c>
      <c r="AY161" s="13">
        <v>4</v>
      </c>
      <c r="AZ161" s="13">
        <v>0</v>
      </c>
      <c r="BA161" s="13">
        <v>1</v>
      </c>
      <c r="BB161" s="13">
        <v>0</v>
      </c>
      <c r="BC161" s="13">
        <v>0</v>
      </c>
      <c r="BD161" s="13">
        <v>0</v>
      </c>
      <c r="BE161" s="13">
        <v>0</v>
      </c>
      <c r="BF161" s="13">
        <v>0</v>
      </c>
      <c r="BG161" s="13">
        <v>0</v>
      </c>
      <c r="BH161" s="13">
        <v>8</v>
      </c>
      <c r="BI161" s="13">
        <v>0</v>
      </c>
      <c r="BJ161" s="13">
        <v>0</v>
      </c>
      <c r="BK161" s="13">
        <v>0</v>
      </c>
      <c r="BL161" s="13">
        <v>0</v>
      </c>
      <c r="BM161" s="13">
        <v>0</v>
      </c>
      <c r="BN161" s="13">
        <v>0</v>
      </c>
      <c r="BO161" s="13">
        <v>0</v>
      </c>
      <c r="BP161" s="13">
        <v>0</v>
      </c>
      <c r="BQ161" s="13">
        <v>0</v>
      </c>
      <c r="BR161" s="13">
        <v>0</v>
      </c>
      <c r="BS161" s="13">
        <v>0</v>
      </c>
      <c r="BT161" s="13">
        <v>2</v>
      </c>
      <c r="BU161" s="13">
        <v>0</v>
      </c>
      <c r="BV161" s="13">
        <v>0</v>
      </c>
      <c r="BW161" s="13">
        <v>0</v>
      </c>
      <c r="BX161" s="13">
        <v>0</v>
      </c>
      <c r="BY161" s="13">
        <v>0</v>
      </c>
      <c r="BZ161" s="13">
        <v>0</v>
      </c>
      <c r="CA161" s="13">
        <v>0</v>
      </c>
      <c r="CB161" s="13">
        <v>3</v>
      </c>
      <c r="CC161" s="13">
        <v>0</v>
      </c>
      <c r="CD161" s="13">
        <v>0</v>
      </c>
      <c r="CE161" s="13">
        <v>0</v>
      </c>
      <c r="CF161" s="13">
        <f>SUM(E161:CE161)</f>
        <v>425</v>
      </c>
    </row>
    <row r="162" spans="1:84" ht="8.25" customHeight="1" x14ac:dyDescent="0.15">
      <c r="A162" s="50"/>
      <c r="B162" s="40"/>
      <c r="C162" s="38" t="s">
        <v>91</v>
      </c>
      <c r="D162" s="39"/>
      <c r="E162" s="13">
        <f>SUM(E160:E161)</f>
        <v>0</v>
      </c>
      <c r="F162" s="13">
        <f t="shared" ref="F162:AZ162" si="64">SUM(F160:F161)</f>
        <v>490</v>
      </c>
      <c r="G162" s="13">
        <f t="shared" si="64"/>
        <v>62</v>
      </c>
      <c r="H162" s="13">
        <f t="shared" si="64"/>
        <v>0</v>
      </c>
      <c r="I162" s="13">
        <f t="shared" si="64"/>
        <v>0</v>
      </c>
      <c r="J162" s="13">
        <f t="shared" si="64"/>
        <v>0</v>
      </c>
      <c r="K162" s="13">
        <f t="shared" si="64"/>
        <v>0</v>
      </c>
      <c r="L162" s="13">
        <f t="shared" si="64"/>
        <v>0</v>
      </c>
      <c r="M162" s="13">
        <f t="shared" si="64"/>
        <v>0</v>
      </c>
      <c r="N162" s="13">
        <f t="shared" si="64"/>
        <v>32</v>
      </c>
      <c r="O162" s="13">
        <f t="shared" si="64"/>
        <v>0</v>
      </c>
      <c r="P162" s="13">
        <f t="shared" si="64"/>
        <v>0</v>
      </c>
      <c r="Q162" s="13">
        <f t="shared" si="64"/>
        <v>0</v>
      </c>
      <c r="R162" s="13">
        <f t="shared" si="64"/>
        <v>0</v>
      </c>
      <c r="S162" s="13">
        <f t="shared" si="64"/>
        <v>0</v>
      </c>
      <c r="T162" s="13">
        <f t="shared" si="64"/>
        <v>0</v>
      </c>
      <c r="U162" s="13">
        <f t="shared" si="64"/>
        <v>0</v>
      </c>
      <c r="V162" s="13">
        <f t="shared" si="64"/>
        <v>0</v>
      </c>
      <c r="W162" s="13">
        <f t="shared" si="64"/>
        <v>0</v>
      </c>
      <c r="X162" s="13">
        <f t="shared" si="64"/>
        <v>0</v>
      </c>
      <c r="Y162" s="13">
        <f t="shared" si="64"/>
        <v>0</v>
      </c>
      <c r="Z162" s="13">
        <f t="shared" si="64"/>
        <v>0</v>
      </c>
      <c r="AA162" s="13">
        <f t="shared" si="64"/>
        <v>13</v>
      </c>
      <c r="AB162" s="13">
        <f t="shared" si="64"/>
        <v>0</v>
      </c>
      <c r="AC162" s="13">
        <f t="shared" si="64"/>
        <v>0</v>
      </c>
      <c r="AD162" s="13">
        <f t="shared" si="64"/>
        <v>0</v>
      </c>
      <c r="AE162" s="13">
        <f t="shared" si="64"/>
        <v>0</v>
      </c>
      <c r="AF162" s="13">
        <f t="shared" si="64"/>
        <v>76</v>
      </c>
      <c r="AG162" s="13">
        <f t="shared" si="64"/>
        <v>0</v>
      </c>
      <c r="AH162" s="13">
        <f t="shared" si="64"/>
        <v>0</v>
      </c>
      <c r="AI162" s="13">
        <f t="shared" si="64"/>
        <v>0</v>
      </c>
      <c r="AJ162" s="13">
        <f t="shared" si="64"/>
        <v>328</v>
      </c>
      <c r="AK162" s="13">
        <f t="shared" si="64"/>
        <v>0</v>
      </c>
      <c r="AL162" s="13">
        <f t="shared" si="64"/>
        <v>0</v>
      </c>
      <c r="AM162" s="13">
        <f t="shared" si="64"/>
        <v>65</v>
      </c>
      <c r="AN162" s="13">
        <f t="shared" si="64"/>
        <v>0</v>
      </c>
      <c r="AO162" s="13">
        <f t="shared" si="64"/>
        <v>0</v>
      </c>
      <c r="AP162" s="13">
        <f t="shared" si="64"/>
        <v>1</v>
      </c>
      <c r="AQ162" s="13">
        <f t="shared" si="64"/>
        <v>96</v>
      </c>
      <c r="AR162" s="13">
        <f t="shared" si="64"/>
        <v>4</v>
      </c>
      <c r="AS162" s="13">
        <f t="shared" si="64"/>
        <v>0</v>
      </c>
      <c r="AT162" s="13">
        <f t="shared" si="64"/>
        <v>1</v>
      </c>
      <c r="AU162" s="13">
        <f t="shared" si="64"/>
        <v>2</v>
      </c>
      <c r="AV162" s="13">
        <f t="shared" si="64"/>
        <v>380</v>
      </c>
      <c r="AW162" s="13">
        <f t="shared" si="64"/>
        <v>0</v>
      </c>
      <c r="AX162" s="13">
        <f t="shared" si="64"/>
        <v>0</v>
      </c>
      <c r="AY162" s="13">
        <f t="shared" si="64"/>
        <v>7</v>
      </c>
      <c r="AZ162" s="13">
        <f t="shared" si="64"/>
        <v>0</v>
      </c>
      <c r="BA162" s="13">
        <f>SUM(BA160:BA161)</f>
        <v>2</v>
      </c>
      <c r="BB162" s="13">
        <f t="shared" ref="BB162:CF162" si="65">SUM(BB160:BB161)</f>
        <v>0</v>
      </c>
      <c r="BC162" s="13">
        <f t="shared" si="65"/>
        <v>0</v>
      </c>
      <c r="BD162" s="13">
        <f t="shared" si="65"/>
        <v>0</v>
      </c>
      <c r="BE162" s="13">
        <f t="shared" si="65"/>
        <v>0</v>
      </c>
      <c r="BF162" s="13">
        <f t="shared" si="65"/>
        <v>0</v>
      </c>
      <c r="BG162" s="13">
        <f t="shared" si="65"/>
        <v>0</v>
      </c>
      <c r="BH162" s="13">
        <f t="shared" si="65"/>
        <v>9</v>
      </c>
      <c r="BI162" s="13">
        <f t="shared" si="65"/>
        <v>0</v>
      </c>
      <c r="BJ162" s="13">
        <f t="shared" si="65"/>
        <v>0</v>
      </c>
      <c r="BK162" s="13">
        <f t="shared" si="65"/>
        <v>0</v>
      </c>
      <c r="BL162" s="13">
        <f t="shared" si="65"/>
        <v>0</v>
      </c>
      <c r="BM162" s="13">
        <f t="shared" si="65"/>
        <v>0</v>
      </c>
      <c r="BN162" s="13">
        <f t="shared" si="65"/>
        <v>0</v>
      </c>
      <c r="BO162" s="13">
        <f t="shared" si="65"/>
        <v>0</v>
      </c>
      <c r="BP162" s="13">
        <f t="shared" si="65"/>
        <v>0</v>
      </c>
      <c r="BQ162" s="13">
        <f t="shared" si="65"/>
        <v>0</v>
      </c>
      <c r="BR162" s="13">
        <f t="shared" si="65"/>
        <v>0</v>
      </c>
      <c r="BS162" s="13">
        <f t="shared" si="65"/>
        <v>0</v>
      </c>
      <c r="BT162" s="13">
        <f t="shared" si="65"/>
        <v>4</v>
      </c>
      <c r="BU162" s="13">
        <f t="shared" si="65"/>
        <v>0</v>
      </c>
      <c r="BV162" s="13">
        <f t="shared" si="65"/>
        <v>1</v>
      </c>
      <c r="BW162" s="13">
        <f t="shared" si="65"/>
        <v>0</v>
      </c>
      <c r="BX162" s="13">
        <f t="shared" si="65"/>
        <v>0</v>
      </c>
      <c r="BY162" s="13">
        <f t="shared" si="65"/>
        <v>0</v>
      </c>
      <c r="BZ162" s="13">
        <f t="shared" si="65"/>
        <v>0</v>
      </c>
      <c r="CA162" s="13">
        <f t="shared" si="65"/>
        <v>0</v>
      </c>
      <c r="CB162" s="13">
        <f t="shared" si="65"/>
        <v>9</v>
      </c>
      <c r="CC162" s="13">
        <f t="shared" si="65"/>
        <v>0</v>
      </c>
      <c r="CD162" s="13">
        <f t="shared" si="65"/>
        <v>0</v>
      </c>
      <c r="CE162" s="13">
        <f t="shared" si="65"/>
        <v>0</v>
      </c>
      <c r="CF162" s="13">
        <f t="shared" si="65"/>
        <v>1582</v>
      </c>
    </row>
    <row r="163" spans="1:84" ht="8.25" customHeight="1" x14ac:dyDescent="0.15">
      <c r="A163" s="50"/>
      <c r="B163" s="40" t="s">
        <v>243</v>
      </c>
      <c r="C163" s="38" t="s">
        <v>244</v>
      </c>
      <c r="D163" s="39"/>
      <c r="E163" s="13">
        <v>0</v>
      </c>
      <c r="F163" s="13">
        <v>394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23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1</v>
      </c>
      <c r="W163" s="13">
        <v>0</v>
      </c>
      <c r="X163" s="13">
        <v>0</v>
      </c>
      <c r="Y163" s="13">
        <v>0</v>
      </c>
      <c r="Z163" s="13">
        <v>0</v>
      </c>
      <c r="AA163" s="13">
        <v>5</v>
      </c>
      <c r="AB163" s="13">
        <v>0</v>
      </c>
      <c r="AC163" s="13">
        <v>0</v>
      </c>
      <c r="AD163" s="13">
        <v>0</v>
      </c>
      <c r="AE163" s="13">
        <v>0</v>
      </c>
      <c r="AF163" s="13">
        <v>61</v>
      </c>
      <c r="AG163" s="13">
        <v>6</v>
      </c>
      <c r="AH163" s="13">
        <v>0</v>
      </c>
      <c r="AI163" s="13">
        <v>0</v>
      </c>
      <c r="AJ163" s="13">
        <v>643</v>
      </c>
      <c r="AK163" s="13">
        <v>0</v>
      </c>
      <c r="AL163" s="13">
        <v>1</v>
      </c>
      <c r="AM163" s="13">
        <v>120</v>
      </c>
      <c r="AN163" s="13">
        <v>0</v>
      </c>
      <c r="AO163" s="13">
        <v>0</v>
      </c>
      <c r="AP163" s="13">
        <v>3</v>
      </c>
      <c r="AQ163" s="13">
        <v>521</v>
      </c>
      <c r="AR163" s="13">
        <v>10</v>
      </c>
      <c r="AS163" s="13">
        <v>0</v>
      </c>
      <c r="AT163" s="13">
        <v>2</v>
      </c>
      <c r="AU163" s="13">
        <v>16</v>
      </c>
      <c r="AV163" s="13">
        <v>468</v>
      </c>
      <c r="AW163" s="13">
        <v>0</v>
      </c>
      <c r="AX163" s="13">
        <v>1</v>
      </c>
      <c r="AY163" s="13">
        <v>14</v>
      </c>
      <c r="AZ163" s="13">
        <v>0</v>
      </c>
      <c r="BA163" s="13">
        <v>2</v>
      </c>
      <c r="BB163" s="13">
        <v>0</v>
      </c>
      <c r="BC163" s="13">
        <v>0</v>
      </c>
      <c r="BD163" s="13">
        <v>0</v>
      </c>
      <c r="BE163" s="13">
        <v>0</v>
      </c>
      <c r="BF163" s="13">
        <v>0</v>
      </c>
      <c r="BG163" s="13">
        <v>0</v>
      </c>
      <c r="BH163" s="13">
        <v>13</v>
      </c>
      <c r="BI163" s="13">
        <v>0</v>
      </c>
      <c r="BJ163" s="13">
        <v>0</v>
      </c>
      <c r="BK163" s="13">
        <v>0</v>
      </c>
      <c r="BL163" s="13">
        <v>0</v>
      </c>
      <c r="BM163" s="13">
        <v>0</v>
      </c>
      <c r="BN163" s="13">
        <v>0</v>
      </c>
      <c r="BO163" s="13">
        <v>0</v>
      </c>
      <c r="BP163" s="13">
        <v>0</v>
      </c>
      <c r="BQ163" s="13">
        <v>0</v>
      </c>
      <c r="BR163" s="13">
        <v>0</v>
      </c>
      <c r="BS163" s="13">
        <v>0</v>
      </c>
      <c r="BT163" s="13">
        <v>17</v>
      </c>
      <c r="BU163" s="13">
        <v>0</v>
      </c>
      <c r="BV163" s="13">
        <v>4</v>
      </c>
      <c r="BW163" s="13">
        <v>1</v>
      </c>
      <c r="BX163" s="13">
        <v>1</v>
      </c>
      <c r="BY163" s="13">
        <v>0</v>
      </c>
      <c r="BZ163" s="13">
        <v>0</v>
      </c>
      <c r="CA163" s="13">
        <v>0</v>
      </c>
      <c r="CB163" s="13">
        <v>28</v>
      </c>
      <c r="CC163" s="13">
        <v>0</v>
      </c>
      <c r="CD163" s="13">
        <v>0</v>
      </c>
      <c r="CE163" s="13">
        <v>1</v>
      </c>
      <c r="CF163" s="13">
        <f>SUM(E163:CE163)</f>
        <v>2356</v>
      </c>
    </row>
    <row r="164" spans="1:84" ht="8.25" customHeight="1" x14ac:dyDescent="0.15">
      <c r="A164" s="50"/>
      <c r="B164" s="40"/>
      <c r="C164" s="38" t="s">
        <v>245</v>
      </c>
      <c r="D164" s="39"/>
      <c r="E164" s="13">
        <v>0</v>
      </c>
      <c r="F164" s="13">
        <v>44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9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3</v>
      </c>
      <c r="AB164" s="13">
        <v>0</v>
      </c>
      <c r="AC164" s="13">
        <v>0</v>
      </c>
      <c r="AD164" s="13">
        <v>0</v>
      </c>
      <c r="AE164" s="13">
        <v>0</v>
      </c>
      <c r="AF164" s="13">
        <v>29</v>
      </c>
      <c r="AG164" s="13">
        <v>0</v>
      </c>
      <c r="AH164" s="13">
        <v>0</v>
      </c>
      <c r="AI164" s="13">
        <v>0</v>
      </c>
      <c r="AJ164" s="13">
        <v>253</v>
      </c>
      <c r="AK164" s="13">
        <v>0</v>
      </c>
      <c r="AL164" s="13">
        <v>0</v>
      </c>
      <c r="AM164" s="13">
        <v>34</v>
      </c>
      <c r="AN164" s="13">
        <v>0</v>
      </c>
      <c r="AO164" s="13">
        <v>0</v>
      </c>
      <c r="AP164" s="13">
        <v>5</v>
      </c>
      <c r="AQ164" s="13">
        <v>204</v>
      </c>
      <c r="AR164" s="13">
        <v>4</v>
      </c>
      <c r="AS164" s="13">
        <v>0</v>
      </c>
      <c r="AT164" s="13">
        <v>2</v>
      </c>
      <c r="AU164" s="13">
        <v>0</v>
      </c>
      <c r="AV164" s="13">
        <v>248</v>
      </c>
      <c r="AW164" s="13">
        <v>0</v>
      </c>
      <c r="AX164" s="13">
        <v>0</v>
      </c>
      <c r="AY164" s="13">
        <v>4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3">
        <v>0</v>
      </c>
      <c r="BF164" s="13">
        <v>0</v>
      </c>
      <c r="BG164" s="13">
        <v>0</v>
      </c>
      <c r="BH164" s="13">
        <v>2</v>
      </c>
      <c r="BI164" s="13">
        <v>0</v>
      </c>
      <c r="BJ164" s="13">
        <v>0</v>
      </c>
      <c r="BK164" s="13">
        <v>0</v>
      </c>
      <c r="BL164" s="13">
        <v>0</v>
      </c>
      <c r="BM164" s="13">
        <v>0</v>
      </c>
      <c r="BN164" s="13">
        <v>0</v>
      </c>
      <c r="BO164" s="13">
        <v>0</v>
      </c>
      <c r="BP164" s="13">
        <v>0</v>
      </c>
      <c r="BQ164" s="13">
        <v>0</v>
      </c>
      <c r="BR164" s="13">
        <v>0</v>
      </c>
      <c r="BS164" s="13">
        <v>0</v>
      </c>
      <c r="BT164" s="13">
        <v>4</v>
      </c>
      <c r="BU164" s="13">
        <v>0</v>
      </c>
      <c r="BV164" s="13">
        <v>0</v>
      </c>
      <c r="BW164" s="13">
        <v>0</v>
      </c>
      <c r="BX164" s="13">
        <v>1</v>
      </c>
      <c r="BY164" s="13">
        <v>0</v>
      </c>
      <c r="BZ164" s="13">
        <v>0</v>
      </c>
      <c r="CA164" s="13">
        <v>0</v>
      </c>
      <c r="CB164" s="13">
        <v>26</v>
      </c>
      <c r="CC164" s="13">
        <v>0</v>
      </c>
      <c r="CD164" s="13">
        <v>1</v>
      </c>
      <c r="CE164" s="13">
        <v>0</v>
      </c>
      <c r="CF164" s="13">
        <f>SUM(E164:CE164)</f>
        <v>873</v>
      </c>
    </row>
    <row r="165" spans="1:84" ht="8.25" customHeight="1" x14ac:dyDescent="0.15">
      <c r="A165" s="50"/>
      <c r="B165" s="68"/>
      <c r="C165" s="38" t="s">
        <v>91</v>
      </c>
      <c r="D165" s="39"/>
      <c r="E165" s="13">
        <f>SUM(E163:E164)</f>
        <v>0</v>
      </c>
      <c r="F165" s="13">
        <f t="shared" ref="F165:CF165" si="66">SUM(F163:F164)</f>
        <v>438</v>
      </c>
      <c r="G165" s="13">
        <f t="shared" si="66"/>
        <v>0</v>
      </c>
      <c r="H165" s="13">
        <f t="shared" si="66"/>
        <v>0</v>
      </c>
      <c r="I165" s="13">
        <f t="shared" si="66"/>
        <v>0</v>
      </c>
      <c r="J165" s="13">
        <f t="shared" si="66"/>
        <v>0</v>
      </c>
      <c r="K165" s="13">
        <f t="shared" si="66"/>
        <v>0</v>
      </c>
      <c r="L165" s="13">
        <f t="shared" si="66"/>
        <v>0</v>
      </c>
      <c r="M165" s="13">
        <f t="shared" si="66"/>
        <v>0</v>
      </c>
      <c r="N165" s="13">
        <f t="shared" si="66"/>
        <v>32</v>
      </c>
      <c r="O165" s="13">
        <f t="shared" si="66"/>
        <v>0</v>
      </c>
      <c r="P165" s="13">
        <f t="shared" si="66"/>
        <v>0</v>
      </c>
      <c r="Q165" s="13">
        <f t="shared" si="66"/>
        <v>0</v>
      </c>
      <c r="R165" s="13">
        <f t="shared" si="66"/>
        <v>0</v>
      </c>
      <c r="S165" s="13">
        <f t="shared" si="66"/>
        <v>0</v>
      </c>
      <c r="T165" s="13">
        <f t="shared" si="66"/>
        <v>0</v>
      </c>
      <c r="U165" s="13">
        <f t="shared" si="66"/>
        <v>0</v>
      </c>
      <c r="V165" s="13">
        <f t="shared" si="66"/>
        <v>1</v>
      </c>
      <c r="W165" s="13">
        <f t="shared" si="66"/>
        <v>0</v>
      </c>
      <c r="X165" s="13">
        <f t="shared" si="66"/>
        <v>0</v>
      </c>
      <c r="Y165" s="13">
        <f t="shared" si="66"/>
        <v>0</v>
      </c>
      <c r="Z165" s="13">
        <f t="shared" si="66"/>
        <v>0</v>
      </c>
      <c r="AA165" s="13">
        <f t="shared" si="66"/>
        <v>8</v>
      </c>
      <c r="AB165" s="13">
        <f t="shared" si="66"/>
        <v>0</v>
      </c>
      <c r="AC165" s="13">
        <f t="shared" si="66"/>
        <v>0</v>
      </c>
      <c r="AD165" s="13">
        <f t="shared" si="66"/>
        <v>0</v>
      </c>
      <c r="AE165" s="13">
        <f t="shared" si="66"/>
        <v>0</v>
      </c>
      <c r="AF165" s="13">
        <f t="shared" si="66"/>
        <v>90</v>
      </c>
      <c r="AG165" s="13">
        <f t="shared" si="66"/>
        <v>6</v>
      </c>
      <c r="AH165" s="13">
        <f t="shared" si="66"/>
        <v>0</v>
      </c>
      <c r="AI165" s="13">
        <f t="shared" si="66"/>
        <v>0</v>
      </c>
      <c r="AJ165" s="13">
        <f t="shared" si="66"/>
        <v>896</v>
      </c>
      <c r="AK165" s="13">
        <f t="shared" si="66"/>
        <v>0</v>
      </c>
      <c r="AL165" s="13">
        <f t="shared" si="66"/>
        <v>1</v>
      </c>
      <c r="AM165" s="13">
        <f t="shared" si="66"/>
        <v>154</v>
      </c>
      <c r="AN165" s="13">
        <f t="shared" si="66"/>
        <v>0</v>
      </c>
      <c r="AO165" s="13">
        <f t="shared" si="66"/>
        <v>0</v>
      </c>
      <c r="AP165" s="13">
        <f t="shared" si="66"/>
        <v>8</v>
      </c>
      <c r="AQ165" s="13">
        <f t="shared" si="66"/>
        <v>725</v>
      </c>
      <c r="AR165" s="13">
        <f t="shared" si="66"/>
        <v>14</v>
      </c>
      <c r="AS165" s="13">
        <f t="shared" si="66"/>
        <v>0</v>
      </c>
      <c r="AT165" s="13">
        <f t="shared" si="66"/>
        <v>4</v>
      </c>
      <c r="AU165" s="13">
        <f t="shared" si="66"/>
        <v>16</v>
      </c>
      <c r="AV165" s="13">
        <f t="shared" si="66"/>
        <v>716</v>
      </c>
      <c r="AW165" s="13">
        <f t="shared" si="66"/>
        <v>0</v>
      </c>
      <c r="AX165" s="13">
        <f t="shared" si="66"/>
        <v>1</v>
      </c>
      <c r="AY165" s="13">
        <f t="shared" si="66"/>
        <v>18</v>
      </c>
      <c r="AZ165" s="13">
        <f t="shared" si="66"/>
        <v>0</v>
      </c>
      <c r="BA165" s="13">
        <f>SUM(BA163:BA164)</f>
        <v>2</v>
      </c>
      <c r="BB165" s="13">
        <f t="shared" si="66"/>
        <v>0</v>
      </c>
      <c r="BC165" s="13">
        <f t="shared" si="66"/>
        <v>0</v>
      </c>
      <c r="BD165" s="13">
        <f t="shared" si="66"/>
        <v>0</v>
      </c>
      <c r="BE165" s="13">
        <f t="shared" si="66"/>
        <v>0</v>
      </c>
      <c r="BF165" s="13">
        <f t="shared" si="66"/>
        <v>0</v>
      </c>
      <c r="BG165" s="13">
        <f t="shared" si="66"/>
        <v>0</v>
      </c>
      <c r="BH165" s="13">
        <f t="shared" si="66"/>
        <v>15</v>
      </c>
      <c r="BI165" s="13">
        <f t="shared" si="66"/>
        <v>0</v>
      </c>
      <c r="BJ165" s="13">
        <f t="shared" si="66"/>
        <v>0</v>
      </c>
      <c r="BK165" s="13">
        <f t="shared" si="66"/>
        <v>0</v>
      </c>
      <c r="BL165" s="13">
        <f t="shared" si="66"/>
        <v>0</v>
      </c>
      <c r="BM165" s="13">
        <f t="shared" si="66"/>
        <v>0</v>
      </c>
      <c r="BN165" s="13">
        <f t="shared" si="66"/>
        <v>0</v>
      </c>
      <c r="BO165" s="13">
        <f t="shared" si="66"/>
        <v>0</v>
      </c>
      <c r="BP165" s="13">
        <f t="shared" si="66"/>
        <v>0</v>
      </c>
      <c r="BQ165" s="13">
        <f t="shared" si="66"/>
        <v>0</v>
      </c>
      <c r="BR165" s="13">
        <f t="shared" si="66"/>
        <v>0</v>
      </c>
      <c r="BS165" s="13">
        <f t="shared" si="66"/>
        <v>0</v>
      </c>
      <c r="BT165" s="13">
        <f t="shared" si="66"/>
        <v>21</v>
      </c>
      <c r="BU165" s="13">
        <f t="shared" si="66"/>
        <v>0</v>
      </c>
      <c r="BV165" s="13">
        <f t="shared" si="66"/>
        <v>4</v>
      </c>
      <c r="BW165" s="13">
        <f t="shared" si="66"/>
        <v>1</v>
      </c>
      <c r="BX165" s="13">
        <f t="shared" si="66"/>
        <v>2</v>
      </c>
      <c r="BY165" s="13">
        <f t="shared" si="66"/>
        <v>0</v>
      </c>
      <c r="BZ165" s="13">
        <f t="shared" si="66"/>
        <v>0</v>
      </c>
      <c r="CA165" s="13">
        <f t="shared" si="66"/>
        <v>0</v>
      </c>
      <c r="CB165" s="13">
        <f t="shared" si="66"/>
        <v>54</v>
      </c>
      <c r="CC165" s="13">
        <f t="shared" si="66"/>
        <v>0</v>
      </c>
      <c r="CD165" s="13">
        <f t="shared" si="66"/>
        <v>1</v>
      </c>
      <c r="CE165" s="13">
        <f t="shared" si="66"/>
        <v>1</v>
      </c>
      <c r="CF165" s="13">
        <f t="shared" si="66"/>
        <v>3229</v>
      </c>
    </row>
    <row r="166" spans="1:84" ht="8.25" customHeight="1" x14ac:dyDescent="0.15">
      <c r="A166" s="50"/>
      <c r="B166" s="40" t="s">
        <v>246</v>
      </c>
      <c r="C166" s="38" t="s">
        <v>247</v>
      </c>
      <c r="D166" s="39"/>
      <c r="E166" s="13">
        <v>3</v>
      </c>
      <c r="F166" s="13">
        <v>182</v>
      </c>
      <c r="G166" s="13">
        <v>2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27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1</v>
      </c>
      <c r="V166" s="13">
        <v>1</v>
      </c>
      <c r="W166" s="13">
        <v>0</v>
      </c>
      <c r="X166" s="13">
        <v>0</v>
      </c>
      <c r="Y166" s="13">
        <v>0</v>
      </c>
      <c r="Z166" s="13">
        <v>0</v>
      </c>
      <c r="AA166" s="13">
        <v>31</v>
      </c>
      <c r="AB166" s="13">
        <v>0</v>
      </c>
      <c r="AC166" s="13">
        <v>0</v>
      </c>
      <c r="AD166" s="13">
        <v>0</v>
      </c>
      <c r="AE166" s="13">
        <v>0</v>
      </c>
      <c r="AF166" s="13">
        <v>61</v>
      </c>
      <c r="AG166" s="13">
        <v>1</v>
      </c>
      <c r="AH166" s="13">
        <v>0</v>
      </c>
      <c r="AI166" s="13">
        <v>0</v>
      </c>
      <c r="AJ166" s="13">
        <v>894</v>
      </c>
      <c r="AK166" s="13">
        <v>0</v>
      </c>
      <c r="AL166" s="13">
        <v>1</v>
      </c>
      <c r="AM166" s="13">
        <v>125</v>
      </c>
      <c r="AN166" s="13">
        <v>0</v>
      </c>
      <c r="AO166" s="13">
        <v>0</v>
      </c>
      <c r="AP166" s="13">
        <v>7</v>
      </c>
      <c r="AQ166" s="13">
        <v>296</v>
      </c>
      <c r="AR166" s="13">
        <v>20</v>
      </c>
      <c r="AS166" s="13">
        <v>0</v>
      </c>
      <c r="AT166" s="13">
        <v>4</v>
      </c>
      <c r="AU166" s="13">
        <v>13</v>
      </c>
      <c r="AV166" s="13">
        <v>578</v>
      </c>
      <c r="AW166" s="13">
        <v>0</v>
      </c>
      <c r="AX166" s="13">
        <v>1</v>
      </c>
      <c r="AY166" s="13">
        <v>20</v>
      </c>
      <c r="AZ166" s="13">
        <v>0</v>
      </c>
      <c r="BA166" s="13">
        <v>1</v>
      </c>
      <c r="BB166" s="13">
        <v>0</v>
      </c>
      <c r="BC166" s="13">
        <v>1</v>
      </c>
      <c r="BD166" s="13">
        <v>0</v>
      </c>
      <c r="BE166" s="13">
        <v>0</v>
      </c>
      <c r="BF166" s="13">
        <v>0</v>
      </c>
      <c r="BG166" s="13">
        <v>0</v>
      </c>
      <c r="BH166" s="13">
        <v>7</v>
      </c>
      <c r="BI166" s="13">
        <v>0</v>
      </c>
      <c r="BJ166" s="13">
        <v>0</v>
      </c>
      <c r="BK166" s="13">
        <v>0</v>
      </c>
      <c r="BL166" s="13">
        <v>0</v>
      </c>
      <c r="BM166" s="13">
        <v>0</v>
      </c>
      <c r="BN166" s="13">
        <v>0</v>
      </c>
      <c r="BO166" s="13">
        <v>2</v>
      </c>
      <c r="BP166" s="13">
        <v>0</v>
      </c>
      <c r="BQ166" s="13">
        <v>0</v>
      </c>
      <c r="BR166" s="13">
        <v>0</v>
      </c>
      <c r="BS166" s="13">
        <v>0</v>
      </c>
      <c r="BT166" s="13">
        <v>11</v>
      </c>
      <c r="BU166" s="13">
        <v>0</v>
      </c>
      <c r="BV166" s="13">
        <v>0</v>
      </c>
      <c r="BW166" s="13">
        <v>0</v>
      </c>
      <c r="BX166" s="13">
        <v>0</v>
      </c>
      <c r="BY166" s="13">
        <v>0</v>
      </c>
      <c r="BZ166" s="13">
        <v>0</v>
      </c>
      <c r="CA166" s="13">
        <v>1</v>
      </c>
      <c r="CB166" s="13">
        <v>48</v>
      </c>
      <c r="CC166" s="13">
        <v>0</v>
      </c>
      <c r="CD166" s="13">
        <v>1</v>
      </c>
      <c r="CE166" s="13">
        <v>1</v>
      </c>
      <c r="CF166" s="13">
        <f>SUM(E166:CE166)</f>
        <v>2341</v>
      </c>
    </row>
    <row r="167" spans="1:84" ht="8.25" customHeight="1" x14ac:dyDescent="0.15">
      <c r="A167" s="50"/>
      <c r="B167" s="40"/>
      <c r="C167" s="38" t="s">
        <v>248</v>
      </c>
      <c r="D167" s="39"/>
      <c r="E167" s="13">
        <v>0</v>
      </c>
      <c r="F167" s="13">
        <v>75</v>
      </c>
      <c r="G167" s="13">
        <v>2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7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2</v>
      </c>
      <c r="W167" s="13">
        <v>0</v>
      </c>
      <c r="X167" s="13">
        <v>0</v>
      </c>
      <c r="Y167" s="13">
        <v>0</v>
      </c>
      <c r="Z167" s="13">
        <v>0</v>
      </c>
      <c r="AA167" s="13">
        <v>7</v>
      </c>
      <c r="AB167" s="13">
        <v>0</v>
      </c>
      <c r="AC167" s="13">
        <v>0</v>
      </c>
      <c r="AD167" s="13">
        <v>0</v>
      </c>
      <c r="AE167" s="13">
        <v>0</v>
      </c>
      <c r="AF167" s="13">
        <v>75</v>
      </c>
      <c r="AG167" s="13">
        <v>0</v>
      </c>
      <c r="AH167" s="13">
        <v>0</v>
      </c>
      <c r="AI167" s="13">
        <v>0</v>
      </c>
      <c r="AJ167" s="13">
        <v>300</v>
      </c>
      <c r="AK167" s="13">
        <v>0</v>
      </c>
      <c r="AL167" s="13">
        <v>0</v>
      </c>
      <c r="AM167" s="13">
        <v>65</v>
      </c>
      <c r="AN167" s="13">
        <v>0</v>
      </c>
      <c r="AO167" s="13">
        <v>0</v>
      </c>
      <c r="AP167" s="13">
        <v>2</v>
      </c>
      <c r="AQ167" s="13">
        <v>196</v>
      </c>
      <c r="AR167" s="13">
        <v>10</v>
      </c>
      <c r="AS167" s="13">
        <v>0</v>
      </c>
      <c r="AT167" s="13">
        <v>4</v>
      </c>
      <c r="AU167" s="13">
        <v>5</v>
      </c>
      <c r="AV167" s="13">
        <v>413</v>
      </c>
      <c r="AW167" s="13">
        <v>0</v>
      </c>
      <c r="AX167" s="13">
        <v>1</v>
      </c>
      <c r="AY167" s="13">
        <v>4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3">
        <v>0</v>
      </c>
      <c r="BF167" s="13">
        <v>0</v>
      </c>
      <c r="BG167" s="13">
        <v>0</v>
      </c>
      <c r="BH167" s="13">
        <v>14</v>
      </c>
      <c r="BI167" s="13">
        <v>0</v>
      </c>
      <c r="BJ167" s="13">
        <v>0</v>
      </c>
      <c r="BK167" s="13">
        <v>0</v>
      </c>
      <c r="BL167" s="13">
        <v>0</v>
      </c>
      <c r="BM167" s="13">
        <v>0</v>
      </c>
      <c r="BN167" s="13">
        <v>0</v>
      </c>
      <c r="BO167" s="13">
        <v>2</v>
      </c>
      <c r="BP167" s="13">
        <v>0</v>
      </c>
      <c r="BQ167" s="13">
        <v>0</v>
      </c>
      <c r="BR167" s="13">
        <v>0</v>
      </c>
      <c r="BS167" s="13">
        <v>0</v>
      </c>
      <c r="BT167" s="13">
        <v>8</v>
      </c>
      <c r="BU167" s="13">
        <v>0</v>
      </c>
      <c r="BV167" s="13">
        <v>0</v>
      </c>
      <c r="BW167" s="13">
        <v>0</v>
      </c>
      <c r="BX167" s="13">
        <v>0</v>
      </c>
      <c r="BY167" s="13">
        <v>0</v>
      </c>
      <c r="BZ167" s="13">
        <v>0</v>
      </c>
      <c r="CA167" s="13">
        <v>0</v>
      </c>
      <c r="CB167" s="13">
        <v>27</v>
      </c>
      <c r="CC167" s="13">
        <v>0</v>
      </c>
      <c r="CD167" s="13">
        <v>1</v>
      </c>
      <c r="CE167" s="13">
        <v>0</v>
      </c>
      <c r="CF167" s="13">
        <f>SUM(E167:CE167)</f>
        <v>1220</v>
      </c>
    </row>
    <row r="168" spans="1:84" ht="8.25" customHeight="1" x14ac:dyDescent="0.15">
      <c r="A168" s="50"/>
      <c r="B168" s="40" t="s">
        <v>249</v>
      </c>
      <c r="C168" s="38" t="s">
        <v>250</v>
      </c>
      <c r="D168" s="39"/>
      <c r="E168" s="13">
        <v>0</v>
      </c>
      <c r="F168" s="13">
        <v>200</v>
      </c>
      <c r="G168" s="13">
        <v>47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19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2</v>
      </c>
      <c r="W168" s="13">
        <v>0</v>
      </c>
      <c r="X168" s="13">
        <v>0</v>
      </c>
      <c r="Y168" s="13">
        <v>0</v>
      </c>
      <c r="Z168" s="13">
        <v>0</v>
      </c>
      <c r="AA168" s="13">
        <v>22</v>
      </c>
      <c r="AB168" s="13">
        <v>0</v>
      </c>
      <c r="AC168" s="13">
        <v>0</v>
      </c>
      <c r="AD168" s="13">
        <v>0</v>
      </c>
      <c r="AE168" s="13">
        <v>0</v>
      </c>
      <c r="AF168" s="13">
        <v>91</v>
      </c>
      <c r="AG168" s="13">
        <v>4</v>
      </c>
      <c r="AH168" s="13">
        <v>0</v>
      </c>
      <c r="AI168" s="13">
        <v>0</v>
      </c>
      <c r="AJ168" s="13">
        <v>366</v>
      </c>
      <c r="AK168" s="13">
        <v>0</v>
      </c>
      <c r="AL168" s="13">
        <v>1</v>
      </c>
      <c r="AM168" s="13">
        <v>173</v>
      </c>
      <c r="AN168" s="13">
        <v>0</v>
      </c>
      <c r="AO168" s="13">
        <v>0</v>
      </c>
      <c r="AP168" s="13">
        <v>8</v>
      </c>
      <c r="AQ168" s="13">
        <v>232</v>
      </c>
      <c r="AR168" s="13">
        <v>10</v>
      </c>
      <c r="AS168" s="13">
        <v>0</v>
      </c>
      <c r="AT168" s="13">
        <v>1</v>
      </c>
      <c r="AU168" s="13">
        <v>8</v>
      </c>
      <c r="AV168" s="13">
        <v>350</v>
      </c>
      <c r="AW168" s="13">
        <v>0</v>
      </c>
      <c r="AX168" s="13">
        <v>0</v>
      </c>
      <c r="AY168" s="13">
        <v>5</v>
      </c>
      <c r="AZ168" s="13">
        <v>0</v>
      </c>
      <c r="BA168" s="13">
        <v>3</v>
      </c>
      <c r="BB168" s="13">
        <v>0</v>
      </c>
      <c r="BC168" s="13">
        <v>0</v>
      </c>
      <c r="BD168" s="13">
        <v>0</v>
      </c>
      <c r="BE168" s="13">
        <v>0</v>
      </c>
      <c r="BF168" s="13">
        <v>0</v>
      </c>
      <c r="BG168" s="13">
        <v>0</v>
      </c>
      <c r="BH168" s="13">
        <v>18</v>
      </c>
      <c r="BI168" s="13">
        <v>0</v>
      </c>
      <c r="BJ168" s="13">
        <v>1</v>
      </c>
      <c r="BK168" s="13">
        <v>0</v>
      </c>
      <c r="BL168" s="13">
        <v>0</v>
      </c>
      <c r="BM168" s="13">
        <v>0</v>
      </c>
      <c r="BN168" s="13">
        <v>0</v>
      </c>
      <c r="BO168" s="13">
        <v>0</v>
      </c>
      <c r="BP168" s="13">
        <v>0</v>
      </c>
      <c r="BQ168" s="13">
        <v>0</v>
      </c>
      <c r="BR168" s="13">
        <v>0</v>
      </c>
      <c r="BS168" s="13">
        <v>0</v>
      </c>
      <c r="BT168" s="13">
        <v>6</v>
      </c>
      <c r="BU168" s="13">
        <v>0</v>
      </c>
      <c r="BV168" s="13">
        <v>0</v>
      </c>
      <c r="BW168" s="13">
        <v>0</v>
      </c>
      <c r="BX168" s="13">
        <v>0</v>
      </c>
      <c r="BY168" s="13">
        <v>3</v>
      </c>
      <c r="BZ168" s="13">
        <v>0</v>
      </c>
      <c r="CA168" s="13">
        <v>1</v>
      </c>
      <c r="CB168" s="13">
        <v>38</v>
      </c>
      <c r="CC168" s="13">
        <v>0</v>
      </c>
      <c r="CD168" s="13">
        <v>0</v>
      </c>
      <c r="CE168" s="13">
        <v>0</v>
      </c>
      <c r="CF168" s="13">
        <f>SUM(E168:CE168)</f>
        <v>1609</v>
      </c>
    </row>
    <row r="169" spans="1:84" ht="8.25" customHeight="1" x14ac:dyDescent="0.15">
      <c r="A169" s="50"/>
      <c r="B169" s="66"/>
      <c r="C169" s="38" t="s">
        <v>251</v>
      </c>
      <c r="D169" s="39"/>
      <c r="E169" s="13">
        <v>0</v>
      </c>
      <c r="F169" s="13">
        <v>88</v>
      </c>
      <c r="G169" s="13">
        <v>4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3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11</v>
      </c>
      <c r="AB169" s="13">
        <v>0</v>
      </c>
      <c r="AC169" s="13">
        <v>0</v>
      </c>
      <c r="AD169" s="13">
        <v>0</v>
      </c>
      <c r="AE169" s="13">
        <v>0</v>
      </c>
      <c r="AF169" s="13">
        <v>5</v>
      </c>
      <c r="AG169" s="13">
        <v>0</v>
      </c>
      <c r="AH169" s="13">
        <v>0</v>
      </c>
      <c r="AI169" s="13">
        <v>0</v>
      </c>
      <c r="AJ169" s="13">
        <v>120</v>
      </c>
      <c r="AK169" s="13">
        <v>0</v>
      </c>
      <c r="AL169" s="13">
        <v>0</v>
      </c>
      <c r="AM169" s="13">
        <v>13</v>
      </c>
      <c r="AN169" s="13">
        <v>0</v>
      </c>
      <c r="AO169" s="13">
        <v>0</v>
      </c>
      <c r="AP169" s="13">
        <v>0</v>
      </c>
      <c r="AQ169" s="13">
        <v>51</v>
      </c>
      <c r="AR169" s="13">
        <v>2</v>
      </c>
      <c r="AS169" s="13">
        <v>0</v>
      </c>
      <c r="AT169" s="13">
        <v>0</v>
      </c>
      <c r="AU169" s="13">
        <v>0</v>
      </c>
      <c r="AV169" s="13">
        <v>60</v>
      </c>
      <c r="AW169" s="13">
        <v>0</v>
      </c>
      <c r="AX169" s="13">
        <v>0</v>
      </c>
      <c r="AY169" s="13">
        <v>3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3">
        <v>0</v>
      </c>
      <c r="BF169" s="13">
        <v>0</v>
      </c>
      <c r="BG169" s="13">
        <v>0</v>
      </c>
      <c r="BH169" s="13">
        <v>0</v>
      </c>
      <c r="BI169" s="13">
        <v>0</v>
      </c>
      <c r="BJ169" s="13">
        <v>0</v>
      </c>
      <c r="BK169" s="13">
        <v>0</v>
      </c>
      <c r="BL169" s="13">
        <v>0</v>
      </c>
      <c r="BM169" s="13">
        <v>0</v>
      </c>
      <c r="BN169" s="13">
        <v>0</v>
      </c>
      <c r="BO169" s="13">
        <v>0</v>
      </c>
      <c r="BP169" s="13">
        <v>0</v>
      </c>
      <c r="BQ169" s="13">
        <v>0</v>
      </c>
      <c r="BR169" s="13">
        <v>0</v>
      </c>
      <c r="BS169" s="13">
        <v>0</v>
      </c>
      <c r="BT169" s="13">
        <v>1</v>
      </c>
      <c r="BU169" s="13">
        <v>0</v>
      </c>
      <c r="BV169" s="13">
        <v>0</v>
      </c>
      <c r="BW169" s="13">
        <v>0</v>
      </c>
      <c r="BX169" s="13">
        <v>0</v>
      </c>
      <c r="BY169" s="13">
        <v>0</v>
      </c>
      <c r="BZ169" s="13">
        <v>0</v>
      </c>
      <c r="CA169" s="13">
        <v>0</v>
      </c>
      <c r="CB169" s="13">
        <v>5</v>
      </c>
      <c r="CC169" s="13">
        <v>0</v>
      </c>
      <c r="CD169" s="13">
        <v>0</v>
      </c>
      <c r="CE169" s="13">
        <v>2</v>
      </c>
      <c r="CF169" s="13">
        <f>SUM(E169:CE169)</f>
        <v>368</v>
      </c>
    </row>
    <row r="170" spans="1:84" ht="8.25" customHeight="1" x14ac:dyDescent="0.15">
      <c r="A170" s="50"/>
      <c r="B170" s="66"/>
      <c r="C170" s="38" t="s">
        <v>91</v>
      </c>
      <c r="D170" s="39"/>
      <c r="E170" s="13">
        <f>SUM(E168:E169)</f>
        <v>0</v>
      </c>
      <c r="F170" s="13">
        <f t="shared" ref="F170:CF170" si="67">SUM(F168:F169)</f>
        <v>288</v>
      </c>
      <c r="G170" s="13">
        <f t="shared" si="67"/>
        <v>51</v>
      </c>
      <c r="H170" s="13">
        <f t="shared" si="67"/>
        <v>0</v>
      </c>
      <c r="I170" s="13">
        <f t="shared" si="67"/>
        <v>0</v>
      </c>
      <c r="J170" s="13">
        <f t="shared" si="67"/>
        <v>0</v>
      </c>
      <c r="K170" s="13">
        <f t="shared" si="67"/>
        <v>0</v>
      </c>
      <c r="L170" s="13">
        <f t="shared" si="67"/>
        <v>0</v>
      </c>
      <c r="M170" s="13">
        <f t="shared" si="67"/>
        <v>0</v>
      </c>
      <c r="N170" s="13">
        <f t="shared" si="67"/>
        <v>22</v>
      </c>
      <c r="O170" s="13">
        <f t="shared" si="67"/>
        <v>0</v>
      </c>
      <c r="P170" s="13">
        <f t="shared" si="67"/>
        <v>0</v>
      </c>
      <c r="Q170" s="13">
        <f t="shared" si="67"/>
        <v>0</v>
      </c>
      <c r="R170" s="13">
        <f t="shared" si="67"/>
        <v>0</v>
      </c>
      <c r="S170" s="13">
        <f t="shared" si="67"/>
        <v>0</v>
      </c>
      <c r="T170" s="13">
        <f t="shared" si="67"/>
        <v>0</v>
      </c>
      <c r="U170" s="13">
        <f t="shared" si="67"/>
        <v>0</v>
      </c>
      <c r="V170" s="13">
        <f t="shared" si="67"/>
        <v>2</v>
      </c>
      <c r="W170" s="13">
        <f t="shared" si="67"/>
        <v>0</v>
      </c>
      <c r="X170" s="13">
        <f t="shared" si="67"/>
        <v>0</v>
      </c>
      <c r="Y170" s="13">
        <f t="shared" si="67"/>
        <v>0</v>
      </c>
      <c r="Z170" s="13">
        <f t="shared" si="67"/>
        <v>0</v>
      </c>
      <c r="AA170" s="13">
        <f t="shared" si="67"/>
        <v>33</v>
      </c>
      <c r="AB170" s="13">
        <f t="shared" si="67"/>
        <v>0</v>
      </c>
      <c r="AC170" s="13">
        <f t="shared" si="67"/>
        <v>0</v>
      </c>
      <c r="AD170" s="13">
        <f t="shared" si="67"/>
        <v>0</v>
      </c>
      <c r="AE170" s="13">
        <f t="shared" si="67"/>
        <v>0</v>
      </c>
      <c r="AF170" s="13">
        <f t="shared" si="67"/>
        <v>96</v>
      </c>
      <c r="AG170" s="13">
        <f t="shared" si="67"/>
        <v>4</v>
      </c>
      <c r="AH170" s="13">
        <f t="shared" si="67"/>
        <v>0</v>
      </c>
      <c r="AI170" s="13">
        <f t="shared" si="67"/>
        <v>0</v>
      </c>
      <c r="AJ170" s="13">
        <f t="shared" si="67"/>
        <v>486</v>
      </c>
      <c r="AK170" s="13">
        <f t="shared" si="67"/>
        <v>0</v>
      </c>
      <c r="AL170" s="13">
        <f t="shared" si="67"/>
        <v>1</v>
      </c>
      <c r="AM170" s="13">
        <f t="shared" si="67"/>
        <v>186</v>
      </c>
      <c r="AN170" s="13">
        <f t="shared" si="67"/>
        <v>0</v>
      </c>
      <c r="AO170" s="13">
        <f t="shared" si="67"/>
        <v>0</v>
      </c>
      <c r="AP170" s="13">
        <f t="shared" si="67"/>
        <v>8</v>
      </c>
      <c r="AQ170" s="13">
        <f t="shared" si="67"/>
        <v>283</v>
      </c>
      <c r="AR170" s="13">
        <f t="shared" si="67"/>
        <v>12</v>
      </c>
      <c r="AS170" s="13">
        <f t="shared" si="67"/>
        <v>0</v>
      </c>
      <c r="AT170" s="13">
        <f t="shared" si="67"/>
        <v>1</v>
      </c>
      <c r="AU170" s="13">
        <f t="shared" si="67"/>
        <v>8</v>
      </c>
      <c r="AV170" s="13">
        <f t="shared" si="67"/>
        <v>410</v>
      </c>
      <c r="AW170" s="13">
        <f t="shared" si="67"/>
        <v>0</v>
      </c>
      <c r="AX170" s="13">
        <f t="shared" si="67"/>
        <v>0</v>
      </c>
      <c r="AY170" s="13">
        <f t="shared" si="67"/>
        <v>8</v>
      </c>
      <c r="AZ170" s="13">
        <f t="shared" si="67"/>
        <v>0</v>
      </c>
      <c r="BA170" s="13">
        <f>SUM(BA168:BA169)</f>
        <v>3</v>
      </c>
      <c r="BB170" s="13">
        <f t="shared" si="67"/>
        <v>0</v>
      </c>
      <c r="BC170" s="13">
        <f t="shared" si="67"/>
        <v>0</v>
      </c>
      <c r="BD170" s="13">
        <f t="shared" si="67"/>
        <v>0</v>
      </c>
      <c r="BE170" s="13">
        <f t="shared" si="67"/>
        <v>0</v>
      </c>
      <c r="BF170" s="13">
        <f t="shared" si="67"/>
        <v>0</v>
      </c>
      <c r="BG170" s="13">
        <f t="shared" si="67"/>
        <v>0</v>
      </c>
      <c r="BH170" s="13">
        <f t="shared" si="67"/>
        <v>18</v>
      </c>
      <c r="BI170" s="13">
        <f t="shared" si="67"/>
        <v>0</v>
      </c>
      <c r="BJ170" s="13">
        <f t="shared" si="67"/>
        <v>1</v>
      </c>
      <c r="BK170" s="13">
        <f t="shared" si="67"/>
        <v>0</v>
      </c>
      <c r="BL170" s="13">
        <f t="shared" si="67"/>
        <v>0</v>
      </c>
      <c r="BM170" s="13">
        <f t="shared" si="67"/>
        <v>0</v>
      </c>
      <c r="BN170" s="13">
        <f t="shared" si="67"/>
        <v>0</v>
      </c>
      <c r="BO170" s="13">
        <f t="shared" si="67"/>
        <v>0</v>
      </c>
      <c r="BP170" s="13">
        <f t="shared" si="67"/>
        <v>0</v>
      </c>
      <c r="BQ170" s="13">
        <f t="shared" si="67"/>
        <v>0</v>
      </c>
      <c r="BR170" s="13">
        <f t="shared" si="67"/>
        <v>0</v>
      </c>
      <c r="BS170" s="13">
        <f t="shared" si="67"/>
        <v>0</v>
      </c>
      <c r="BT170" s="13">
        <f t="shared" si="67"/>
        <v>7</v>
      </c>
      <c r="BU170" s="13">
        <f t="shared" si="67"/>
        <v>0</v>
      </c>
      <c r="BV170" s="13">
        <f t="shared" si="67"/>
        <v>0</v>
      </c>
      <c r="BW170" s="13">
        <f t="shared" si="67"/>
        <v>0</v>
      </c>
      <c r="BX170" s="13">
        <f t="shared" si="67"/>
        <v>0</v>
      </c>
      <c r="BY170" s="13">
        <f t="shared" si="67"/>
        <v>3</v>
      </c>
      <c r="BZ170" s="13">
        <f t="shared" si="67"/>
        <v>0</v>
      </c>
      <c r="CA170" s="13">
        <f t="shared" si="67"/>
        <v>1</v>
      </c>
      <c r="CB170" s="13">
        <f t="shared" si="67"/>
        <v>43</v>
      </c>
      <c r="CC170" s="13">
        <f t="shared" si="67"/>
        <v>0</v>
      </c>
      <c r="CD170" s="13">
        <f t="shared" si="67"/>
        <v>0</v>
      </c>
      <c r="CE170" s="13">
        <f t="shared" si="67"/>
        <v>2</v>
      </c>
      <c r="CF170" s="13">
        <f t="shared" si="67"/>
        <v>1977</v>
      </c>
    </row>
    <row r="171" spans="1:84" ht="8.25" customHeight="1" x14ac:dyDescent="0.15">
      <c r="A171" s="51"/>
      <c r="B171" s="56" t="s">
        <v>100</v>
      </c>
      <c r="C171" s="57"/>
      <c r="D171" s="58"/>
      <c r="E171" s="14">
        <f>SUM(E159,E162,E165:E167,E170)</f>
        <v>3</v>
      </c>
      <c r="F171" s="14">
        <f t="shared" ref="F171:BQ171" si="68">SUM(F159,F162,F165:F167,F170)</f>
        <v>1523</v>
      </c>
      <c r="G171" s="14">
        <f t="shared" si="68"/>
        <v>176</v>
      </c>
      <c r="H171" s="14">
        <f t="shared" si="68"/>
        <v>0</v>
      </c>
      <c r="I171" s="14">
        <f t="shared" si="68"/>
        <v>0</v>
      </c>
      <c r="J171" s="14">
        <f t="shared" si="68"/>
        <v>0</v>
      </c>
      <c r="K171" s="14">
        <f t="shared" si="68"/>
        <v>0</v>
      </c>
      <c r="L171" s="14">
        <f t="shared" si="68"/>
        <v>0</v>
      </c>
      <c r="M171" s="14">
        <f t="shared" si="68"/>
        <v>0</v>
      </c>
      <c r="N171" s="14">
        <f t="shared" si="68"/>
        <v>135</v>
      </c>
      <c r="O171" s="14">
        <f t="shared" si="68"/>
        <v>0</v>
      </c>
      <c r="P171" s="14">
        <f t="shared" si="68"/>
        <v>0</v>
      </c>
      <c r="Q171" s="14">
        <f t="shared" si="68"/>
        <v>0</v>
      </c>
      <c r="R171" s="14">
        <f t="shared" si="68"/>
        <v>0</v>
      </c>
      <c r="S171" s="14">
        <f t="shared" si="68"/>
        <v>1</v>
      </c>
      <c r="T171" s="14">
        <f t="shared" si="68"/>
        <v>0</v>
      </c>
      <c r="U171" s="14">
        <f t="shared" si="68"/>
        <v>1</v>
      </c>
      <c r="V171" s="14">
        <f t="shared" si="68"/>
        <v>9</v>
      </c>
      <c r="W171" s="14">
        <f t="shared" si="68"/>
        <v>0</v>
      </c>
      <c r="X171" s="14">
        <f t="shared" si="68"/>
        <v>0</v>
      </c>
      <c r="Y171" s="14">
        <f t="shared" si="68"/>
        <v>0</v>
      </c>
      <c r="Z171" s="14">
        <f t="shared" si="68"/>
        <v>0</v>
      </c>
      <c r="AA171" s="14">
        <f t="shared" si="68"/>
        <v>95</v>
      </c>
      <c r="AB171" s="14">
        <f t="shared" si="68"/>
        <v>1</v>
      </c>
      <c r="AC171" s="14">
        <f t="shared" si="68"/>
        <v>0</v>
      </c>
      <c r="AD171" s="14">
        <f t="shared" si="68"/>
        <v>0</v>
      </c>
      <c r="AE171" s="14">
        <f t="shared" si="68"/>
        <v>0</v>
      </c>
      <c r="AF171" s="14">
        <f t="shared" si="68"/>
        <v>444</v>
      </c>
      <c r="AG171" s="14">
        <f t="shared" si="68"/>
        <v>14</v>
      </c>
      <c r="AH171" s="14">
        <f t="shared" si="68"/>
        <v>0</v>
      </c>
      <c r="AI171" s="14">
        <f t="shared" si="68"/>
        <v>0</v>
      </c>
      <c r="AJ171" s="14">
        <f t="shared" si="68"/>
        <v>3169</v>
      </c>
      <c r="AK171" s="14">
        <f t="shared" si="68"/>
        <v>0</v>
      </c>
      <c r="AL171" s="14">
        <f t="shared" si="68"/>
        <v>3</v>
      </c>
      <c r="AM171" s="14">
        <f t="shared" si="68"/>
        <v>631</v>
      </c>
      <c r="AN171" s="14">
        <f t="shared" si="68"/>
        <v>1</v>
      </c>
      <c r="AO171" s="14">
        <f t="shared" si="68"/>
        <v>0</v>
      </c>
      <c r="AP171" s="14">
        <f t="shared" si="68"/>
        <v>27</v>
      </c>
      <c r="AQ171" s="14">
        <f t="shared" si="68"/>
        <v>1718</v>
      </c>
      <c r="AR171" s="14">
        <f t="shared" si="68"/>
        <v>64</v>
      </c>
      <c r="AS171" s="14">
        <f t="shared" si="68"/>
        <v>0</v>
      </c>
      <c r="AT171" s="14">
        <f t="shared" si="68"/>
        <v>14</v>
      </c>
      <c r="AU171" s="14">
        <f t="shared" si="68"/>
        <v>45</v>
      </c>
      <c r="AV171" s="14">
        <f t="shared" si="68"/>
        <v>2792</v>
      </c>
      <c r="AW171" s="14">
        <f t="shared" si="68"/>
        <v>0</v>
      </c>
      <c r="AX171" s="14">
        <f t="shared" si="68"/>
        <v>3</v>
      </c>
      <c r="AY171" s="14">
        <f t="shared" si="68"/>
        <v>61</v>
      </c>
      <c r="AZ171" s="14">
        <f t="shared" si="68"/>
        <v>0</v>
      </c>
      <c r="BA171" s="14">
        <f t="shared" si="68"/>
        <v>8</v>
      </c>
      <c r="BB171" s="14">
        <f t="shared" si="68"/>
        <v>0</v>
      </c>
      <c r="BC171" s="14">
        <f t="shared" si="68"/>
        <v>1</v>
      </c>
      <c r="BD171" s="14">
        <f t="shared" si="68"/>
        <v>0</v>
      </c>
      <c r="BE171" s="14">
        <f t="shared" si="68"/>
        <v>0</v>
      </c>
      <c r="BF171" s="14">
        <f t="shared" si="68"/>
        <v>0</v>
      </c>
      <c r="BG171" s="14">
        <f t="shared" si="68"/>
        <v>0</v>
      </c>
      <c r="BH171" s="14">
        <f t="shared" si="68"/>
        <v>78</v>
      </c>
      <c r="BI171" s="14">
        <f t="shared" si="68"/>
        <v>0</v>
      </c>
      <c r="BJ171" s="14">
        <f t="shared" si="68"/>
        <v>1</v>
      </c>
      <c r="BK171" s="14">
        <f t="shared" si="68"/>
        <v>1</v>
      </c>
      <c r="BL171" s="14">
        <f t="shared" si="68"/>
        <v>0</v>
      </c>
      <c r="BM171" s="14">
        <f t="shared" si="68"/>
        <v>0</v>
      </c>
      <c r="BN171" s="14">
        <f t="shared" si="68"/>
        <v>0</v>
      </c>
      <c r="BO171" s="14">
        <f t="shared" si="68"/>
        <v>4</v>
      </c>
      <c r="BP171" s="14">
        <f t="shared" si="68"/>
        <v>0</v>
      </c>
      <c r="BQ171" s="14">
        <f t="shared" si="68"/>
        <v>0</v>
      </c>
      <c r="BR171" s="14">
        <f t="shared" ref="BR171:CF171" si="69">SUM(BR159,BR162,BR165:BR167,BR170)</f>
        <v>0</v>
      </c>
      <c r="BS171" s="14">
        <f t="shared" si="69"/>
        <v>0</v>
      </c>
      <c r="BT171" s="14">
        <f t="shared" si="69"/>
        <v>55</v>
      </c>
      <c r="BU171" s="14">
        <f t="shared" si="69"/>
        <v>0</v>
      </c>
      <c r="BV171" s="14">
        <f t="shared" si="69"/>
        <v>7</v>
      </c>
      <c r="BW171" s="14">
        <f t="shared" si="69"/>
        <v>1</v>
      </c>
      <c r="BX171" s="14">
        <f t="shared" si="69"/>
        <v>2</v>
      </c>
      <c r="BY171" s="14">
        <f t="shared" si="69"/>
        <v>3</v>
      </c>
      <c r="BZ171" s="14">
        <f t="shared" si="69"/>
        <v>0</v>
      </c>
      <c r="CA171" s="14">
        <f t="shared" si="69"/>
        <v>2</v>
      </c>
      <c r="CB171" s="14">
        <f t="shared" si="69"/>
        <v>189</v>
      </c>
      <c r="CC171" s="14">
        <f t="shared" si="69"/>
        <v>0</v>
      </c>
      <c r="CD171" s="14">
        <f t="shared" si="69"/>
        <v>3</v>
      </c>
      <c r="CE171" s="14">
        <f t="shared" si="69"/>
        <v>4</v>
      </c>
      <c r="CF171" s="14">
        <f t="shared" si="69"/>
        <v>11289</v>
      </c>
    </row>
    <row r="172" spans="1:84" ht="8.25" customHeight="1" x14ac:dyDescent="0.15">
      <c r="A172" s="48" t="s">
        <v>252</v>
      </c>
      <c r="B172" s="69" t="s">
        <v>253</v>
      </c>
      <c r="C172" s="70"/>
      <c r="D172" s="71"/>
      <c r="E172" s="10">
        <v>5</v>
      </c>
      <c r="F172" s="10">
        <v>87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6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1</v>
      </c>
      <c r="W172" s="10">
        <v>0</v>
      </c>
      <c r="X172" s="10">
        <v>0</v>
      </c>
      <c r="Y172" s="10">
        <v>0</v>
      </c>
      <c r="Z172" s="10">
        <v>0</v>
      </c>
      <c r="AA172" s="10">
        <v>1</v>
      </c>
      <c r="AB172" s="10">
        <v>0</v>
      </c>
      <c r="AC172" s="10">
        <v>0</v>
      </c>
      <c r="AD172" s="10">
        <v>0</v>
      </c>
      <c r="AE172" s="10">
        <v>0</v>
      </c>
      <c r="AF172" s="10">
        <v>2</v>
      </c>
      <c r="AG172" s="10">
        <v>1</v>
      </c>
      <c r="AH172" s="10">
        <v>0</v>
      </c>
      <c r="AI172" s="10">
        <v>0</v>
      </c>
      <c r="AJ172" s="10">
        <v>411</v>
      </c>
      <c r="AK172" s="10">
        <v>0</v>
      </c>
      <c r="AL172" s="10">
        <v>1</v>
      </c>
      <c r="AM172" s="10">
        <v>92</v>
      </c>
      <c r="AN172" s="10">
        <v>0</v>
      </c>
      <c r="AO172" s="10">
        <v>0</v>
      </c>
      <c r="AP172" s="10">
        <v>1</v>
      </c>
      <c r="AQ172" s="10">
        <v>162</v>
      </c>
      <c r="AR172" s="10">
        <v>6</v>
      </c>
      <c r="AS172" s="10">
        <v>0</v>
      </c>
      <c r="AT172" s="10">
        <v>1</v>
      </c>
      <c r="AU172" s="10">
        <v>5</v>
      </c>
      <c r="AV172" s="10">
        <v>306</v>
      </c>
      <c r="AW172" s="10">
        <v>1</v>
      </c>
      <c r="AX172" s="10">
        <v>0</v>
      </c>
      <c r="AY172" s="10">
        <v>6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0">
        <v>0</v>
      </c>
      <c r="BF172" s="10">
        <v>0</v>
      </c>
      <c r="BG172" s="10">
        <v>0</v>
      </c>
      <c r="BH172" s="10">
        <v>3</v>
      </c>
      <c r="BI172" s="10">
        <v>0</v>
      </c>
      <c r="BJ172" s="10">
        <v>0</v>
      </c>
      <c r="BK172" s="10">
        <v>0</v>
      </c>
      <c r="BL172" s="10">
        <v>0</v>
      </c>
      <c r="BM172" s="10">
        <v>0</v>
      </c>
      <c r="BN172" s="10">
        <v>0</v>
      </c>
      <c r="BO172" s="10">
        <v>2</v>
      </c>
      <c r="BP172" s="10">
        <v>0</v>
      </c>
      <c r="BQ172" s="10">
        <v>0</v>
      </c>
      <c r="BR172" s="10">
        <v>0</v>
      </c>
      <c r="BS172" s="10">
        <v>0</v>
      </c>
      <c r="BT172" s="10">
        <v>4</v>
      </c>
      <c r="BU172" s="10">
        <v>0</v>
      </c>
      <c r="BV172" s="10">
        <v>1</v>
      </c>
      <c r="BW172" s="10">
        <v>0</v>
      </c>
      <c r="BX172" s="10">
        <v>0</v>
      </c>
      <c r="BY172" s="10">
        <v>0</v>
      </c>
      <c r="BZ172" s="10">
        <v>0</v>
      </c>
      <c r="CA172" s="10">
        <v>0</v>
      </c>
      <c r="CB172" s="10">
        <v>25</v>
      </c>
      <c r="CC172" s="10">
        <v>0</v>
      </c>
      <c r="CD172" s="10">
        <v>0</v>
      </c>
      <c r="CE172" s="10">
        <v>0</v>
      </c>
      <c r="CF172" s="13">
        <f>SUM(E172:CE172)</f>
        <v>1130</v>
      </c>
    </row>
    <row r="173" spans="1:84" ht="8.25" customHeight="1" x14ac:dyDescent="0.15">
      <c r="A173" s="50"/>
      <c r="B173" s="40" t="s">
        <v>254</v>
      </c>
      <c r="C173" s="44" t="s">
        <v>252</v>
      </c>
      <c r="D173" s="45"/>
      <c r="E173" s="13">
        <v>0</v>
      </c>
      <c r="F173" s="13">
        <v>226</v>
      </c>
      <c r="G173" s="13">
        <v>1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19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5</v>
      </c>
      <c r="AB173" s="13">
        <v>0</v>
      </c>
      <c r="AC173" s="13">
        <v>0</v>
      </c>
      <c r="AD173" s="13">
        <v>0</v>
      </c>
      <c r="AE173" s="13">
        <v>0</v>
      </c>
      <c r="AF173" s="13">
        <v>14</v>
      </c>
      <c r="AG173" s="13">
        <v>0</v>
      </c>
      <c r="AH173" s="13">
        <v>0</v>
      </c>
      <c r="AI173" s="13">
        <v>0</v>
      </c>
      <c r="AJ173" s="13">
        <v>295</v>
      </c>
      <c r="AK173" s="13">
        <v>1</v>
      </c>
      <c r="AL173" s="13">
        <v>0</v>
      </c>
      <c r="AM173" s="13">
        <v>37</v>
      </c>
      <c r="AN173" s="13">
        <v>3</v>
      </c>
      <c r="AO173" s="13">
        <v>0</v>
      </c>
      <c r="AP173" s="13">
        <v>1</v>
      </c>
      <c r="AQ173" s="13">
        <v>181</v>
      </c>
      <c r="AR173" s="13">
        <v>3</v>
      </c>
      <c r="AS173" s="13">
        <v>0</v>
      </c>
      <c r="AT173" s="13">
        <v>1</v>
      </c>
      <c r="AU173" s="13">
        <v>7</v>
      </c>
      <c r="AV173" s="13">
        <v>300</v>
      </c>
      <c r="AW173" s="13">
        <v>0</v>
      </c>
      <c r="AX173" s="13">
        <v>0</v>
      </c>
      <c r="AY173" s="13">
        <v>4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3">
        <v>0</v>
      </c>
      <c r="BF173" s="13">
        <v>0</v>
      </c>
      <c r="BG173" s="13">
        <v>0</v>
      </c>
      <c r="BH173" s="13">
        <v>2</v>
      </c>
      <c r="BI173" s="13">
        <v>0</v>
      </c>
      <c r="BJ173" s="13">
        <v>1</v>
      </c>
      <c r="BK173" s="13">
        <v>0</v>
      </c>
      <c r="BL173" s="13">
        <v>0</v>
      </c>
      <c r="BM173" s="13">
        <v>0</v>
      </c>
      <c r="BN173" s="13">
        <v>0</v>
      </c>
      <c r="BO173" s="13">
        <v>1</v>
      </c>
      <c r="BP173" s="13">
        <v>0</v>
      </c>
      <c r="BQ173" s="13">
        <v>0</v>
      </c>
      <c r="BR173" s="13">
        <v>0</v>
      </c>
      <c r="BS173" s="13">
        <v>0</v>
      </c>
      <c r="BT173" s="13">
        <v>1</v>
      </c>
      <c r="BU173" s="13">
        <v>0</v>
      </c>
      <c r="BV173" s="13">
        <v>0</v>
      </c>
      <c r="BW173" s="13">
        <v>0</v>
      </c>
      <c r="BX173" s="13">
        <v>0</v>
      </c>
      <c r="BY173" s="13">
        <v>0</v>
      </c>
      <c r="BZ173" s="13">
        <v>0</v>
      </c>
      <c r="CA173" s="13">
        <v>0</v>
      </c>
      <c r="CB173" s="13">
        <v>13</v>
      </c>
      <c r="CC173" s="13">
        <v>1</v>
      </c>
      <c r="CD173" s="13">
        <v>1</v>
      </c>
      <c r="CE173" s="13">
        <v>0</v>
      </c>
      <c r="CF173" s="13">
        <f>SUM(E173:CE173)</f>
        <v>1118</v>
      </c>
    </row>
    <row r="174" spans="1:84" ht="8.25" customHeight="1" x14ac:dyDescent="0.15">
      <c r="A174" s="50"/>
      <c r="B174" s="40"/>
      <c r="C174" s="44" t="s">
        <v>255</v>
      </c>
      <c r="D174" s="45"/>
      <c r="E174" s="13">
        <v>0</v>
      </c>
      <c r="F174" s="13">
        <v>13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7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  <c r="AF174" s="13">
        <v>1</v>
      </c>
      <c r="AG174" s="13">
        <v>1</v>
      </c>
      <c r="AH174" s="13">
        <v>0</v>
      </c>
      <c r="AI174" s="13">
        <v>0</v>
      </c>
      <c r="AJ174" s="13">
        <v>231</v>
      </c>
      <c r="AK174" s="13">
        <v>1</v>
      </c>
      <c r="AL174" s="13">
        <v>0</v>
      </c>
      <c r="AM174" s="13">
        <v>26</v>
      </c>
      <c r="AN174" s="13">
        <v>0</v>
      </c>
      <c r="AO174" s="13">
        <v>0</v>
      </c>
      <c r="AP174" s="13">
        <v>1</v>
      </c>
      <c r="AQ174" s="13">
        <v>123</v>
      </c>
      <c r="AR174" s="13">
        <v>0</v>
      </c>
      <c r="AS174" s="13">
        <v>0</v>
      </c>
      <c r="AT174" s="13">
        <v>3</v>
      </c>
      <c r="AU174" s="13">
        <v>4</v>
      </c>
      <c r="AV174" s="13">
        <v>247</v>
      </c>
      <c r="AW174" s="13">
        <v>0</v>
      </c>
      <c r="AX174" s="13">
        <v>0</v>
      </c>
      <c r="AY174" s="13">
        <v>1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3">
        <v>0</v>
      </c>
      <c r="BF174" s="13">
        <v>0</v>
      </c>
      <c r="BG174" s="13">
        <v>0</v>
      </c>
      <c r="BH174" s="13">
        <v>2</v>
      </c>
      <c r="BI174" s="13">
        <v>0</v>
      </c>
      <c r="BJ174" s="13">
        <v>0</v>
      </c>
      <c r="BK174" s="13">
        <v>0</v>
      </c>
      <c r="BL174" s="13">
        <v>0</v>
      </c>
      <c r="BM174" s="13">
        <v>0</v>
      </c>
      <c r="BN174" s="13">
        <v>0</v>
      </c>
      <c r="BO174" s="13">
        <v>0</v>
      </c>
      <c r="BP174" s="13">
        <v>0</v>
      </c>
      <c r="BQ174" s="13">
        <v>0</v>
      </c>
      <c r="BR174" s="13">
        <v>0</v>
      </c>
      <c r="BS174" s="13">
        <v>0</v>
      </c>
      <c r="BT174" s="13">
        <v>4</v>
      </c>
      <c r="BU174" s="13">
        <v>0</v>
      </c>
      <c r="BV174" s="13">
        <v>1</v>
      </c>
      <c r="BW174" s="13">
        <v>0</v>
      </c>
      <c r="BX174" s="13">
        <v>0</v>
      </c>
      <c r="BY174" s="13">
        <v>0</v>
      </c>
      <c r="BZ174" s="13">
        <v>0</v>
      </c>
      <c r="CA174" s="13">
        <v>1</v>
      </c>
      <c r="CB174" s="13">
        <v>10</v>
      </c>
      <c r="CC174" s="13">
        <v>0</v>
      </c>
      <c r="CD174" s="13">
        <v>0</v>
      </c>
      <c r="CE174" s="13">
        <v>0</v>
      </c>
      <c r="CF174" s="13">
        <f>SUM(E174:CE174)</f>
        <v>677</v>
      </c>
    </row>
    <row r="175" spans="1:84" ht="8.25" customHeight="1" x14ac:dyDescent="0.15">
      <c r="A175" s="50"/>
      <c r="B175" s="40"/>
      <c r="C175" s="38" t="s">
        <v>91</v>
      </c>
      <c r="D175" s="39"/>
      <c r="E175" s="13">
        <f>SUM(E173:E174)</f>
        <v>0</v>
      </c>
      <c r="F175" s="13">
        <f t="shared" ref="F175:AZ175" si="70">SUM(F173:F174)</f>
        <v>239</v>
      </c>
      <c r="G175" s="13">
        <f t="shared" si="70"/>
        <v>1</v>
      </c>
      <c r="H175" s="13">
        <f t="shared" si="70"/>
        <v>0</v>
      </c>
      <c r="I175" s="13">
        <f t="shared" si="70"/>
        <v>0</v>
      </c>
      <c r="J175" s="13">
        <f t="shared" si="70"/>
        <v>0</v>
      </c>
      <c r="K175" s="13">
        <f t="shared" si="70"/>
        <v>0</v>
      </c>
      <c r="L175" s="13">
        <f t="shared" si="70"/>
        <v>0</v>
      </c>
      <c r="M175" s="13">
        <f t="shared" si="70"/>
        <v>0</v>
      </c>
      <c r="N175" s="13">
        <f t="shared" si="70"/>
        <v>26</v>
      </c>
      <c r="O175" s="13">
        <f t="shared" si="70"/>
        <v>0</v>
      </c>
      <c r="P175" s="13">
        <f t="shared" si="70"/>
        <v>0</v>
      </c>
      <c r="Q175" s="13">
        <f t="shared" si="70"/>
        <v>0</v>
      </c>
      <c r="R175" s="13">
        <f t="shared" si="70"/>
        <v>0</v>
      </c>
      <c r="S175" s="13">
        <f t="shared" si="70"/>
        <v>0</v>
      </c>
      <c r="T175" s="13">
        <f t="shared" si="70"/>
        <v>0</v>
      </c>
      <c r="U175" s="13">
        <f t="shared" si="70"/>
        <v>0</v>
      </c>
      <c r="V175" s="13">
        <f t="shared" si="70"/>
        <v>0</v>
      </c>
      <c r="W175" s="13">
        <f t="shared" si="70"/>
        <v>0</v>
      </c>
      <c r="X175" s="13">
        <f t="shared" si="70"/>
        <v>0</v>
      </c>
      <c r="Y175" s="13">
        <f t="shared" si="70"/>
        <v>0</v>
      </c>
      <c r="Z175" s="13">
        <f t="shared" si="70"/>
        <v>0</v>
      </c>
      <c r="AA175" s="13">
        <f t="shared" si="70"/>
        <v>5</v>
      </c>
      <c r="AB175" s="13">
        <f t="shared" si="70"/>
        <v>0</v>
      </c>
      <c r="AC175" s="13">
        <f t="shared" si="70"/>
        <v>0</v>
      </c>
      <c r="AD175" s="13">
        <f t="shared" si="70"/>
        <v>0</v>
      </c>
      <c r="AE175" s="13">
        <f t="shared" si="70"/>
        <v>0</v>
      </c>
      <c r="AF175" s="13">
        <f t="shared" si="70"/>
        <v>15</v>
      </c>
      <c r="AG175" s="13">
        <f t="shared" si="70"/>
        <v>1</v>
      </c>
      <c r="AH175" s="13">
        <f t="shared" si="70"/>
        <v>0</v>
      </c>
      <c r="AI175" s="13">
        <f t="shared" si="70"/>
        <v>0</v>
      </c>
      <c r="AJ175" s="13">
        <f t="shared" si="70"/>
        <v>526</v>
      </c>
      <c r="AK175" s="13">
        <f t="shared" si="70"/>
        <v>2</v>
      </c>
      <c r="AL175" s="13">
        <f t="shared" si="70"/>
        <v>0</v>
      </c>
      <c r="AM175" s="13">
        <f t="shared" si="70"/>
        <v>63</v>
      </c>
      <c r="AN175" s="13">
        <f t="shared" si="70"/>
        <v>3</v>
      </c>
      <c r="AO175" s="13">
        <f t="shared" si="70"/>
        <v>0</v>
      </c>
      <c r="AP175" s="13">
        <f t="shared" si="70"/>
        <v>2</v>
      </c>
      <c r="AQ175" s="13">
        <f t="shared" si="70"/>
        <v>304</v>
      </c>
      <c r="AR175" s="13">
        <f t="shared" si="70"/>
        <v>3</v>
      </c>
      <c r="AS175" s="13">
        <f t="shared" si="70"/>
        <v>0</v>
      </c>
      <c r="AT175" s="13">
        <f t="shared" si="70"/>
        <v>4</v>
      </c>
      <c r="AU175" s="13">
        <f t="shared" si="70"/>
        <v>11</v>
      </c>
      <c r="AV175" s="13">
        <f t="shared" si="70"/>
        <v>547</v>
      </c>
      <c r="AW175" s="13">
        <f t="shared" si="70"/>
        <v>0</v>
      </c>
      <c r="AX175" s="13">
        <f t="shared" si="70"/>
        <v>0</v>
      </c>
      <c r="AY175" s="13">
        <f t="shared" si="70"/>
        <v>5</v>
      </c>
      <c r="AZ175" s="13">
        <f t="shared" si="70"/>
        <v>0</v>
      </c>
      <c r="BA175" s="13">
        <f>SUM(BA173:BA174)</f>
        <v>0</v>
      </c>
      <c r="BB175" s="13">
        <f t="shared" ref="BB175:CF175" si="71">SUM(BB173:BB174)</f>
        <v>0</v>
      </c>
      <c r="BC175" s="13">
        <f t="shared" si="71"/>
        <v>0</v>
      </c>
      <c r="BD175" s="13">
        <f t="shared" si="71"/>
        <v>0</v>
      </c>
      <c r="BE175" s="13">
        <f t="shared" si="71"/>
        <v>0</v>
      </c>
      <c r="BF175" s="13">
        <f t="shared" si="71"/>
        <v>0</v>
      </c>
      <c r="BG175" s="13">
        <f t="shared" si="71"/>
        <v>0</v>
      </c>
      <c r="BH175" s="13">
        <f t="shared" si="71"/>
        <v>4</v>
      </c>
      <c r="BI175" s="13">
        <f t="shared" si="71"/>
        <v>0</v>
      </c>
      <c r="BJ175" s="13">
        <f t="shared" si="71"/>
        <v>1</v>
      </c>
      <c r="BK175" s="13">
        <f t="shared" si="71"/>
        <v>0</v>
      </c>
      <c r="BL175" s="13">
        <f t="shared" si="71"/>
        <v>0</v>
      </c>
      <c r="BM175" s="13">
        <f t="shared" si="71"/>
        <v>0</v>
      </c>
      <c r="BN175" s="13">
        <f t="shared" si="71"/>
        <v>0</v>
      </c>
      <c r="BO175" s="13">
        <f t="shared" si="71"/>
        <v>1</v>
      </c>
      <c r="BP175" s="13">
        <f t="shared" si="71"/>
        <v>0</v>
      </c>
      <c r="BQ175" s="13">
        <f t="shared" si="71"/>
        <v>0</v>
      </c>
      <c r="BR175" s="13">
        <f t="shared" si="71"/>
        <v>0</v>
      </c>
      <c r="BS175" s="13">
        <f t="shared" si="71"/>
        <v>0</v>
      </c>
      <c r="BT175" s="13">
        <f t="shared" si="71"/>
        <v>5</v>
      </c>
      <c r="BU175" s="13">
        <f t="shared" si="71"/>
        <v>0</v>
      </c>
      <c r="BV175" s="13">
        <f t="shared" si="71"/>
        <v>1</v>
      </c>
      <c r="BW175" s="13">
        <f t="shared" si="71"/>
        <v>0</v>
      </c>
      <c r="BX175" s="13">
        <f t="shared" si="71"/>
        <v>0</v>
      </c>
      <c r="BY175" s="13">
        <f t="shared" si="71"/>
        <v>0</v>
      </c>
      <c r="BZ175" s="13">
        <f t="shared" si="71"/>
        <v>0</v>
      </c>
      <c r="CA175" s="13">
        <f t="shared" si="71"/>
        <v>1</v>
      </c>
      <c r="CB175" s="13">
        <f t="shared" si="71"/>
        <v>23</v>
      </c>
      <c r="CC175" s="13">
        <f t="shared" si="71"/>
        <v>1</v>
      </c>
      <c r="CD175" s="13">
        <f t="shared" si="71"/>
        <v>1</v>
      </c>
      <c r="CE175" s="13">
        <f t="shared" si="71"/>
        <v>0</v>
      </c>
      <c r="CF175" s="13">
        <f t="shared" si="71"/>
        <v>1795</v>
      </c>
    </row>
    <row r="176" spans="1:84" ht="8.25" customHeight="1" x14ac:dyDescent="0.15">
      <c r="A176" s="50"/>
      <c r="B176" s="37" t="s">
        <v>256</v>
      </c>
      <c r="C176" s="38"/>
      <c r="D176" s="39"/>
      <c r="E176" s="13">
        <v>5</v>
      </c>
      <c r="F176" s="13">
        <v>418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61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1</v>
      </c>
      <c r="W176" s="13">
        <v>0</v>
      </c>
      <c r="X176" s="13">
        <v>0</v>
      </c>
      <c r="Y176" s="13">
        <v>0</v>
      </c>
      <c r="Z176" s="13">
        <v>0</v>
      </c>
      <c r="AA176" s="13">
        <v>9</v>
      </c>
      <c r="AB176" s="13">
        <v>0</v>
      </c>
      <c r="AC176" s="13">
        <v>0</v>
      </c>
      <c r="AD176" s="13">
        <v>0</v>
      </c>
      <c r="AE176" s="13">
        <v>0</v>
      </c>
      <c r="AF176" s="13">
        <v>90</v>
      </c>
      <c r="AG176" s="13">
        <v>11</v>
      </c>
      <c r="AH176" s="13">
        <v>0</v>
      </c>
      <c r="AI176" s="13">
        <v>0</v>
      </c>
      <c r="AJ176" s="13">
        <v>872</v>
      </c>
      <c r="AK176" s="13">
        <v>1</v>
      </c>
      <c r="AL176" s="13">
        <v>0</v>
      </c>
      <c r="AM176" s="13">
        <v>124</v>
      </c>
      <c r="AN176" s="13">
        <v>1</v>
      </c>
      <c r="AO176" s="13">
        <v>0</v>
      </c>
      <c r="AP176" s="13">
        <v>2</v>
      </c>
      <c r="AQ176" s="13">
        <v>351</v>
      </c>
      <c r="AR176" s="13">
        <v>13</v>
      </c>
      <c r="AS176" s="13">
        <v>0</v>
      </c>
      <c r="AT176" s="13">
        <v>7</v>
      </c>
      <c r="AU176" s="13">
        <v>8</v>
      </c>
      <c r="AV176" s="13">
        <v>641</v>
      </c>
      <c r="AW176" s="13">
        <v>1</v>
      </c>
      <c r="AX176" s="13">
        <v>0</v>
      </c>
      <c r="AY176" s="13">
        <v>19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3">
        <v>0</v>
      </c>
      <c r="BF176" s="13">
        <v>0</v>
      </c>
      <c r="BG176" s="13">
        <v>0</v>
      </c>
      <c r="BH176" s="13">
        <v>2</v>
      </c>
      <c r="BI176" s="13">
        <v>0</v>
      </c>
      <c r="BJ176" s="13">
        <v>0</v>
      </c>
      <c r="BK176" s="13">
        <v>0</v>
      </c>
      <c r="BL176" s="13">
        <v>0</v>
      </c>
      <c r="BM176" s="13">
        <v>0</v>
      </c>
      <c r="BN176" s="13">
        <v>0</v>
      </c>
      <c r="BO176" s="13">
        <v>0</v>
      </c>
      <c r="BP176" s="13">
        <v>0</v>
      </c>
      <c r="BQ176" s="13">
        <v>0</v>
      </c>
      <c r="BR176" s="13">
        <v>0</v>
      </c>
      <c r="BS176" s="13">
        <v>0</v>
      </c>
      <c r="BT176" s="13">
        <v>9</v>
      </c>
      <c r="BU176" s="13">
        <v>0</v>
      </c>
      <c r="BV176" s="13">
        <v>1</v>
      </c>
      <c r="BW176" s="13">
        <v>0</v>
      </c>
      <c r="BX176" s="13">
        <v>0</v>
      </c>
      <c r="BY176" s="13">
        <v>0</v>
      </c>
      <c r="BZ176" s="13">
        <v>0</v>
      </c>
      <c r="CA176" s="13">
        <v>0</v>
      </c>
      <c r="CB176" s="13">
        <v>26</v>
      </c>
      <c r="CC176" s="13">
        <v>0</v>
      </c>
      <c r="CD176" s="13">
        <v>0</v>
      </c>
      <c r="CE176" s="13">
        <v>4</v>
      </c>
      <c r="CF176" s="13">
        <f>SUM(E176:CE176)</f>
        <v>2677</v>
      </c>
    </row>
    <row r="177" spans="1:84" ht="8.25" customHeight="1" x14ac:dyDescent="0.15">
      <c r="A177" s="50"/>
      <c r="B177" s="37" t="s">
        <v>257</v>
      </c>
      <c r="C177" s="38"/>
      <c r="D177" s="39"/>
      <c r="E177" s="13">
        <v>5</v>
      </c>
      <c r="F177" s="13">
        <v>114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33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2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1</v>
      </c>
      <c r="AC177" s="13">
        <v>0</v>
      </c>
      <c r="AD177" s="13">
        <v>0</v>
      </c>
      <c r="AE177" s="13">
        <v>0</v>
      </c>
      <c r="AF177" s="13">
        <v>17</v>
      </c>
      <c r="AG177" s="13">
        <v>0</v>
      </c>
      <c r="AH177" s="13">
        <v>0</v>
      </c>
      <c r="AI177" s="13">
        <v>0</v>
      </c>
      <c r="AJ177" s="13">
        <v>413</v>
      </c>
      <c r="AK177" s="13">
        <v>0</v>
      </c>
      <c r="AL177" s="13">
        <v>0</v>
      </c>
      <c r="AM177" s="13">
        <v>65</v>
      </c>
      <c r="AN177" s="13">
        <v>0</v>
      </c>
      <c r="AO177" s="13">
        <v>0</v>
      </c>
      <c r="AP177" s="13">
        <v>1</v>
      </c>
      <c r="AQ177" s="13">
        <v>169</v>
      </c>
      <c r="AR177" s="13">
        <v>3</v>
      </c>
      <c r="AS177" s="13">
        <v>0</v>
      </c>
      <c r="AT177" s="13">
        <v>4</v>
      </c>
      <c r="AU177" s="13">
        <v>10</v>
      </c>
      <c r="AV177" s="13">
        <v>335</v>
      </c>
      <c r="AW177" s="13">
        <v>1</v>
      </c>
      <c r="AX177" s="13">
        <v>0</v>
      </c>
      <c r="AY177" s="13">
        <v>11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3">
        <v>0</v>
      </c>
      <c r="BF177" s="13">
        <v>0</v>
      </c>
      <c r="BG177" s="13">
        <v>0</v>
      </c>
      <c r="BH177" s="13">
        <v>2</v>
      </c>
      <c r="BI177" s="13">
        <v>0</v>
      </c>
      <c r="BJ177" s="13">
        <v>0</v>
      </c>
      <c r="BK177" s="13">
        <v>0</v>
      </c>
      <c r="BL177" s="13">
        <v>0</v>
      </c>
      <c r="BM177" s="13">
        <v>0</v>
      </c>
      <c r="BN177" s="13">
        <v>0</v>
      </c>
      <c r="BO177" s="13">
        <v>2</v>
      </c>
      <c r="BP177" s="13">
        <v>0</v>
      </c>
      <c r="BQ177" s="13">
        <v>0</v>
      </c>
      <c r="BR177" s="13">
        <v>0</v>
      </c>
      <c r="BS177" s="13">
        <v>0</v>
      </c>
      <c r="BT177" s="13">
        <v>3</v>
      </c>
      <c r="BU177" s="13">
        <v>0</v>
      </c>
      <c r="BV177" s="13">
        <v>0</v>
      </c>
      <c r="BW177" s="13">
        <v>0</v>
      </c>
      <c r="BX177" s="13">
        <v>0</v>
      </c>
      <c r="BY177" s="13">
        <v>0</v>
      </c>
      <c r="BZ177" s="13">
        <v>0</v>
      </c>
      <c r="CA177" s="13">
        <v>1</v>
      </c>
      <c r="CB177" s="13">
        <v>22</v>
      </c>
      <c r="CC177" s="13">
        <v>0</v>
      </c>
      <c r="CD177" s="13">
        <v>0</v>
      </c>
      <c r="CE177" s="13">
        <v>0</v>
      </c>
      <c r="CF177" s="13">
        <f>SUM(E177:CE177)</f>
        <v>1214</v>
      </c>
    </row>
    <row r="178" spans="1:84" ht="8.25" customHeight="1" x14ac:dyDescent="0.15">
      <c r="A178" s="51"/>
      <c r="B178" s="56" t="s">
        <v>100</v>
      </c>
      <c r="C178" s="57"/>
      <c r="D178" s="58"/>
      <c r="E178" s="14">
        <f>SUM(E172,E175:E177)</f>
        <v>15</v>
      </c>
      <c r="F178" s="14">
        <f t="shared" ref="F178:BQ178" si="72">SUM(F172,F175:F177)</f>
        <v>858</v>
      </c>
      <c r="G178" s="14">
        <f t="shared" si="72"/>
        <v>1</v>
      </c>
      <c r="H178" s="14">
        <f t="shared" si="72"/>
        <v>0</v>
      </c>
      <c r="I178" s="14">
        <f t="shared" si="72"/>
        <v>0</v>
      </c>
      <c r="J178" s="14">
        <f t="shared" si="72"/>
        <v>0</v>
      </c>
      <c r="K178" s="14">
        <f t="shared" si="72"/>
        <v>0</v>
      </c>
      <c r="L178" s="14">
        <f t="shared" si="72"/>
        <v>0</v>
      </c>
      <c r="M178" s="14">
        <f t="shared" si="72"/>
        <v>0</v>
      </c>
      <c r="N178" s="14">
        <f t="shared" si="72"/>
        <v>126</v>
      </c>
      <c r="O178" s="14">
        <f t="shared" si="72"/>
        <v>0</v>
      </c>
      <c r="P178" s="14">
        <f t="shared" si="72"/>
        <v>0</v>
      </c>
      <c r="Q178" s="14">
        <f t="shared" si="72"/>
        <v>0</v>
      </c>
      <c r="R178" s="14">
        <f t="shared" si="72"/>
        <v>0</v>
      </c>
      <c r="S178" s="14">
        <f t="shared" si="72"/>
        <v>0</v>
      </c>
      <c r="T178" s="14">
        <f t="shared" si="72"/>
        <v>0</v>
      </c>
      <c r="U178" s="14">
        <f t="shared" si="72"/>
        <v>0</v>
      </c>
      <c r="V178" s="14">
        <f t="shared" si="72"/>
        <v>4</v>
      </c>
      <c r="W178" s="14">
        <f t="shared" si="72"/>
        <v>0</v>
      </c>
      <c r="X178" s="14">
        <f t="shared" si="72"/>
        <v>0</v>
      </c>
      <c r="Y178" s="14">
        <f t="shared" si="72"/>
        <v>0</v>
      </c>
      <c r="Z178" s="14">
        <f t="shared" si="72"/>
        <v>0</v>
      </c>
      <c r="AA178" s="14">
        <f t="shared" si="72"/>
        <v>15</v>
      </c>
      <c r="AB178" s="14">
        <f t="shared" si="72"/>
        <v>1</v>
      </c>
      <c r="AC178" s="14">
        <f t="shared" si="72"/>
        <v>0</v>
      </c>
      <c r="AD178" s="14">
        <f t="shared" si="72"/>
        <v>0</v>
      </c>
      <c r="AE178" s="14">
        <f t="shared" si="72"/>
        <v>0</v>
      </c>
      <c r="AF178" s="14">
        <f t="shared" si="72"/>
        <v>124</v>
      </c>
      <c r="AG178" s="14">
        <f t="shared" si="72"/>
        <v>13</v>
      </c>
      <c r="AH178" s="14">
        <f t="shared" si="72"/>
        <v>0</v>
      </c>
      <c r="AI178" s="14">
        <f t="shared" si="72"/>
        <v>0</v>
      </c>
      <c r="AJ178" s="14">
        <f t="shared" si="72"/>
        <v>2222</v>
      </c>
      <c r="AK178" s="14">
        <f t="shared" si="72"/>
        <v>3</v>
      </c>
      <c r="AL178" s="14">
        <f t="shared" si="72"/>
        <v>1</v>
      </c>
      <c r="AM178" s="14">
        <f t="shared" si="72"/>
        <v>344</v>
      </c>
      <c r="AN178" s="14">
        <f t="shared" si="72"/>
        <v>4</v>
      </c>
      <c r="AO178" s="14">
        <f t="shared" si="72"/>
        <v>0</v>
      </c>
      <c r="AP178" s="14">
        <f t="shared" si="72"/>
        <v>6</v>
      </c>
      <c r="AQ178" s="14">
        <f t="shared" si="72"/>
        <v>986</v>
      </c>
      <c r="AR178" s="14">
        <f t="shared" si="72"/>
        <v>25</v>
      </c>
      <c r="AS178" s="14">
        <f t="shared" si="72"/>
        <v>0</v>
      </c>
      <c r="AT178" s="14">
        <f t="shared" si="72"/>
        <v>16</v>
      </c>
      <c r="AU178" s="14">
        <f t="shared" si="72"/>
        <v>34</v>
      </c>
      <c r="AV178" s="14">
        <f t="shared" si="72"/>
        <v>1829</v>
      </c>
      <c r="AW178" s="14">
        <f t="shared" si="72"/>
        <v>3</v>
      </c>
      <c r="AX178" s="14">
        <f t="shared" si="72"/>
        <v>0</v>
      </c>
      <c r="AY178" s="14">
        <f t="shared" si="72"/>
        <v>41</v>
      </c>
      <c r="AZ178" s="14">
        <f t="shared" si="72"/>
        <v>0</v>
      </c>
      <c r="BA178" s="14">
        <f t="shared" si="72"/>
        <v>0</v>
      </c>
      <c r="BB178" s="14">
        <f t="shared" si="72"/>
        <v>0</v>
      </c>
      <c r="BC178" s="14">
        <f t="shared" si="72"/>
        <v>0</v>
      </c>
      <c r="BD178" s="14">
        <f t="shared" si="72"/>
        <v>0</v>
      </c>
      <c r="BE178" s="14">
        <f t="shared" si="72"/>
        <v>0</v>
      </c>
      <c r="BF178" s="14">
        <f t="shared" si="72"/>
        <v>0</v>
      </c>
      <c r="BG178" s="14">
        <f t="shared" si="72"/>
        <v>0</v>
      </c>
      <c r="BH178" s="14">
        <f t="shared" si="72"/>
        <v>11</v>
      </c>
      <c r="BI178" s="14">
        <f t="shared" si="72"/>
        <v>0</v>
      </c>
      <c r="BJ178" s="14">
        <f t="shared" si="72"/>
        <v>1</v>
      </c>
      <c r="BK178" s="14">
        <f t="shared" si="72"/>
        <v>0</v>
      </c>
      <c r="BL178" s="14">
        <f t="shared" si="72"/>
        <v>0</v>
      </c>
      <c r="BM178" s="14">
        <f t="shared" si="72"/>
        <v>0</v>
      </c>
      <c r="BN178" s="14">
        <f t="shared" si="72"/>
        <v>0</v>
      </c>
      <c r="BO178" s="14">
        <f t="shared" si="72"/>
        <v>5</v>
      </c>
      <c r="BP178" s="14">
        <f t="shared" si="72"/>
        <v>0</v>
      </c>
      <c r="BQ178" s="14">
        <f t="shared" si="72"/>
        <v>0</v>
      </c>
      <c r="BR178" s="14">
        <f t="shared" ref="BR178:CF178" si="73">SUM(BR172,BR175:BR177)</f>
        <v>0</v>
      </c>
      <c r="BS178" s="14">
        <f t="shared" si="73"/>
        <v>0</v>
      </c>
      <c r="BT178" s="14">
        <f t="shared" si="73"/>
        <v>21</v>
      </c>
      <c r="BU178" s="14">
        <f t="shared" si="73"/>
        <v>0</v>
      </c>
      <c r="BV178" s="14">
        <f t="shared" si="73"/>
        <v>3</v>
      </c>
      <c r="BW178" s="14">
        <f t="shared" si="73"/>
        <v>0</v>
      </c>
      <c r="BX178" s="14">
        <f t="shared" si="73"/>
        <v>0</v>
      </c>
      <c r="BY178" s="14">
        <f t="shared" si="73"/>
        <v>0</v>
      </c>
      <c r="BZ178" s="14">
        <f t="shared" si="73"/>
        <v>0</v>
      </c>
      <c r="CA178" s="14">
        <f t="shared" si="73"/>
        <v>2</v>
      </c>
      <c r="CB178" s="14">
        <f t="shared" si="73"/>
        <v>96</v>
      </c>
      <c r="CC178" s="14">
        <f t="shared" si="73"/>
        <v>1</v>
      </c>
      <c r="CD178" s="14">
        <f t="shared" si="73"/>
        <v>1</v>
      </c>
      <c r="CE178" s="14">
        <f t="shared" si="73"/>
        <v>4</v>
      </c>
      <c r="CF178" s="14">
        <f t="shared" si="73"/>
        <v>6816</v>
      </c>
    </row>
    <row r="179" spans="1:84" ht="8.25" customHeight="1" x14ac:dyDescent="0.15">
      <c r="A179" s="48" t="s">
        <v>258</v>
      </c>
      <c r="B179" s="43" t="s">
        <v>259</v>
      </c>
      <c r="C179" s="70" t="s">
        <v>260</v>
      </c>
      <c r="D179" s="71"/>
      <c r="E179" s="10">
        <v>0</v>
      </c>
      <c r="F179" s="10">
        <v>35</v>
      </c>
      <c r="G179" s="10">
        <v>57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16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10</v>
      </c>
      <c r="AB179" s="10">
        <v>1</v>
      </c>
      <c r="AC179" s="10">
        <v>0</v>
      </c>
      <c r="AD179" s="10">
        <v>0</v>
      </c>
      <c r="AE179" s="10">
        <v>0</v>
      </c>
      <c r="AF179" s="10">
        <v>6</v>
      </c>
      <c r="AG179" s="10">
        <v>15</v>
      </c>
      <c r="AH179" s="10">
        <v>0</v>
      </c>
      <c r="AI179" s="10">
        <v>0</v>
      </c>
      <c r="AJ179" s="10">
        <v>1566</v>
      </c>
      <c r="AK179" s="10">
        <v>0</v>
      </c>
      <c r="AL179" s="10">
        <v>1</v>
      </c>
      <c r="AM179" s="10">
        <v>43</v>
      </c>
      <c r="AN179" s="10">
        <v>0</v>
      </c>
      <c r="AO179" s="10">
        <v>0</v>
      </c>
      <c r="AP179" s="10">
        <v>1</v>
      </c>
      <c r="AQ179" s="10">
        <v>334</v>
      </c>
      <c r="AR179" s="10">
        <v>15</v>
      </c>
      <c r="AS179" s="10">
        <v>0</v>
      </c>
      <c r="AT179" s="10">
        <v>3</v>
      </c>
      <c r="AU179" s="10">
        <v>3</v>
      </c>
      <c r="AV179" s="10">
        <v>336</v>
      </c>
      <c r="AW179" s="10">
        <v>0</v>
      </c>
      <c r="AX179" s="10">
        <v>0</v>
      </c>
      <c r="AY179" s="10">
        <v>4</v>
      </c>
      <c r="AZ179" s="10">
        <v>0</v>
      </c>
      <c r="BA179" s="10">
        <v>5</v>
      </c>
      <c r="BB179" s="10">
        <v>0</v>
      </c>
      <c r="BC179" s="10">
        <v>1</v>
      </c>
      <c r="BD179" s="10">
        <v>0</v>
      </c>
      <c r="BE179" s="10">
        <v>0</v>
      </c>
      <c r="BF179" s="10">
        <v>0</v>
      </c>
      <c r="BG179" s="10">
        <v>0</v>
      </c>
      <c r="BH179" s="10">
        <v>5</v>
      </c>
      <c r="BI179" s="10">
        <v>0</v>
      </c>
      <c r="BJ179" s="10">
        <v>0</v>
      </c>
      <c r="BK179" s="10">
        <v>0</v>
      </c>
      <c r="BL179" s="10">
        <v>0</v>
      </c>
      <c r="BM179" s="10">
        <v>0</v>
      </c>
      <c r="BN179" s="10">
        <v>0</v>
      </c>
      <c r="BO179" s="10">
        <v>3</v>
      </c>
      <c r="BP179" s="10">
        <v>0</v>
      </c>
      <c r="BQ179" s="10">
        <v>0</v>
      </c>
      <c r="BR179" s="10">
        <v>0</v>
      </c>
      <c r="BS179" s="10">
        <v>0</v>
      </c>
      <c r="BT179" s="10">
        <v>21</v>
      </c>
      <c r="BU179" s="10">
        <v>0</v>
      </c>
      <c r="BV179" s="10">
        <v>6</v>
      </c>
      <c r="BW179" s="10">
        <v>0</v>
      </c>
      <c r="BX179" s="10">
        <v>0</v>
      </c>
      <c r="BY179" s="10">
        <v>1</v>
      </c>
      <c r="BZ179" s="10">
        <v>0</v>
      </c>
      <c r="CA179" s="10">
        <v>1</v>
      </c>
      <c r="CB179" s="10">
        <v>68</v>
      </c>
      <c r="CC179" s="10">
        <v>0</v>
      </c>
      <c r="CD179" s="10">
        <v>0</v>
      </c>
      <c r="CE179" s="10">
        <v>2</v>
      </c>
      <c r="CF179" s="13">
        <f t="shared" ref="CF179:CF191" si="74">SUM(E179:CE179)</f>
        <v>2559</v>
      </c>
    </row>
    <row r="180" spans="1:84" ht="8.25" customHeight="1" x14ac:dyDescent="0.15">
      <c r="A180" s="50"/>
      <c r="B180" s="40"/>
      <c r="C180" s="38" t="s">
        <v>261</v>
      </c>
      <c r="D180" s="39"/>
      <c r="E180" s="13">
        <v>0</v>
      </c>
      <c r="F180" s="13">
        <v>99</v>
      </c>
      <c r="G180" s="13">
        <v>31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4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18</v>
      </c>
      <c r="AB180" s="13">
        <v>0</v>
      </c>
      <c r="AC180" s="13">
        <v>0</v>
      </c>
      <c r="AD180" s="13">
        <v>0</v>
      </c>
      <c r="AE180" s="13">
        <v>0</v>
      </c>
      <c r="AF180" s="13">
        <v>8</v>
      </c>
      <c r="AG180" s="13">
        <v>2</v>
      </c>
      <c r="AH180" s="13">
        <v>0</v>
      </c>
      <c r="AI180" s="13">
        <v>0</v>
      </c>
      <c r="AJ180" s="13">
        <v>424</v>
      </c>
      <c r="AK180" s="13">
        <v>0</v>
      </c>
      <c r="AL180" s="13">
        <v>0</v>
      </c>
      <c r="AM180" s="13">
        <v>45</v>
      </c>
      <c r="AN180" s="13">
        <v>0</v>
      </c>
      <c r="AO180" s="13">
        <v>0</v>
      </c>
      <c r="AP180" s="13">
        <v>0</v>
      </c>
      <c r="AQ180" s="13">
        <v>400</v>
      </c>
      <c r="AR180" s="13">
        <v>16</v>
      </c>
      <c r="AS180" s="13">
        <v>0</v>
      </c>
      <c r="AT180" s="13">
        <v>2</v>
      </c>
      <c r="AU180" s="13">
        <v>2</v>
      </c>
      <c r="AV180" s="13">
        <v>282</v>
      </c>
      <c r="AW180" s="13">
        <v>0</v>
      </c>
      <c r="AX180" s="13">
        <v>0</v>
      </c>
      <c r="AY180" s="13">
        <v>5</v>
      </c>
      <c r="AZ180" s="13">
        <v>0</v>
      </c>
      <c r="BA180" s="13">
        <v>2</v>
      </c>
      <c r="BB180" s="13">
        <v>0</v>
      </c>
      <c r="BC180" s="13">
        <v>0</v>
      </c>
      <c r="BD180" s="13">
        <v>0</v>
      </c>
      <c r="BE180" s="13">
        <v>0</v>
      </c>
      <c r="BF180" s="13">
        <v>0</v>
      </c>
      <c r="BG180" s="13">
        <v>0</v>
      </c>
      <c r="BH180" s="13">
        <v>9</v>
      </c>
      <c r="BI180" s="13">
        <v>0</v>
      </c>
      <c r="BJ180" s="13">
        <v>0</v>
      </c>
      <c r="BK180" s="13">
        <v>0</v>
      </c>
      <c r="BL180" s="13">
        <v>0</v>
      </c>
      <c r="BM180" s="13">
        <v>0</v>
      </c>
      <c r="BN180" s="13">
        <v>0</v>
      </c>
      <c r="BO180" s="13">
        <v>1</v>
      </c>
      <c r="BP180" s="13">
        <v>0</v>
      </c>
      <c r="BQ180" s="13">
        <v>0</v>
      </c>
      <c r="BR180" s="13">
        <v>0</v>
      </c>
      <c r="BS180" s="13">
        <v>0</v>
      </c>
      <c r="BT180" s="13">
        <v>13</v>
      </c>
      <c r="BU180" s="13">
        <v>0</v>
      </c>
      <c r="BV180" s="13">
        <v>0</v>
      </c>
      <c r="BW180" s="13">
        <v>0</v>
      </c>
      <c r="BX180" s="13">
        <v>0</v>
      </c>
      <c r="BY180" s="13">
        <v>0</v>
      </c>
      <c r="BZ180" s="13">
        <v>0</v>
      </c>
      <c r="CA180" s="13">
        <v>0</v>
      </c>
      <c r="CB180" s="13">
        <v>36</v>
      </c>
      <c r="CC180" s="13">
        <v>0</v>
      </c>
      <c r="CD180" s="13">
        <v>0</v>
      </c>
      <c r="CE180" s="13">
        <v>0</v>
      </c>
      <c r="CF180" s="13">
        <f t="shared" si="74"/>
        <v>1399</v>
      </c>
    </row>
    <row r="181" spans="1:84" ht="8.25" customHeight="1" x14ac:dyDescent="0.15">
      <c r="A181" s="50"/>
      <c r="B181" s="40"/>
      <c r="C181" s="38" t="s">
        <v>262</v>
      </c>
      <c r="D181" s="39"/>
      <c r="E181" s="13">
        <v>1</v>
      </c>
      <c r="F181" s="13">
        <v>63</v>
      </c>
      <c r="G181" s="13">
        <v>33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13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</v>
      </c>
      <c r="W181" s="13">
        <v>0</v>
      </c>
      <c r="X181" s="13">
        <v>0</v>
      </c>
      <c r="Y181" s="13">
        <v>0</v>
      </c>
      <c r="Z181" s="13">
        <v>0</v>
      </c>
      <c r="AA181" s="13">
        <v>18</v>
      </c>
      <c r="AB181" s="13">
        <v>0</v>
      </c>
      <c r="AC181" s="13">
        <v>0</v>
      </c>
      <c r="AD181" s="13">
        <v>0</v>
      </c>
      <c r="AE181" s="13">
        <v>0</v>
      </c>
      <c r="AF181" s="13">
        <v>30</v>
      </c>
      <c r="AG181" s="13">
        <v>10</v>
      </c>
      <c r="AH181" s="13">
        <v>0</v>
      </c>
      <c r="AI181" s="13">
        <v>0</v>
      </c>
      <c r="AJ181" s="13">
        <v>418</v>
      </c>
      <c r="AK181" s="13">
        <v>0</v>
      </c>
      <c r="AL181" s="13">
        <v>0</v>
      </c>
      <c r="AM181" s="13">
        <v>28</v>
      </c>
      <c r="AN181" s="13">
        <v>2</v>
      </c>
      <c r="AO181" s="13">
        <v>0</v>
      </c>
      <c r="AP181" s="13">
        <v>5</v>
      </c>
      <c r="AQ181" s="13">
        <v>236</v>
      </c>
      <c r="AR181" s="13">
        <v>11</v>
      </c>
      <c r="AS181" s="13">
        <v>0</v>
      </c>
      <c r="AT181" s="13">
        <v>0</v>
      </c>
      <c r="AU181" s="13">
        <v>2</v>
      </c>
      <c r="AV181" s="13">
        <v>321</v>
      </c>
      <c r="AW181" s="13">
        <v>0</v>
      </c>
      <c r="AX181" s="13">
        <v>1</v>
      </c>
      <c r="AY181" s="13">
        <v>6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3">
        <v>0</v>
      </c>
      <c r="BF181" s="13">
        <v>0</v>
      </c>
      <c r="BG181" s="13">
        <v>0</v>
      </c>
      <c r="BH181" s="13">
        <v>5</v>
      </c>
      <c r="BI181" s="13">
        <v>0</v>
      </c>
      <c r="BJ181" s="13">
        <v>1</v>
      </c>
      <c r="BK181" s="13">
        <v>0</v>
      </c>
      <c r="BL181" s="13">
        <v>0</v>
      </c>
      <c r="BM181" s="13">
        <v>0</v>
      </c>
      <c r="BN181" s="13">
        <v>0</v>
      </c>
      <c r="BO181" s="13">
        <v>0</v>
      </c>
      <c r="BP181" s="13">
        <v>0</v>
      </c>
      <c r="BQ181" s="13">
        <v>0</v>
      </c>
      <c r="BR181" s="13">
        <v>0</v>
      </c>
      <c r="BS181" s="13">
        <v>0</v>
      </c>
      <c r="BT181" s="13">
        <v>3</v>
      </c>
      <c r="BU181" s="13">
        <v>0</v>
      </c>
      <c r="BV181" s="13">
        <v>1</v>
      </c>
      <c r="BW181" s="13">
        <v>0</v>
      </c>
      <c r="BX181" s="13">
        <v>0</v>
      </c>
      <c r="BY181" s="13">
        <v>0</v>
      </c>
      <c r="BZ181" s="13">
        <v>0</v>
      </c>
      <c r="CA181" s="13">
        <v>0</v>
      </c>
      <c r="CB181" s="13">
        <v>38</v>
      </c>
      <c r="CC181" s="13">
        <v>0</v>
      </c>
      <c r="CD181" s="13">
        <v>1</v>
      </c>
      <c r="CE181" s="13">
        <v>4</v>
      </c>
      <c r="CF181" s="13">
        <f t="shared" si="74"/>
        <v>1252</v>
      </c>
    </row>
    <row r="182" spans="1:84" ht="8.25" customHeight="1" x14ac:dyDescent="0.15">
      <c r="A182" s="50"/>
      <c r="B182" s="40"/>
      <c r="C182" s="38" t="s">
        <v>263</v>
      </c>
      <c r="D182" s="39"/>
      <c r="E182" s="13">
        <v>0</v>
      </c>
      <c r="F182" s="13">
        <v>35</v>
      </c>
      <c r="G182" s="13">
        <v>19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4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11</v>
      </c>
      <c r="AB182" s="13">
        <v>3</v>
      </c>
      <c r="AC182" s="13">
        <v>0</v>
      </c>
      <c r="AD182" s="13">
        <v>0</v>
      </c>
      <c r="AE182" s="13">
        <v>0</v>
      </c>
      <c r="AF182" s="13">
        <v>7</v>
      </c>
      <c r="AG182" s="13">
        <v>0</v>
      </c>
      <c r="AH182" s="13">
        <v>0</v>
      </c>
      <c r="AI182" s="13">
        <v>0</v>
      </c>
      <c r="AJ182" s="13">
        <v>151</v>
      </c>
      <c r="AK182" s="13">
        <v>0</v>
      </c>
      <c r="AL182" s="13">
        <v>0</v>
      </c>
      <c r="AM182" s="13">
        <v>14</v>
      </c>
      <c r="AN182" s="13">
        <v>0</v>
      </c>
      <c r="AO182" s="13">
        <v>0</v>
      </c>
      <c r="AP182" s="13">
        <v>0</v>
      </c>
      <c r="AQ182" s="13">
        <v>86</v>
      </c>
      <c r="AR182" s="13">
        <v>4</v>
      </c>
      <c r="AS182" s="13">
        <v>0</v>
      </c>
      <c r="AT182" s="13">
        <v>1</v>
      </c>
      <c r="AU182" s="13">
        <v>1</v>
      </c>
      <c r="AV182" s="13">
        <v>161</v>
      </c>
      <c r="AW182" s="13">
        <v>0</v>
      </c>
      <c r="AX182" s="13">
        <v>0</v>
      </c>
      <c r="AY182" s="13">
        <v>2</v>
      </c>
      <c r="AZ182" s="13">
        <v>0</v>
      </c>
      <c r="BA182" s="13">
        <v>1</v>
      </c>
      <c r="BB182" s="13">
        <v>0</v>
      </c>
      <c r="BC182" s="13">
        <v>0</v>
      </c>
      <c r="BD182" s="13">
        <v>0</v>
      </c>
      <c r="BE182" s="13">
        <v>0</v>
      </c>
      <c r="BF182" s="13">
        <v>0</v>
      </c>
      <c r="BG182" s="13">
        <v>0</v>
      </c>
      <c r="BH182" s="13">
        <v>1</v>
      </c>
      <c r="BI182" s="13">
        <v>0</v>
      </c>
      <c r="BJ182" s="13">
        <v>0</v>
      </c>
      <c r="BK182" s="13">
        <v>0</v>
      </c>
      <c r="BL182" s="13">
        <v>0</v>
      </c>
      <c r="BM182" s="13">
        <v>0</v>
      </c>
      <c r="BN182" s="13">
        <v>0</v>
      </c>
      <c r="BO182" s="13">
        <v>2</v>
      </c>
      <c r="BP182" s="13">
        <v>0</v>
      </c>
      <c r="BQ182" s="13">
        <v>0</v>
      </c>
      <c r="BR182" s="13">
        <v>0</v>
      </c>
      <c r="BS182" s="13">
        <v>0</v>
      </c>
      <c r="BT182" s="13">
        <v>4</v>
      </c>
      <c r="BU182" s="13">
        <v>0</v>
      </c>
      <c r="BV182" s="13">
        <v>0</v>
      </c>
      <c r="BW182" s="13">
        <v>2</v>
      </c>
      <c r="BX182" s="13">
        <v>0</v>
      </c>
      <c r="BY182" s="13">
        <v>0</v>
      </c>
      <c r="BZ182" s="13">
        <v>0</v>
      </c>
      <c r="CA182" s="13">
        <v>0</v>
      </c>
      <c r="CB182" s="13">
        <v>14</v>
      </c>
      <c r="CC182" s="13">
        <v>0</v>
      </c>
      <c r="CD182" s="13">
        <v>0</v>
      </c>
      <c r="CE182" s="13">
        <v>1</v>
      </c>
      <c r="CF182" s="13">
        <f t="shared" si="74"/>
        <v>524</v>
      </c>
    </row>
    <row r="183" spans="1:84" ht="8.25" customHeight="1" x14ac:dyDescent="0.15">
      <c r="A183" s="50"/>
      <c r="B183" s="37" t="s">
        <v>264</v>
      </c>
      <c r="C183" s="38"/>
      <c r="D183" s="39"/>
      <c r="E183" s="13">
        <v>0</v>
      </c>
      <c r="F183" s="13">
        <v>207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16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1</v>
      </c>
      <c r="W183" s="13">
        <v>0</v>
      </c>
      <c r="X183" s="13">
        <v>0</v>
      </c>
      <c r="Y183" s="13">
        <v>0</v>
      </c>
      <c r="Z183" s="13">
        <v>0</v>
      </c>
      <c r="AA183" s="13">
        <v>19</v>
      </c>
      <c r="AB183" s="13">
        <v>0</v>
      </c>
      <c r="AC183" s="13">
        <v>0</v>
      </c>
      <c r="AD183" s="13">
        <v>0</v>
      </c>
      <c r="AE183" s="13">
        <v>0</v>
      </c>
      <c r="AF183" s="13">
        <v>33</v>
      </c>
      <c r="AG183" s="13">
        <v>2</v>
      </c>
      <c r="AH183" s="13">
        <v>0</v>
      </c>
      <c r="AI183" s="13">
        <v>0</v>
      </c>
      <c r="AJ183" s="13">
        <v>453</v>
      </c>
      <c r="AK183" s="13">
        <v>0</v>
      </c>
      <c r="AL183" s="13">
        <v>0</v>
      </c>
      <c r="AM183" s="13">
        <v>33</v>
      </c>
      <c r="AN183" s="13">
        <v>2</v>
      </c>
      <c r="AO183" s="13">
        <v>0</v>
      </c>
      <c r="AP183" s="13">
        <v>3</v>
      </c>
      <c r="AQ183" s="13">
        <v>202</v>
      </c>
      <c r="AR183" s="13">
        <v>5</v>
      </c>
      <c r="AS183" s="13">
        <v>0</v>
      </c>
      <c r="AT183" s="13">
        <v>0</v>
      </c>
      <c r="AU183" s="13">
        <v>4</v>
      </c>
      <c r="AV183" s="13">
        <v>299</v>
      </c>
      <c r="AW183" s="13">
        <v>0</v>
      </c>
      <c r="AX183" s="13">
        <v>0</v>
      </c>
      <c r="AY183" s="13">
        <v>2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3">
        <v>0</v>
      </c>
      <c r="BF183" s="13">
        <v>0</v>
      </c>
      <c r="BG183" s="13">
        <v>0</v>
      </c>
      <c r="BH183" s="13">
        <v>0</v>
      </c>
      <c r="BI183" s="13">
        <v>0</v>
      </c>
      <c r="BJ183" s="13">
        <v>1</v>
      </c>
      <c r="BK183" s="13">
        <v>0</v>
      </c>
      <c r="BL183" s="13">
        <v>0</v>
      </c>
      <c r="BM183" s="13">
        <v>0</v>
      </c>
      <c r="BN183" s="13">
        <v>0</v>
      </c>
      <c r="BO183" s="13">
        <v>2</v>
      </c>
      <c r="BP183" s="13">
        <v>0</v>
      </c>
      <c r="BQ183" s="13">
        <v>0</v>
      </c>
      <c r="BR183" s="13">
        <v>0</v>
      </c>
      <c r="BS183" s="13">
        <v>0</v>
      </c>
      <c r="BT183" s="13">
        <v>5</v>
      </c>
      <c r="BU183" s="13">
        <v>0</v>
      </c>
      <c r="BV183" s="13">
        <v>0</v>
      </c>
      <c r="BW183" s="13">
        <v>0</v>
      </c>
      <c r="BX183" s="13">
        <v>2</v>
      </c>
      <c r="BY183" s="13">
        <v>0</v>
      </c>
      <c r="BZ183" s="13">
        <v>0</v>
      </c>
      <c r="CA183" s="13">
        <v>2</v>
      </c>
      <c r="CB183" s="13">
        <v>32</v>
      </c>
      <c r="CC183" s="13">
        <v>0</v>
      </c>
      <c r="CD183" s="13">
        <v>0</v>
      </c>
      <c r="CE183" s="13">
        <v>1</v>
      </c>
      <c r="CF183" s="13">
        <f t="shared" si="74"/>
        <v>1326</v>
      </c>
    </row>
    <row r="184" spans="1:84" ht="8.25" customHeight="1" x14ac:dyDescent="0.15">
      <c r="A184" s="50"/>
      <c r="B184" s="40" t="s">
        <v>265</v>
      </c>
      <c r="C184" s="38" t="s">
        <v>266</v>
      </c>
      <c r="D184" s="39"/>
      <c r="E184" s="13">
        <v>0</v>
      </c>
      <c r="F184" s="13">
        <v>140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22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2</v>
      </c>
      <c r="AA184" s="13">
        <v>28</v>
      </c>
      <c r="AB184" s="13">
        <v>0</v>
      </c>
      <c r="AC184" s="13">
        <v>0</v>
      </c>
      <c r="AD184" s="13">
        <v>0</v>
      </c>
      <c r="AE184" s="13">
        <v>0</v>
      </c>
      <c r="AF184" s="13">
        <v>57</v>
      </c>
      <c r="AG184" s="13">
        <v>6</v>
      </c>
      <c r="AH184" s="13">
        <v>0</v>
      </c>
      <c r="AI184" s="13">
        <v>0</v>
      </c>
      <c r="AJ184" s="13">
        <v>428</v>
      </c>
      <c r="AK184" s="13">
        <v>0</v>
      </c>
      <c r="AL184" s="13">
        <v>0</v>
      </c>
      <c r="AM184" s="13">
        <v>37</v>
      </c>
      <c r="AN184" s="13">
        <v>0</v>
      </c>
      <c r="AO184" s="13">
        <v>0</v>
      </c>
      <c r="AP184" s="13">
        <v>4</v>
      </c>
      <c r="AQ184" s="13">
        <v>137</v>
      </c>
      <c r="AR184" s="13">
        <v>6</v>
      </c>
      <c r="AS184" s="13">
        <v>0</v>
      </c>
      <c r="AT184" s="13">
        <v>2</v>
      </c>
      <c r="AU184" s="13">
        <v>6</v>
      </c>
      <c r="AV184" s="13">
        <v>347</v>
      </c>
      <c r="AW184" s="13">
        <v>0</v>
      </c>
      <c r="AX184" s="13">
        <v>0</v>
      </c>
      <c r="AY184" s="13">
        <v>9</v>
      </c>
      <c r="AZ184" s="13">
        <v>0</v>
      </c>
      <c r="BA184" s="13">
        <v>2</v>
      </c>
      <c r="BB184" s="13">
        <v>0</v>
      </c>
      <c r="BC184" s="13">
        <v>0</v>
      </c>
      <c r="BD184" s="13">
        <v>0</v>
      </c>
      <c r="BE184" s="13">
        <v>0</v>
      </c>
      <c r="BF184" s="13">
        <v>0</v>
      </c>
      <c r="BG184" s="13">
        <v>0</v>
      </c>
      <c r="BH184" s="13">
        <v>1</v>
      </c>
      <c r="BI184" s="13">
        <v>0</v>
      </c>
      <c r="BJ184" s="13">
        <v>0</v>
      </c>
      <c r="BK184" s="13">
        <v>0</v>
      </c>
      <c r="BL184" s="13">
        <v>0</v>
      </c>
      <c r="BM184" s="13">
        <v>0</v>
      </c>
      <c r="BN184" s="13">
        <v>0</v>
      </c>
      <c r="BO184" s="13">
        <v>1</v>
      </c>
      <c r="BP184" s="13">
        <v>0</v>
      </c>
      <c r="BQ184" s="13">
        <v>1</v>
      </c>
      <c r="BR184" s="13">
        <v>0</v>
      </c>
      <c r="BS184" s="13">
        <v>0</v>
      </c>
      <c r="BT184" s="13">
        <v>2</v>
      </c>
      <c r="BU184" s="13">
        <v>0</v>
      </c>
      <c r="BV184" s="13">
        <v>2</v>
      </c>
      <c r="BW184" s="13">
        <v>0</v>
      </c>
      <c r="BX184" s="13">
        <v>0</v>
      </c>
      <c r="BY184" s="13">
        <v>0</v>
      </c>
      <c r="BZ184" s="13">
        <v>0</v>
      </c>
      <c r="CA184" s="13">
        <v>0</v>
      </c>
      <c r="CB184" s="13">
        <v>25</v>
      </c>
      <c r="CC184" s="13">
        <v>0</v>
      </c>
      <c r="CD184" s="13">
        <v>2</v>
      </c>
      <c r="CE184" s="13">
        <v>1</v>
      </c>
      <c r="CF184" s="13">
        <f t="shared" si="74"/>
        <v>1268</v>
      </c>
    </row>
    <row r="185" spans="1:84" ht="8.25" customHeight="1" x14ac:dyDescent="0.15">
      <c r="A185" s="50"/>
      <c r="B185" s="40"/>
      <c r="C185" s="38" t="s">
        <v>267</v>
      </c>
      <c r="D185" s="39"/>
      <c r="E185" s="13">
        <v>0</v>
      </c>
      <c r="F185" s="13">
        <v>56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8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7</v>
      </c>
      <c r="AB185" s="13">
        <v>0</v>
      </c>
      <c r="AC185" s="13">
        <v>0</v>
      </c>
      <c r="AD185" s="13">
        <v>0</v>
      </c>
      <c r="AE185" s="13">
        <v>0</v>
      </c>
      <c r="AF185" s="13">
        <v>7</v>
      </c>
      <c r="AG185" s="13">
        <v>2</v>
      </c>
      <c r="AH185" s="13">
        <v>0</v>
      </c>
      <c r="AI185" s="13">
        <v>0</v>
      </c>
      <c r="AJ185" s="13">
        <v>183</v>
      </c>
      <c r="AK185" s="13">
        <v>0</v>
      </c>
      <c r="AL185" s="13">
        <v>0</v>
      </c>
      <c r="AM185" s="13">
        <v>18</v>
      </c>
      <c r="AN185" s="13">
        <v>0</v>
      </c>
      <c r="AO185" s="13">
        <v>0</v>
      </c>
      <c r="AP185" s="13">
        <v>1</v>
      </c>
      <c r="AQ185" s="13">
        <v>45</v>
      </c>
      <c r="AR185" s="13">
        <v>0</v>
      </c>
      <c r="AS185" s="13">
        <v>0</v>
      </c>
      <c r="AT185" s="13">
        <v>5</v>
      </c>
      <c r="AU185" s="13">
        <v>0</v>
      </c>
      <c r="AV185" s="13">
        <v>145</v>
      </c>
      <c r="AW185" s="13">
        <v>0</v>
      </c>
      <c r="AX185" s="13">
        <v>0</v>
      </c>
      <c r="AY185" s="13">
        <v>3</v>
      </c>
      <c r="AZ185" s="13">
        <v>0</v>
      </c>
      <c r="BA185" s="13">
        <v>2</v>
      </c>
      <c r="BB185" s="13">
        <v>0</v>
      </c>
      <c r="BC185" s="13">
        <v>0</v>
      </c>
      <c r="BD185" s="13">
        <v>0</v>
      </c>
      <c r="BE185" s="13">
        <v>0</v>
      </c>
      <c r="BF185" s="13">
        <v>0</v>
      </c>
      <c r="BG185" s="13">
        <v>0</v>
      </c>
      <c r="BH185" s="13">
        <v>1</v>
      </c>
      <c r="BI185" s="13">
        <v>0</v>
      </c>
      <c r="BJ185" s="13">
        <v>0</v>
      </c>
      <c r="BK185" s="13">
        <v>0</v>
      </c>
      <c r="BL185" s="13">
        <v>0</v>
      </c>
      <c r="BM185" s="13">
        <v>0</v>
      </c>
      <c r="BN185" s="13">
        <v>0</v>
      </c>
      <c r="BO185" s="13">
        <v>0</v>
      </c>
      <c r="BP185" s="13">
        <v>0</v>
      </c>
      <c r="BQ185" s="13">
        <v>0</v>
      </c>
      <c r="BR185" s="13">
        <v>0</v>
      </c>
      <c r="BS185" s="13">
        <v>0</v>
      </c>
      <c r="BT185" s="13">
        <v>0</v>
      </c>
      <c r="BU185" s="13">
        <v>0</v>
      </c>
      <c r="BV185" s="13">
        <v>3</v>
      </c>
      <c r="BW185" s="13">
        <v>0</v>
      </c>
      <c r="BX185" s="13">
        <v>0</v>
      </c>
      <c r="BY185" s="13">
        <v>0</v>
      </c>
      <c r="BZ185" s="13">
        <v>0</v>
      </c>
      <c r="CA185" s="13">
        <v>0</v>
      </c>
      <c r="CB185" s="13">
        <v>10</v>
      </c>
      <c r="CC185" s="13">
        <v>0</v>
      </c>
      <c r="CD185" s="13">
        <v>0</v>
      </c>
      <c r="CE185" s="13">
        <v>0</v>
      </c>
      <c r="CF185" s="13">
        <f t="shared" si="74"/>
        <v>496</v>
      </c>
    </row>
    <row r="186" spans="1:84" ht="8.25" customHeight="1" x14ac:dyDescent="0.15">
      <c r="A186" s="50"/>
      <c r="B186" s="40"/>
      <c r="C186" s="38" t="s">
        <v>268</v>
      </c>
      <c r="D186" s="39"/>
      <c r="E186" s="13">
        <v>0</v>
      </c>
      <c r="F186" s="13">
        <v>87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4</v>
      </c>
      <c r="AB186" s="13">
        <v>0</v>
      </c>
      <c r="AC186" s="13">
        <v>0</v>
      </c>
      <c r="AD186" s="13">
        <v>0</v>
      </c>
      <c r="AE186" s="13">
        <v>0</v>
      </c>
      <c r="AF186" s="13">
        <v>2</v>
      </c>
      <c r="AG186" s="13">
        <v>1</v>
      </c>
      <c r="AH186" s="13">
        <v>0</v>
      </c>
      <c r="AI186" s="13">
        <v>0</v>
      </c>
      <c r="AJ186" s="13">
        <v>54</v>
      </c>
      <c r="AK186" s="13">
        <v>0</v>
      </c>
      <c r="AL186" s="13">
        <v>0</v>
      </c>
      <c r="AM186" s="13">
        <v>12</v>
      </c>
      <c r="AN186" s="13">
        <v>0</v>
      </c>
      <c r="AO186" s="13">
        <v>0</v>
      </c>
      <c r="AP186" s="13">
        <v>0</v>
      </c>
      <c r="AQ186" s="13">
        <v>5</v>
      </c>
      <c r="AR186" s="13">
        <v>0</v>
      </c>
      <c r="AS186" s="13">
        <v>0</v>
      </c>
      <c r="AT186" s="13">
        <v>0</v>
      </c>
      <c r="AU186" s="13">
        <v>0</v>
      </c>
      <c r="AV186" s="13">
        <v>26</v>
      </c>
      <c r="AW186" s="13">
        <v>0</v>
      </c>
      <c r="AX186" s="13">
        <v>0</v>
      </c>
      <c r="AY186" s="13">
        <v>1</v>
      </c>
      <c r="AZ186" s="13">
        <v>0</v>
      </c>
      <c r="BA186" s="13">
        <v>0</v>
      </c>
      <c r="BB186" s="13">
        <v>0</v>
      </c>
      <c r="BC186" s="13">
        <v>0</v>
      </c>
      <c r="BD186" s="13">
        <v>0</v>
      </c>
      <c r="BE186" s="13">
        <v>0</v>
      </c>
      <c r="BF186" s="13">
        <v>0</v>
      </c>
      <c r="BG186" s="13">
        <v>0</v>
      </c>
      <c r="BH186" s="13">
        <v>0</v>
      </c>
      <c r="BI186" s="13">
        <v>0</v>
      </c>
      <c r="BJ186" s="13">
        <v>0</v>
      </c>
      <c r="BK186" s="13">
        <v>0</v>
      </c>
      <c r="BL186" s="13">
        <v>0</v>
      </c>
      <c r="BM186" s="13">
        <v>0</v>
      </c>
      <c r="BN186" s="13">
        <v>0</v>
      </c>
      <c r="BO186" s="13">
        <v>0</v>
      </c>
      <c r="BP186" s="13">
        <v>0</v>
      </c>
      <c r="BQ186" s="13">
        <v>0</v>
      </c>
      <c r="BR186" s="13">
        <v>0</v>
      </c>
      <c r="BS186" s="13">
        <v>0</v>
      </c>
      <c r="BT186" s="13">
        <v>1</v>
      </c>
      <c r="BU186" s="13">
        <v>0</v>
      </c>
      <c r="BV186" s="13">
        <v>0</v>
      </c>
      <c r="BW186" s="13">
        <v>0</v>
      </c>
      <c r="BX186" s="13">
        <v>0</v>
      </c>
      <c r="BY186" s="13">
        <v>0</v>
      </c>
      <c r="BZ186" s="13">
        <v>0</v>
      </c>
      <c r="CA186" s="13">
        <v>0</v>
      </c>
      <c r="CB186" s="13">
        <v>0</v>
      </c>
      <c r="CC186" s="13">
        <v>0</v>
      </c>
      <c r="CD186" s="13">
        <v>0</v>
      </c>
      <c r="CE186" s="13">
        <v>0</v>
      </c>
      <c r="CF186" s="13">
        <f t="shared" si="74"/>
        <v>194</v>
      </c>
    </row>
    <row r="187" spans="1:84" ht="8.25" customHeight="1" x14ac:dyDescent="0.15">
      <c r="A187" s="50"/>
      <c r="B187" s="37" t="s">
        <v>269</v>
      </c>
      <c r="C187" s="38"/>
      <c r="D187" s="39"/>
      <c r="E187" s="13">
        <v>0</v>
      </c>
      <c r="F187" s="13">
        <v>462</v>
      </c>
      <c r="G187" s="13">
        <v>12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30</v>
      </c>
      <c r="O187" s="13">
        <v>0</v>
      </c>
      <c r="P187" s="13">
        <v>1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3</v>
      </c>
      <c r="W187" s="13">
        <v>0</v>
      </c>
      <c r="X187" s="13">
        <v>0</v>
      </c>
      <c r="Y187" s="13">
        <v>0</v>
      </c>
      <c r="Z187" s="13">
        <v>0</v>
      </c>
      <c r="AA187" s="13">
        <v>77</v>
      </c>
      <c r="AB187" s="13">
        <v>0</v>
      </c>
      <c r="AC187" s="13">
        <v>0</v>
      </c>
      <c r="AD187" s="13">
        <v>0</v>
      </c>
      <c r="AE187" s="13">
        <v>0</v>
      </c>
      <c r="AF187" s="13">
        <v>44</v>
      </c>
      <c r="AG187" s="13">
        <v>2</v>
      </c>
      <c r="AH187" s="13">
        <v>0</v>
      </c>
      <c r="AI187" s="13">
        <v>0</v>
      </c>
      <c r="AJ187" s="13">
        <v>1106</v>
      </c>
      <c r="AK187" s="13">
        <v>2</v>
      </c>
      <c r="AL187" s="13">
        <v>1</v>
      </c>
      <c r="AM187" s="13">
        <v>120</v>
      </c>
      <c r="AN187" s="13">
        <v>0</v>
      </c>
      <c r="AO187" s="13">
        <v>0</v>
      </c>
      <c r="AP187" s="13">
        <v>1</v>
      </c>
      <c r="AQ187" s="13">
        <v>756</v>
      </c>
      <c r="AR187" s="13">
        <v>38</v>
      </c>
      <c r="AS187" s="13">
        <v>0</v>
      </c>
      <c r="AT187" s="13">
        <v>3</v>
      </c>
      <c r="AU187" s="13">
        <v>7</v>
      </c>
      <c r="AV187" s="13">
        <v>570</v>
      </c>
      <c r="AW187" s="13">
        <v>0</v>
      </c>
      <c r="AX187" s="13">
        <v>0</v>
      </c>
      <c r="AY187" s="13">
        <v>9</v>
      </c>
      <c r="AZ187" s="13">
        <v>0</v>
      </c>
      <c r="BA187" s="13">
        <v>0</v>
      </c>
      <c r="BB187" s="13">
        <v>0</v>
      </c>
      <c r="BC187" s="13">
        <v>0</v>
      </c>
      <c r="BD187" s="13">
        <v>0</v>
      </c>
      <c r="BE187" s="13">
        <v>0</v>
      </c>
      <c r="BF187" s="13">
        <v>0</v>
      </c>
      <c r="BG187" s="13">
        <v>0</v>
      </c>
      <c r="BH187" s="13">
        <v>21</v>
      </c>
      <c r="BI187" s="13">
        <v>0</v>
      </c>
      <c r="BJ187" s="13">
        <v>1</v>
      </c>
      <c r="BK187" s="13">
        <v>0</v>
      </c>
      <c r="BL187" s="13">
        <v>0</v>
      </c>
      <c r="BM187" s="13">
        <v>0</v>
      </c>
      <c r="BN187" s="13">
        <v>0</v>
      </c>
      <c r="BO187" s="13">
        <v>2</v>
      </c>
      <c r="BP187" s="13">
        <v>0</v>
      </c>
      <c r="BQ187" s="13">
        <v>0</v>
      </c>
      <c r="BR187" s="13">
        <v>0</v>
      </c>
      <c r="BS187" s="13">
        <v>0</v>
      </c>
      <c r="BT187" s="13">
        <v>19</v>
      </c>
      <c r="BU187" s="13">
        <v>0</v>
      </c>
      <c r="BV187" s="13">
        <v>2</v>
      </c>
      <c r="BW187" s="13">
        <v>3</v>
      </c>
      <c r="BX187" s="13">
        <v>0</v>
      </c>
      <c r="BY187" s="13">
        <v>0</v>
      </c>
      <c r="BZ187" s="13">
        <v>0</v>
      </c>
      <c r="CA187" s="13">
        <v>3</v>
      </c>
      <c r="CB187" s="13">
        <v>55</v>
      </c>
      <c r="CC187" s="13">
        <v>1</v>
      </c>
      <c r="CD187" s="13">
        <v>2</v>
      </c>
      <c r="CE187" s="13">
        <v>1</v>
      </c>
      <c r="CF187" s="13">
        <f t="shared" si="74"/>
        <v>3354</v>
      </c>
    </row>
    <row r="188" spans="1:84" ht="8.25" customHeight="1" x14ac:dyDescent="0.15">
      <c r="A188" s="50"/>
      <c r="B188" s="37" t="s">
        <v>270</v>
      </c>
      <c r="C188" s="38"/>
      <c r="D188" s="39"/>
      <c r="E188" s="13">
        <v>3</v>
      </c>
      <c r="F188" s="13">
        <v>276</v>
      </c>
      <c r="G188" s="13">
        <v>28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18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36</v>
      </c>
      <c r="AB188" s="13">
        <v>0</v>
      </c>
      <c r="AC188" s="13">
        <v>0</v>
      </c>
      <c r="AD188" s="13">
        <v>0</v>
      </c>
      <c r="AE188" s="13">
        <v>0</v>
      </c>
      <c r="AF188" s="13">
        <v>87</v>
      </c>
      <c r="AG188" s="13">
        <v>4</v>
      </c>
      <c r="AH188" s="13">
        <v>0</v>
      </c>
      <c r="AI188" s="13">
        <v>0</v>
      </c>
      <c r="AJ188" s="13">
        <v>446</v>
      </c>
      <c r="AK188" s="13">
        <v>0</v>
      </c>
      <c r="AL188" s="13">
        <v>0</v>
      </c>
      <c r="AM188" s="13">
        <v>90</v>
      </c>
      <c r="AN188" s="13">
        <v>0</v>
      </c>
      <c r="AO188" s="13">
        <v>0</v>
      </c>
      <c r="AP188" s="13">
        <v>4</v>
      </c>
      <c r="AQ188" s="13">
        <v>257</v>
      </c>
      <c r="AR188" s="13">
        <v>21</v>
      </c>
      <c r="AS188" s="13">
        <v>0</v>
      </c>
      <c r="AT188" s="13">
        <v>1</v>
      </c>
      <c r="AU188" s="13">
        <v>3</v>
      </c>
      <c r="AV188" s="13">
        <v>456</v>
      </c>
      <c r="AW188" s="13">
        <v>1</v>
      </c>
      <c r="AX188" s="13">
        <v>0</v>
      </c>
      <c r="AY188" s="13">
        <v>10</v>
      </c>
      <c r="AZ188" s="13">
        <v>0</v>
      </c>
      <c r="BA188" s="13">
        <v>2</v>
      </c>
      <c r="BB188" s="13">
        <v>0</v>
      </c>
      <c r="BC188" s="13">
        <v>0</v>
      </c>
      <c r="BD188" s="13">
        <v>0</v>
      </c>
      <c r="BE188" s="13">
        <v>0</v>
      </c>
      <c r="BF188" s="13">
        <v>0</v>
      </c>
      <c r="BG188" s="13">
        <v>0</v>
      </c>
      <c r="BH188" s="13">
        <v>4</v>
      </c>
      <c r="BI188" s="13">
        <v>0</v>
      </c>
      <c r="BJ188" s="13">
        <v>1</v>
      </c>
      <c r="BK188" s="13">
        <v>0</v>
      </c>
      <c r="BL188" s="13">
        <v>0</v>
      </c>
      <c r="BM188" s="13">
        <v>0</v>
      </c>
      <c r="BN188" s="13">
        <v>0</v>
      </c>
      <c r="BO188" s="13">
        <v>3</v>
      </c>
      <c r="BP188" s="13">
        <v>0</v>
      </c>
      <c r="BQ188" s="13">
        <v>0</v>
      </c>
      <c r="BR188" s="13">
        <v>0</v>
      </c>
      <c r="BS188" s="13">
        <v>0</v>
      </c>
      <c r="BT188" s="13">
        <v>12</v>
      </c>
      <c r="BU188" s="13">
        <v>0</v>
      </c>
      <c r="BV188" s="13">
        <v>3</v>
      </c>
      <c r="BW188" s="13">
        <v>5</v>
      </c>
      <c r="BX188" s="13">
        <v>0</v>
      </c>
      <c r="BY188" s="13">
        <v>0</v>
      </c>
      <c r="BZ188" s="13">
        <v>0</v>
      </c>
      <c r="CA188" s="13">
        <v>1</v>
      </c>
      <c r="CB188" s="13">
        <v>39</v>
      </c>
      <c r="CC188" s="13">
        <v>0</v>
      </c>
      <c r="CD188" s="13">
        <v>1</v>
      </c>
      <c r="CE188" s="13">
        <v>1</v>
      </c>
      <c r="CF188" s="13">
        <f t="shared" si="74"/>
        <v>1813</v>
      </c>
    </row>
    <row r="189" spans="1:84" ht="8.25" customHeight="1" x14ac:dyDescent="0.15">
      <c r="A189" s="50"/>
      <c r="B189" s="37" t="s">
        <v>271</v>
      </c>
      <c r="C189" s="38"/>
      <c r="D189" s="39"/>
      <c r="E189" s="13">
        <v>1</v>
      </c>
      <c r="F189" s="13">
        <v>105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23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4</v>
      </c>
      <c r="W189" s="13">
        <v>0</v>
      </c>
      <c r="X189" s="13">
        <v>0</v>
      </c>
      <c r="Y189" s="13">
        <v>0</v>
      </c>
      <c r="Z189" s="13">
        <v>0</v>
      </c>
      <c r="AA189" s="13">
        <v>30</v>
      </c>
      <c r="AB189" s="13">
        <v>0</v>
      </c>
      <c r="AC189" s="13">
        <v>0</v>
      </c>
      <c r="AD189" s="13">
        <v>0</v>
      </c>
      <c r="AE189" s="13">
        <v>0</v>
      </c>
      <c r="AF189" s="13">
        <v>8</v>
      </c>
      <c r="AG189" s="13">
        <v>4</v>
      </c>
      <c r="AH189" s="13">
        <v>0</v>
      </c>
      <c r="AI189" s="13">
        <v>0</v>
      </c>
      <c r="AJ189" s="13">
        <v>616</v>
      </c>
      <c r="AK189" s="13">
        <v>0</v>
      </c>
      <c r="AL189" s="13">
        <v>0</v>
      </c>
      <c r="AM189" s="13">
        <v>65</v>
      </c>
      <c r="AN189" s="13">
        <v>1</v>
      </c>
      <c r="AO189" s="13">
        <v>0</v>
      </c>
      <c r="AP189" s="13">
        <v>0</v>
      </c>
      <c r="AQ189" s="13">
        <v>252</v>
      </c>
      <c r="AR189" s="13">
        <v>14</v>
      </c>
      <c r="AS189" s="13">
        <v>0</v>
      </c>
      <c r="AT189" s="13">
        <v>2</v>
      </c>
      <c r="AU189" s="13">
        <v>6</v>
      </c>
      <c r="AV189" s="13">
        <v>518</v>
      </c>
      <c r="AW189" s="13">
        <v>0</v>
      </c>
      <c r="AX189" s="13">
        <v>0</v>
      </c>
      <c r="AY189" s="13">
        <v>9</v>
      </c>
      <c r="AZ189" s="13">
        <v>0</v>
      </c>
      <c r="BA189" s="13">
        <v>1</v>
      </c>
      <c r="BB189" s="13">
        <v>0</v>
      </c>
      <c r="BC189" s="13">
        <v>0</v>
      </c>
      <c r="BD189" s="13">
        <v>0</v>
      </c>
      <c r="BE189" s="13">
        <v>0</v>
      </c>
      <c r="BF189" s="13">
        <v>0</v>
      </c>
      <c r="BG189" s="13">
        <v>0</v>
      </c>
      <c r="BH189" s="13">
        <v>6</v>
      </c>
      <c r="BI189" s="13">
        <v>0</v>
      </c>
      <c r="BJ189" s="13">
        <v>0</v>
      </c>
      <c r="BK189" s="13">
        <v>0</v>
      </c>
      <c r="BL189" s="13">
        <v>0</v>
      </c>
      <c r="BM189" s="13">
        <v>0</v>
      </c>
      <c r="BN189" s="13">
        <v>0</v>
      </c>
      <c r="BO189" s="13">
        <v>0</v>
      </c>
      <c r="BP189" s="13">
        <v>0</v>
      </c>
      <c r="BQ189" s="13">
        <v>0</v>
      </c>
      <c r="BR189" s="13">
        <v>0</v>
      </c>
      <c r="BS189" s="13">
        <v>0</v>
      </c>
      <c r="BT189" s="13">
        <v>3</v>
      </c>
      <c r="BU189" s="13">
        <v>0</v>
      </c>
      <c r="BV189" s="13">
        <v>0</v>
      </c>
      <c r="BW189" s="13">
        <v>1</v>
      </c>
      <c r="BX189" s="13">
        <v>0</v>
      </c>
      <c r="BY189" s="13">
        <v>0</v>
      </c>
      <c r="BZ189" s="13">
        <v>0</v>
      </c>
      <c r="CA189" s="13">
        <v>0</v>
      </c>
      <c r="CB189" s="13">
        <v>52</v>
      </c>
      <c r="CC189" s="13">
        <v>0</v>
      </c>
      <c r="CD189" s="13">
        <v>0</v>
      </c>
      <c r="CE189" s="13">
        <v>1</v>
      </c>
      <c r="CF189" s="13">
        <f t="shared" si="74"/>
        <v>1722</v>
      </c>
    </row>
    <row r="190" spans="1:84" ht="8.25" customHeight="1" x14ac:dyDescent="0.15">
      <c r="A190" s="50"/>
      <c r="B190" s="76" t="s">
        <v>272</v>
      </c>
      <c r="C190" s="38" t="s">
        <v>272</v>
      </c>
      <c r="D190" s="39"/>
      <c r="E190" s="13">
        <v>0</v>
      </c>
      <c r="F190" s="13">
        <v>280</v>
      </c>
      <c r="G190" s="13">
        <v>2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22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2</v>
      </c>
      <c r="W190" s="13">
        <v>0</v>
      </c>
      <c r="X190" s="13">
        <v>0</v>
      </c>
      <c r="Y190" s="13">
        <v>0</v>
      </c>
      <c r="Z190" s="13">
        <v>0</v>
      </c>
      <c r="AA190" s="13">
        <v>24</v>
      </c>
      <c r="AB190" s="13">
        <v>0</v>
      </c>
      <c r="AC190" s="13">
        <v>0</v>
      </c>
      <c r="AD190" s="13">
        <v>0</v>
      </c>
      <c r="AE190" s="13">
        <v>0</v>
      </c>
      <c r="AF190" s="13">
        <v>185</v>
      </c>
      <c r="AG190" s="13">
        <v>5</v>
      </c>
      <c r="AH190" s="13">
        <v>0</v>
      </c>
      <c r="AI190" s="13">
        <v>0</v>
      </c>
      <c r="AJ190" s="13">
        <v>614</v>
      </c>
      <c r="AK190" s="13">
        <v>0</v>
      </c>
      <c r="AL190" s="13">
        <v>0</v>
      </c>
      <c r="AM190" s="13">
        <v>71</v>
      </c>
      <c r="AN190" s="13">
        <v>0</v>
      </c>
      <c r="AO190" s="13">
        <v>0</v>
      </c>
      <c r="AP190" s="13">
        <v>4</v>
      </c>
      <c r="AQ190" s="13">
        <v>265</v>
      </c>
      <c r="AR190" s="13">
        <v>13</v>
      </c>
      <c r="AS190" s="13">
        <v>0</v>
      </c>
      <c r="AT190" s="13">
        <v>2</v>
      </c>
      <c r="AU190" s="13">
        <v>7</v>
      </c>
      <c r="AV190" s="13">
        <v>569</v>
      </c>
      <c r="AW190" s="13">
        <v>0</v>
      </c>
      <c r="AX190" s="13">
        <v>0</v>
      </c>
      <c r="AY190" s="13">
        <v>22</v>
      </c>
      <c r="AZ190" s="13">
        <v>0</v>
      </c>
      <c r="BA190" s="13">
        <v>0</v>
      </c>
      <c r="BB190" s="13">
        <v>0</v>
      </c>
      <c r="BC190" s="13">
        <v>0</v>
      </c>
      <c r="BD190" s="13">
        <v>0</v>
      </c>
      <c r="BE190" s="13">
        <v>0</v>
      </c>
      <c r="BF190" s="13">
        <v>0</v>
      </c>
      <c r="BG190" s="13">
        <v>0</v>
      </c>
      <c r="BH190" s="13">
        <v>17</v>
      </c>
      <c r="BI190" s="13">
        <v>0</v>
      </c>
      <c r="BJ190" s="13">
        <v>1</v>
      </c>
      <c r="BK190" s="13">
        <v>0</v>
      </c>
      <c r="BL190" s="13">
        <v>0</v>
      </c>
      <c r="BM190" s="13">
        <v>0</v>
      </c>
      <c r="BN190" s="13">
        <v>0</v>
      </c>
      <c r="BO190" s="13">
        <v>1</v>
      </c>
      <c r="BP190" s="13">
        <v>0</v>
      </c>
      <c r="BQ190" s="13">
        <v>0</v>
      </c>
      <c r="BR190" s="13">
        <v>0</v>
      </c>
      <c r="BS190" s="13">
        <v>0</v>
      </c>
      <c r="BT190" s="13">
        <v>18</v>
      </c>
      <c r="BU190" s="13">
        <v>0</v>
      </c>
      <c r="BV190" s="13">
        <v>1</v>
      </c>
      <c r="BW190" s="13">
        <v>2</v>
      </c>
      <c r="BX190" s="13">
        <v>0</v>
      </c>
      <c r="BY190" s="13">
        <v>0</v>
      </c>
      <c r="BZ190" s="13">
        <v>0</v>
      </c>
      <c r="CA190" s="13">
        <v>2</v>
      </c>
      <c r="CB190" s="13">
        <v>83</v>
      </c>
      <c r="CC190" s="13">
        <v>0</v>
      </c>
      <c r="CD190" s="13">
        <v>2</v>
      </c>
      <c r="CE190" s="13">
        <v>7</v>
      </c>
      <c r="CF190" s="13">
        <f t="shared" si="74"/>
        <v>2221</v>
      </c>
    </row>
    <row r="191" spans="1:84" ht="8.25" customHeight="1" x14ac:dyDescent="0.15">
      <c r="A191" s="50"/>
      <c r="B191" s="76"/>
      <c r="C191" s="38" t="s">
        <v>273</v>
      </c>
      <c r="D191" s="39"/>
      <c r="E191" s="13">
        <f>SUM(E203:E204)</f>
        <v>0</v>
      </c>
      <c r="F191" s="13">
        <f t="shared" ref="F191:CE191" si="75">SUM(F203:F204)</f>
        <v>52</v>
      </c>
      <c r="G191" s="13">
        <f t="shared" si="75"/>
        <v>2</v>
      </c>
      <c r="H191" s="13">
        <f t="shared" si="75"/>
        <v>0</v>
      </c>
      <c r="I191" s="13">
        <f t="shared" si="75"/>
        <v>0</v>
      </c>
      <c r="J191" s="13">
        <f t="shared" si="75"/>
        <v>0</v>
      </c>
      <c r="K191" s="13">
        <f t="shared" si="75"/>
        <v>0</v>
      </c>
      <c r="L191" s="13">
        <f t="shared" si="75"/>
        <v>0</v>
      </c>
      <c r="M191" s="13">
        <f t="shared" si="75"/>
        <v>0</v>
      </c>
      <c r="N191" s="13">
        <f t="shared" si="75"/>
        <v>0</v>
      </c>
      <c r="O191" s="13">
        <f t="shared" si="75"/>
        <v>0</v>
      </c>
      <c r="P191" s="13">
        <f t="shared" si="75"/>
        <v>0</v>
      </c>
      <c r="Q191" s="13">
        <f t="shared" si="75"/>
        <v>0</v>
      </c>
      <c r="R191" s="13">
        <f t="shared" si="75"/>
        <v>0</v>
      </c>
      <c r="S191" s="13">
        <f t="shared" si="75"/>
        <v>0</v>
      </c>
      <c r="T191" s="13">
        <f t="shared" si="75"/>
        <v>0</v>
      </c>
      <c r="U191" s="13">
        <f t="shared" si="75"/>
        <v>0</v>
      </c>
      <c r="V191" s="13">
        <f t="shared" si="75"/>
        <v>2</v>
      </c>
      <c r="W191" s="13">
        <f t="shared" si="75"/>
        <v>0</v>
      </c>
      <c r="X191" s="13">
        <f t="shared" si="75"/>
        <v>0</v>
      </c>
      <c r="Y191" s="13">
        <f t="shared" si="75"/>
        <v>0</v>
      </c>
      <c r="Z191" s="13">
        <f t="shared" si="75"/>
        <v>0</v>
      </c>
      <c r="AA191" s="13">
        <f t="shared" si="75"/>
        <v>4</v>
      </c>
      <c r="AB191" s="13">
        <f t="shared" si="75"/>
        <v>0</v>
      </c>
      <c r="AC191" s="13">
        <f t="shared" si="75"/>
        <v>0</v>
      </c>
      <c r="AD191" s="13">
        <f t="shared" si="75"/>
        <v>0</v>
      </c>
      <c r="AE191" s="13">
        <f t="shared" si="75"/>
        <v>0</v>
      </c>
      <c r="AF191" s="13">
        <f t="shared" si="75"/>
        <v>15</v>
      </c>
      <c r="AG191" s="13">
        <f t="shared" si="75"/>
        <v>1</v>
      </c>
      <c r="AH191" s="13">
        <f t="shared" si="75"/>
        <v>0</v>
      </c>
      <c r="AI191" s="13">
        <f t="shared" si="75"/>
        <v>0</v>
      </c>
      <c r="AJ191" s="13">
        <f t="shared" si="75"/>
        <v>66</v>
      </c>
      <c r="AK191" s="13">
        <f t="shared" si="75"/>
        <v>0</v>
      </c>
      <c r="AL191" s="13">
        <f t="shared" si="75"/>
        <v>0</v>
      </c>
      <c r="AM191" s="13">
        <f t="shared" si="75"/>
        <v>12</v>
      </c>
      <c r="AN191" s="13">
        <f t="shared" si="75"/>
        <v>0</v>
      </c>
      <c r="AO191" s="13">
        <f t="shared" si="75"/>
        <v>0</v>
      </c>
      <c r="AP191" s="13">
        <f t="shared" si="75"/>
        <v>1</v>
      </c>
      <c r="AQ191" s="13">
        <f t="shared" si="75"/>
        <v>23</v>
      </c>
      <c r="AR191" s="13">
        <f t="shared" si="75"/>
        <v>0</v>
      </c>
      <c r="AS191" s="13">
        <f t="shared" si="75"/>
        <v>0</v>
      </c>
      <c r="AT191" s="13">
        <f t="shared" si="75"/>
        <v>0</v>
      </c>
      <c r="AU191" s="13">
        <f t="shared" si="75"/>
        <v>1</v>
      </c>
      <c r="AV191" s="13">
        <f t="shared" si="75"/>
        <v>85</v>
      </c>
      <c r="AW191" s="13">
        <f t="shared" si="75"/>
        <v>0</v>
      </c>
      <c r="AX191" s="13">
        <f t="shared" si="75"/>
        <v>0</v>
      </c>
      <c r="AY191" s="13">
        <f t="shared" si="75"/>
        <v>9</v>
      </c>
      <c r="AZ191" s="13">
        <f t="shared" si="75"/>
        <v>0</v>
      </c>
      <c r="BA191" s="13">
        <f>SUM(BA203:BA204)</f>
        <v>0</v>
      </c>
      <c r="BB191" s="13">
        <f t="shared" si="75"/>
        <v>0</v>
      </c>
      <c r="BC191" s="13">
        <f t="shared" si="75"/>
        <v>0</v>
      </c>
      <c r="BD191" s="13">
        <f t="shared" si="75"/>
        <v>0</v>
      </c>
      <c r="BE191" s="13">
        <f t="shared" si="75"/>
        <v>0</v>
      </c>
      <c r="BF191" s="13">
        <f t="shared" si="75"/>
        <v>0</v>
      </c>
      <c r="BG191" s="13">
        <f t="shared" si="75"/>
        <v>0</v>
      </c>
      <c r="BH191" s="13">
        <f t="shared" si="75"/>
        <v>0</v>
      </c>
      <c r="BI191" s="13">
        <f t="shared" si="75"/>
        <v>0</v>
      </c>
      <c r="BJ191" s="13">
        <f t="shared" si="75"/>
        <v>0</v>
      </c>
      <c r="BK191" s="13">
        <f t="shared" si="75"/>
        <v>0</v>
      </c>
      <c r="BL191" s="13">
        <f t="shared" si="75"/>
        <v>0</v>
      </c>
      <c r="BM191" s="13">
        <f t="shared" si="75"/>
        <v>0</v>
      </c>
      <c r="BN191" s="13">
        <f t="shared" si="75"/>
        <v>0</v>
      </c>
      <c r="BO191" s="13">
        <f t="shared" si="75"/>
        <v>0</v>
      </c>
      <c r="BP191" s="13">
        <f t="shared" si="75"/>
        <v>0</v>
      </c>
      <c r="BQ191" s="13">
        <f t="shared" si="75"/>
        <v>0</v>
      </c>
      <c r="BR191" s="13">
        <f t="shared" si="75"/>
        <v>0</v>
      </c>
      <c r="BS191" s="13">
        <f t="shared" si="75"/>
        <v>1</v>
      </c>
      <c r="BT191" s="13">
        <f t="shared" si="75"/>
        <v>3</v>
      </c>
      <c r="BU191" s="13">
        <f t="shared" si="75"/>
        <v>0</v>
      </c>
      <c r="BV191" s="13">
        <f t="shared" si="75"/>
        <v>0</v>
      </c>
      <c r="BW191" s="13">
        <f t="shared" si="75"/>
        <v>0</v>
      </c>
      <c r="BX191" s="13">
        <f t="shared" si="75"/>
        <v>0</v>
      </c>
      <c r="BY191" s="13">
        <f t="shared" si="75"/>
        <v>0</v>
      </c>
      <c r="BZ191" s="13">
        <f t="shared" si="75"/>
        <v>0</v>
      </c>
      <c r="CA191" s="13">
        <f t="shared" si="75"/>
        <v>0</v>
      </c>
      <c r="CB191" s="13">
        <f t="shared" si="75"/>
        <v>7</v>
      </c>
      <c r="CC191" s="13">
        <f t="shared" si="75"/>
        <v>0</v>
      </c>
      <c r="CD191" s="13">
        <f t="shared" si="75"/>
        <v>0</v>
      </c>
      <c r="CE191" s="13">
        <f t="shared" si="75"/>
        <v>0</v>
      </c>
      <c r="CF191" s="13">
        <f t="shared" si="74"/>
        <v>284</v>
      </c>
    </row>
    <row r="192" spans="1:84" ht="8.25" customHeight="1" x14ac:dyDescent="0.15">
      <c r="A192" s="51"/>
      <c r="B192" s="56" t="s">
        <v>100</v>
      </c>
      <c r="C192" s="57"/>
      <c r="D192" s="58"/>
      <c r="E192" s="14">
        <f>SUM(E179:E191)</f>
        <v>5</v>
      </c>
      <c r="F192" s="14">
        <f t="shared" ref="F192:CF192" si="76">SUM(F179:F191)</f>
        <v>1897</v>
      </c>
      <c r="G192" s="14">
        <f t="shared" si="76"/>
        <v>184</v>
      </c>
      <c r="H192" s="14">
        <f t="shared" si="76"/>
        <v>0</v>
      </c>
      <c r="I192" s="14">
        <f t="shared" si="76"/>
        <v>0</v>
      </c>
      <c r="J192" s="14">
        <f t="shared" si="76"/>
        <v>0</v>
      </c>
      <c r="K192" s="14">
        <f t="shared" si="76"/>
        <v>0</v>
      </c>
      <c r="L192" s="14">
        <f t="shared" si="76"/>
        <v>0</v>
      </c>
      <c r="M192" s="14">
        <f t="shared" si="76"/>
        <v>0</v>
      </c>
      <c r="N192" s="14">
        <f t="shared" si="76"/>
        <v>177</v>
      </c>
      <c r="O192" s="14">
        <f t="shared" si="76"/>
        <v>0</v>
      </c>
      <c r="P192" s="14">
        <f t="shared" si="76"/>
        <v>1</v>
      </c>
      <c r="Q192" s="14">
        <f t="shared" si="76"/>
        <v>0</v>
      </c>
      <c r="R192" s="14">
        <f t="shared" si="76"/>
        <v>0</v>
      </c>
      <c r="S192" s="14">
        <f t="shared" si="76"/>
        <v>0</v>
      </c>
      <c r="T192" s="14">
        <f t="shared" si="76"/>
        <v>0</v>
      </c>
      <c r="U192" s="14">
        <f t="shared" si="76"/>
        <v>0</v>
      </c>
      <c r="V192" s="14">
        <f t="shared" si="76"/>
        <v>13</v>
      </c>
      <c r="W192" s="14">
        <f t="shared" si="76"/>
        <v>0</v>
      </c>
      <c r="X192" s="14">
        <f t="shared" si="76"/>
        <v>0</v>
      </c>
      <c r="Y192" s="14">
        <f t="shared" si="76"/>
        <v>0</v>
      </c>
      <c r="Z192" s="14">
        <f t="shared" si="76"/>
        <v>2</v>
      </c>
      <c r="AA192" s="14">
        <f t="shared" si="76"/>
        <v>286</v>
      </c>
      <c r="AB192" s="14">
        <f t="shared" si="76"/>
        <v>4</v>
      </c>
      <c r="AC192" s="14">
        <f t="shared" si="76"/>
        <v>0</v>
      </c>
      <c r="AD192" s="14">
        <f t="shared" si="76"/>
        <v>0</v>
      </c>
      <c r="AE192" s="14">
        <f t="shared" si="76"/>
        <v>0</v>
      </c>
      <c r="AF192" s="14">
        <f t="shared" si="76"/>
        <v>489</v>
      </c>
      <c r="AG192" s="14">
        <f t="shared" si="76"/>
        <v>54</v>
      </c>
      <c r="AH192" s="14">
        <f t="shared" si="76"/>
        <v>0</v>
      </c>
      <c r="AI192" s="14">
        <f t="shared" si="76"/>
        <v>0</v>
      </c>
      <c r="AJ192" s="14">
        <f t="shared" si="76"/>
        <v>6525</v>
      </c>
      <c r="AK192" s="14">
        <f t="shared" si="76"/>
        <v>2</v>
      </c>
      <c r="AL192" s="14">
        <f t="shared" si="76"/>
        <v>2</v>
      </c>
      <c r="AM192" s="14">
        <f t="shared" si="76"/>
        <v>588</v>
      </c>
      <c r="AN192" s="14">
        <f t="shared" si="76"/>
        <v>5</v>
      </c>
      <c r="AO192" s="14">
        <f t="shared" si="76"/>
        <v>0</v>
      </c>
      <c r="AP192" s="14">
        <f t="shared" si="76"/>
        <v>24</v>
      </c>
      <c r="AQ192" s="14">
        <f t="shared" si="76"/>
        <v>2998</v>
      </c>
      <c r="AR192" s="14">
        <f t="shared" si="76"/>
        <v>143</v>
      </c>
      <c r="AS192" s="14">
        <f t="shared" si="76"/>
        <v>0</v>
      </c>
      <c r="AT192" s="14">
        <f t="shared" si="76"/>
        <v>21</v>
      </c>
      <c r="AU192" s="14">
        <f t="shared" si="76"/>
        <v>42</v>
      </c>
      <c r="AV192" s="14">
        <f t="shared" si="76"/>
        <v>4115</v>
      </c>
      <c r="AW192" s="14">
        <f t="shared" si="76"/>
        <v>1</v>
      </c>
      <c r="AX192" s="14">
        <f t="shared" si="76"/>
        <v>1</v>
      </c>
      <c r="AY192" s="14">
        <f t="shared" si="76"/>
        <v>91</v>
      </c>
      <c r="AZ192" s="14">
        <f t="shared" si="76"/>
        <v>0</v>
      </c>
      <c r="BA192" s="14">
        <f>SUM(BA179:BA191)</f>
        <v>15</v>
      </c>
      <c r="BB192" s="14">
        <f t="shared" si="76"/>
        <v>0</v>
      </c>
      <c r="BC192" s="14">
        <f t="shared" si="76"/>
        <v>1</v>
      </c>
      <c r="BD192" s="14">
        <f t="shared" si="76"/>
        <v>0</v>
      </c>
      <c r="BE192" s="14">
        <f t="shared" si="76"/>
        <v>0</v>
      </c>
      <c r="BF192" s="14">
        <f t="shared" si="76"/>
        <v>0</v>
      </c>
      <c r="BG192" s="14">
        <f t="shared" si="76"/>
        <v>0</v>
      </c>
      <c r="BH192" s="14">
        <f t="shared" si="76"/>
        <v>70</v>
      </c>
      <c r="BI192" s="14">
        <f t="shared" si="76"/>
        <v>0</v>
      </c>
      <c r="BJ192" s="14">
        <f t="shared" si="76"/>
        <v>5</v>
      </c>
      <c r="BK192" s="14">
        <f t="shared" si="76"/>
        <v>0</v>
      </c>
      <c r="BL192" s="14">
        <f t="shared" si="76"/>
        <v>0</v>
      </c>
      <c r="BM192" s="14">
        <f t="shared" si="76"/>
        <v>0</v>
      </c>
      <c r="BN192" s="14">
        <f t="shared" si="76"/>
        <v>0</v>
      </c>
      <c r="BO192" s="14">
        <f t="shared" si="76"/>
        <v>15</v>
      </c>
      <c r="BP192" s="14">
        <f t="shared" si="76"/>
        <v>0</v>
      </c>
      <c r="BQ192" s="14">
        <f t="shared" si="76"/>
        <v>1</v>
      </c>
      <c r="BR192" s="14">
        <f t="shared" si="76"/>
        <v>0</v>
      </c>
      <c r="BS192" s="14">
        <f t="shared" si="76"/>
        <v>1</v>
      </c>
      <c r="BT192" s="14">
        <f t="shared" si="76"/>
        <v>104</v>
      </c>
      <c r="BU192" s="14">
        <f t="shared" si="76"/>
        <v>0</v>
      </c>
      <c r="BV192" s="14">
        <f t="shared" si="76"/>
        <v>18</v>
      </c>
      <c r="BW192" s="14">
        <f t="shared" si="76"/>
        <v>13</v>
      </c>
      <c r="BX192" s="14">
        <f t="shared" si="76"/>
        <v>2</v>
      </c>
      <c r="BY192" s="14">
        <f t="shared" si="76"/>
        <v>1</v>
      </c>
      <c r="BZ192" s="14">
        <f t="shared" si="76"/>
        <v>0</v>
      </c>
      <c r="CA192" s="14">
        <f t="shared" si="76"/>
        <v>9</v>
      </c>
      <c r="CB192" s="14">
        <f t="shared" si="76"/>
        <v>459</v>
      </c>
      <c r="CC192" s="14">
        <f t="shared" si="76"/>
        <v>1</v>
      </c>
      <c r="CD192" s="14">
        <f t="shared" si="76"/>
        <v>8</v>
      </c>
      <c r="CE192" s="14">
        <f t="shared" si="76"/>
        <v>19</v>
      </c>
      <c r="CF192" s="14">
        <f t="shared" si="76"/>
        <v>18412</v>
      </c>
    </row>
    <row r="193" spans="1:84" ht="8.25" customHeight="1" x14ac:dyDescent="0.15">
      <c r="A193" s="48" t="s">
        <v>274</v>
      </c>
      <c r="B193" s="69" t="s">
        <v>275</v>
      </c>
      <c r="C193" s="70"/>
      <c r="D193" s="71"/>
      <c r="E193" s="10">
        <v>1</v>
      </c>
      <c r="F193" s="10">
        <v>31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22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3</v>
      </c>
      <c r="AB193" s="10">
        <v>0</v>
      </c>
      <c r="AC193" s="10">
        <v>0</v>
      </c>
      <c r="AD193" s="10">
        <v>0</v>
      </c>
      <c r="AE193" s="10">
        <v>0</v>
      </c>
      <c r="AF193" s="10">
        <v>44</v>
      </c>
      <c r="AG193" s="10">
        <v>4</v>
      </c>
      <c r="AH193" s="10">
        <v>0</v>
      </c>
      <c r="AI193" s="10">
        <v>0</v>
      </c>
      <c r="AJ193" s="10">
        <v>809</v>
      </c>
      <c r="AK193" s="10">
        <v>0</v>
      </c>
      <c r="AL193" s="10">
        <v>0</v>
      </c>
      <c r="AM193" s="10">
        <v>77</v>
      </c>
      <c r="AN193" s="10">
        <v>0</v>
      </c>
      <c r="AO193" s="10">
        <v>0</v>
      </c>
      <c r="AP193" s="10">
        <v>2</v>
      </c>
      <c r="AQ193" s="10">
        <v>745</v>
      </c>
      <c r="AR193" s="10">
        <v>4</v>
      </c>
      <c r="AS193" s="10">
        <v>0</v>
      </c>
      <c r="AT193" s="10">
        <v>0</v>
      </c>
      <c r="AU193" s="10">
        <v>5</v>
      </c>
      <c r="AV193" s="10">
        <v>739</v>
      </c>
      <c r="AW193" s="10">
        <v>0</v>
      </c>
      <c r="AX193" s="10">
        <v>0</v>
      </c>
      <c r="AY193" s="10">
        <v>3</v>
      </c>
      <c r="AZ193" s="10">
        <v>0</v>
      </c>
      <c r="BA193" s="10">
        <v>3</v>
      </c>
      <c r="BB193" s="10">
        <v>0</v>
      </c>
      <c r="BC193" s="10">
        <v>0</v>
      </c>
      <c r="BD193" s="10">
        <v>0</v>
      </c>
      <c r="BE193" s="10">
        <v>0</v>
      </c>
      <c r="BF193" s="10">
        <v>0</v>
      </c>
      <c r="BG193" s="10">
        <v>0</v>
      </c>
      <c r="BH193" s="10">
        <v>5</v>
      </c>
      <c r="BI193" s="10">
        <v>0</v>
      </c>
      <c r="BJ193" s="10">
        <v>0</v>
      </c>
      <c r="BK193" s="10">
        <v>0</v>
      </c>
      <c r="BL193" s="10">
        <v>0</v>
      </c>
      <c r="BM193" s="10">
        <v>0</v>
      </c>
      <c r="BN193" s="10">
        <v>0</v>
      </c>
      <c r="BO193" s="10">
        <v>0</v>
      </c>
      <c r="BP193" s="10">
        <v>0</v>
      </c>
      <c r="BQ193" s="10">
        <v>0</v>
      </c>
      <c r="BR193" s="10">
        <v>0</v>
      </c>
      <c r="BS193" s="10">
        <v>1</v>
      </c>
      <c r="BT193" s="10">
        <v>22</v>
      </c>
      <c r="BU193" s="10">
        <v>0</v>
      </c>
      <c r="BV193" s="10">
        <v>1</v>
      </c>
      <c r="BW193" s="10">
        <v>0</v>
      </c>
      <c r="BX193" s="10">
        <v>2</v>
      </c>
      <c r="BY193" s="10">
        <v>0</v>
      </c>
      <c r="BZ193" s="10">
        <v>0</v>
      </c>
      <c r="CA193" s="10">
        <v>2</v>
      </c>
      <c r="CB193" s="10">
        <v>17</v>
      </c>
      <c r="CC193" s="10">
        <v>0</v>
      </c>
      <c r="CD193" s="10">
        <v>0</v>
      </c>
      <c r="CE193" s="10">
        <v>2</v>
      </c>
      <c r="CF193" s="13">
        <f>SUM(E193:CE193)</f>
        <v>2544</v>
      </c>
    </row>
    <row r="194" spans="1:84" ht="8.25" customHeight="1" x14ac:dyDescent="0.15">
      <c r="A194" s="50"/>
      <c r="B194" s="37" t="s">
        <v>276</v>
      </c>
      <c r="C194" s="38"/>
      <c r="D194" s="39"/>
      <c r="E194" s="13">
        <v>0</v>
      </c>
      <c r="F194" s="13">
        <v>1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6</v>
      </c>
      <c r="AG194" s="13">
        <v>6</v>
      </c>
      <c r="AH194" s="13">
        <v>0</v>
      </c>
      <c r="AI194" s="13">
        <v>0</v>
      </c>
      <c r="AJ194" s="13">
        <v>46</v>
      </c>
      <c r="AK194" s="13">
        <v>0</v>
      </c>
      <c r="AL194" s="13">
        <v>0</v>
      </c>
      <c r="AM194" s="13">
        <v>9</v>
      </c>
      <c r="AN194" s="13">
        <v>0</v>
      </c>
      <c r="AO194" s="13">
        <v>0</v>
      </c>
      <c r="AP194" s="13">
        <v>0</v>
      </c>
      <c r="AQ194" s="13">
        <v>117</v>
      </c>
      <c r="AR194" s="13">
        <v>0</v>
      </c>
      <c r="AS194" s="13">
        <v>0</v>
      </c>
      <c r="AT194" s="13">
        <v>0</v>
      </c>
      <c r="AU194" s="13">
        <v>0</v>
      </c>
      <c r="AV194" s="13">
        <v>52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0</v>
      </c>
      <c r="BC194" s="13">
        <v>0</v>
      </c>
      <c r="BD194" s="13">
        <v>0</v>
      </c>
      <c r="BE194" s="13">
        <v>0</v>
      </c>
      <c r="BF194" s="13">
        <v>0</v>
      </c>
      <c r="BG194" s="13">
        <v>0</v>
      </c>
      <c r="BH194" s="13">
        <v>0</v>
      </c>
      <c r="BI194" s="13">
        <v>0</v>
      </c>
      <c r="BJ194" s="13">
        <v>0</v>
      </c>
      <c r="BK194" s="13">
        <v>0</v>
      </c>
      <c r="BL194" s="13">
        <v>0</v>
      </c>
      <c r="BM194" s="13">
        <v>0</v>
      </c>
      <c r="BN194" s="13">
        <v>0</v>
      </c>
      <c r="BO194" s="13">
        <v>0</v>
      </c>
      <c r="BP194" s="13">
        <v>0</v>
      </c>
      <c r="BQ194" s="13">
        <v>0</v>
      </c>
      <c r="BR194" s="13">
        <v>0</v>
      </c>
      <c r="BS194" s="13">
        <v>0</v>
      </c>
      <c r="BT194" s="13">
        <v>2</v>
      </c>
      <c r="BU194" s="13">
        <v>0</v>
      </c>
      <c r="BV194" s="13">
        <v>0</v>
      </c>
      <c r="BW194" s="13">
        <v>0</v>
      </c>
      <c r="BX194" s="13">
        <v>0</v>
      </c>
      <c r="BY194" s="13">
        <v>0</v>
      </c>
      <c r="BZ194" s="13">
        <v>0</v>
      </c>
      <c r="CA194" s="13">
        <v>0</v>
      </c>
      <c r="CB194" s="13">
        <v>1</v>
      </c>
      <c r="CC194" s="13">
        <v>0</v>
      </c>
      <c r="CD194" s="13">
        <v>0</v>
      </c>
      <c r="CE194" s="13">
        <v>0</v>
      </c>
      <c r="CF194" s="13">
        <f>SUM(E194:CE194)</f>
        <v>240</v>
      </c>
    </row>
    <row r="195" spans="1:84" ht="8.25" customHeight="1" x14ac:dyDescent="0.15">
      <c r="A195" s="50"/>
      <c r="B195" s="37" t="s">
        <v>277</v>
      </c>
      <c r="C195" s="38"/>
      <c r="D195" s="39"/>
      <c r="E195" s="13">
        <v>0</v>
      </c>
      <c r="F195" s="13">
        <v>16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1</v>
      </c>
      <c r="AB195" s="13">
        <v>0</v>
      </c>
      <c r="AC195" s="13">
        <v>0</v>
      </c>
      <c r="AD195" s="13">
        <v>0</v>
      </c>
      <c r="AE195" s="13">
        <v>0</v>
      </c>
      <c r="AF195" s="13">
        <v>5</v>
      </c>
      <c r="AG195" s="13">
        <v>4</v>
      </c>
      <c r="AH195" s="13">
        <v>0</v>
      </c>
      <c r="AI195" s="13">
        <v>0</v>
      </c>
      <c r="AJ195" s="13">
        <v>67</v>
      </c>
      <c r="AK195" s="13">
        <v>0</v>
      </c>
      <c r="AL195" s="13">
        <v>0</v>
      </c>
      <c r="AM195" s="13">
        <v>4</v>
      </c>
      <c r="AN195" s="13">
        <v>0</v>
      </c>
      <c r="AO195" s="13">
        <v>0</v>
      </c>
      <c r="AP195" s="13">
        <v>0</v>
      </c>
      <c r="AQ195" s="13">
        <v>56</v>
      </c>
      <c r="AR195" s="13">
        <v>0</v>
      </c>
      <c r="AS195" s="13">
        <v>0</v>
      </c>
      <c r="AT195" s="13">
        <v>3</v>
      </c>
      <c r="AU195" s="13">
        <v>0</v>
      </c>
      <c r="AV195" s="13">
        <v>28</v>
      </c>
      <c r="AW195" s="13">
        <v>0</v>
      </c>
      <c r="AX195" s="13">
        <v>0</v>
      </c>
      <c r="AY195" s="13">
        <v>0</v>
      </c>
      <c r="AZ195" s="13">
        <v>0</v>
      </c>
      <c r="BA195" s="13">
        <v>0</v>
      </c>
      <c r="BB195" s="13">
        <v>0</v>
      </c>
      <c r="BC195" s="13">
        <v>0</v>
      </c>
      <c r="BD195" s="13">
        <v>0</v>
      </c>
      <c r="BE195" s="13">
        <v>0</v>
      </c>
      <c r="BF195" s="13">
        <v>0</v>
      </c>
      <c r="BG195" s="13">
        <v>0</v>
      </c>
      <c r="BH195" s="13">
        <v>0</v>
      </c>
      <c r="BI195" s="13">
        <v>0</v>
      </c>
      <c r="BJ195" s="13">
        <v>0</v>
      </c>
      <c r="BK195" s="13">
        <v>0</v>
      </c>
      <c r="BL195" s="13">
        <v>0</v>
      </c>
      <c r="BM195" s="13">
        <v>0</v>
      </c>
      <c r="BN195" s="13">
        <v>0</v>
      </c>
      <c r="BO195" s="13">
        <v>0</v>
      </c>
      <c r="BP195" s="13">
        <v>0</v>
      </c>
      <c r="BQ195" s="13">
        <v>0</v>
      </c>
      <c r="BR195" s="13">
        <v>0</v>
      </c>
      <c r="BS195" s="13">
        <v>0</v>
      </c>
      <c r="BT195" s="13">
        <v>5</v>
      </c>
      <c r="BU195" s="13">
        <v>0</v>
      </c>
      <c r="BV195" s="13">
        <v>0</v>
      </c>
      <c r="BW195" s="13">
        <v>0</v>
      </c>
      <c r="BX195" s="13">
        <v>1</v>
      </c>
      <c r="BY195" s="13">
        <v>0</v>
      </c>
      <c r="BZ195" s="13">
        <v>0</v>
      </c>
      <c r="CA195" s="13">
        <v>0</v>
      </c>
      <c r="CB195" s="13">
        <v>1</v>
      </c>
      <c r="CC195" s="13">
        <v>0</v>
      </c>
      <c r="CD195" s="13">
        <v>0</v>
      </c>
      <c r="CE195" s="13">
        <v>2</v>
      </c>
      <c r="CF195" s="13">
        <f>SUM(E195:CE195)</f>
        <v>194</v>
      </c>
    </row>
    <row r="196" spans="1:84" ht="8.25" customHeight="1" x14ac:dyDescent="0.15">
      <c r="A196" s="51"/>
      <c r="B196" s="56" t="s">
        <v>100</v>
      </c>
      <c r="C196" s="57"/>
      <c r="D196" s="58"/>
      <c r="E196" s="14">
        <f t="shared" ref="E196:CF196" si="77">SUM(E193:E195)</f>
        <v>1</v>
      </c>
      <c r="F196" s="14">
        <f t="shared" si="77"/>
        <v>48</v>
      </c>
      <c r="G196" s="14">
        <f t="shared" si="77"/>
        <v>0</v>
      </c>
      <c r="H196" s="14">
        <f t="shared" si="77"/>
        <v>0</v>
      </c>
      <c r="I196" s="14">
        <f t="shared" si="77"/>
        <v>0</v>
      </c>
      <c r="J196" s="14">
        <f t="shared" si="77"/>
        <v>0</v>
      </c>
      <c r="K196" s="14">
        <f t="shared" si="77"/>
        <v>0</v>
      </c>
      <c r="L196" s="14">
        <f t="shared" si="77"/>
        <v>0</v>
      </c>
      <c r="M196" s="14">
        <f t="shared" si="77"/>
        <v>0</v>
      </c>
      <c r="N196" s="14">
        <f t="shared" si="77"/>
        <v>23</v>
      </c>
      <c r="O196" s="14">
        <f t="shared" si="77"/>
        <v>0</v>
      </c>
      <c r="P196" s="14">
        <f t="shared" si="77"/>
        <v>0</v>
      </c>
      <c r="Q196" s="14">
        <f t="shared" si="77"/>
        <v>0</v>
      </c>
      <c r="R196" s="14">
        <f t="shared" si="77"/>
        <v>0</v>
      </c>
      <c r="S196" s="14">
        <f t="shared" si="77"/>
        <v>0</v>
      </c>
      <c r="T196" s="14">
        <f t="shared" si="77"/>
        <v>0</v>
      </c>
      <c r="U196" s="14">
        <f t="shared" si="77"/>
        <v>0</v>
      </c>
      <c r="V196" s="14">
        <f t="shared" si="77"/>
        <v>0</v>
      </c>
      <c r="W196" s="14">
        <f t="shared" si="77"/>
        <v>0</v>
      </c>
      <c r="X196" s="14">
        <f t="shared" si="77"/>
        <v>0</v>
      </c>
      <c r="Y196" s="14">
        <f t="shared" si="77"/>
        <v>0</v>
      </c>
      <c r="Z196" s="14">
        <f t="shared" si="77"/>
        <v>0</v>
      </c>
      <c r="AA196" s="14">
        <f t="shared" si="77"/>
        <v>4</v>
      </c>
      <c r="AB196" s="14">
        <f t="shared" si="77"/>
        <v>0</v>
      </c>
      <c r="AC196" s="14">
        <f t="shared" si="77"/>
        <v>0</v>
      </c>
      <c r="AD196" s="14">
        <f t="shared" si="77"/>
        <v>0</v>
      </c>
      <c r="AE196" s="14">
        <f t="shared" si="77"/>
        <v>0</v>
      </c>
      <c r="AF196" s="14">
        <f t="shared" si="77"/>
        <v>55</v>
      </c>
      <c r="AG196" s="14">
        <f t="shared" si="77"/>
        <v>14</v>
      </c>
      <c r="AH196" s="14">
        <f t="shared" si="77"/>
        <v>0</v>
      </c>
      <c r="AI196" s="14">
        <f t="shared" si="77"/>
        <v>0</v>
      </c>
      <c r="AJ196" s="14">
        <f t="shared" si="77"/>
        <v>922</v>
      </c>
      <c r="AK196" s="14">
        <f t="shared" si="77"/>
        <v>0</v>
      </c>
      <c r="AL196" s="14">
        <f t="shared" si="77"/>
        <v>0</v>
      </c>
      <c r="AM196" s="14">
        <f t="shared" si="77"/>
        <v>90</v>
      </c>
      <c r="AN196" s="14">
        <f t="shared" si="77"/>
        <v>0</v>
      </c>
      <c r="AO196" s="14">
        <f t="shared" si="77"/>
        <v>0</v>
      </c>
      <c r="AP196" s="14">
        <f t="shared" si="77"/>
        <v>2</v>
      </c>
      <c r="AQ196" s="14">
        <f t="shared" si="77"/>
        <v>918</v>
      </c>
      <c r="AR196" s="14">
        <f t="shared" si="77"/>
        <v>4</v>
      </c>
      <c r="AS196" s="14">
        <f t="shared" si="77"/>
        <v>0</v>
      </c>
      <c r="AT196" s="14">
        <f t="shared" si="77"/>
        <v>3</v>
      </c>
      <c r="AU196" s="14">
        <f t="shared" si="77"/>
        <v>5</v>
      </c>
      <c r="AV196" s="14">
        <f t="shared" si="77"/>
        <v>819</v>
      </c>
      <c r="AW196" s="14">
        <f t="shared" si="77"/>
        <v>0</v>
      </c>
      <c r="AX196" s="14">
        <f t="shared" si="77"/>
        <v>0</v>
      </c>
      <c r="AY196" s="14">
        <f t="shared" si="77"/>
        <v>3</v>
      </c>
      <c r="AZ196" s="14">
        <f t="shared" si="77"/>
        <v>0</v>
      </c>
      <c r="BA196" s="14">
        <f>SUM(BA193:BA195)</f>
        <v>3</v>
      </c>
      <c r="BB196" s="14">
        <f t="shared" si="77"/>
        <v>0</v>
      </c>
      <c r="BC196" s="14">
        <f t="shared" si="77"/>
        <v>0</v>
      </c>
      <c r="BD196" s="14">
        <f t="shared" si="77"/>
        <v>0</v>
      </c>
      <c r="BE196" s="14">
        <f t="shared" si="77"/>
        <v>0</v>
      </c>
      <c r="BF196" s="14">
        <f t="shared" si="77"/>
        <v>0</v>
      </c>
      <c r="BG196" s="14">
        <f t="shared" si="77"/>
        <v>0</v>
      </c>
      <c r="BH196" s="14">
        <f t="shared" si="77"/>
        <v>5</v>
      </c>
      <c r="BI196" s="14">
        <f t="shared" si="77"/>
        <v>0</v>
      </c>
      <c r="BJ196" s="14">
        <f t="shared" si="77"/>
        <v>0</v>
      </c>
      <c r="BK196" s="14">
        <f t="shared" si="77"/>
        <v>0</v>
      </c>
      <c r="BL196" s="14">
        <f t="shared" si="77"/>
        <v>0</v>
      </c>
      <c r="BM196" s="14">
        <f t="shared" si="77"/>
        <v>0</v>
      </c>
      <c r="BN196" s="14">
        <f t="shared" si="77"/>
        <v>0</v>
      </c>
      <c r="BO196" s="14">
        <f t="shared" si="77"/>
        <v>0</v>
      </c>
      <c r="BP196" s="14">
        <f t="shared" si="77"/>
        <v>0</v>
      </c>
      <c r="BQ196" s="14">
        <f t="shared" si="77"/>
        <v>0</v>
      </c>
      <c r="BR196" s="14">
        <f t="shared" si="77"/>
        <v>0</v>
      </c>
      <c r="BS196" s="14">
        <f t="shared" si="77"/>
        <v>1</v>
      </c>
      <c r="BT196" s="14">
        <f t="shared" si="77"/>
        <v>29</v>
      </c>
      <c r="BU196" s="14">
        <f t="shared" si="77"/>
        <v>0</v>
      </c>
      <c r="BV196" s="14">
        <f t="shared" si="77"/>
        <v>1</v>
      </c>
      <c r="BW196" s="14">
        <f t="shared" si="77"/>
        <v>0</v>
      </c>
      <c r="BX196" s="14">
        <f t="shared" si="77"/>
        <v>3</v>
      </c>
      <c r="BY196" s="14">
        <f t="shared" si="77"/>
        <v>0</v>
      </c>
      <c r="BZ196" s="14">
        <f t="shared" si="77"/>
        <v>0</v>
      </c>
      <c r="CA196" s="14">
        <f t="shared" si="77"/>
        <v>2</v>
      </c>
      <c r="CB196" s="14">
        <f t="shared" si="77"/>
        <v>19</v>
      </c>
      <c r="CC196" s="14">
        <f t="shared" si="77"/>
        <v>0</v>
      </c>
      <c r="CD196" s="14">
        <f t="shared" si="77"/>
        <v>0</v>
      </c>
      <c r="CE196" s="14">
        <f t="shared" si="77"/>
        <v>4</v>
      </c>
      <c r="CF196" s="14">
        <f t="shared" si="77"/>
        <v>2978</v>
      </c>
    </row>
    <row r="197" spans="1:84" ht="8.25" customHeight="1" x14ac:dyDescent="0.15">
      <c r="A197" s="77" t="s">
        <v>278</v>
      </c>
      <c r="B197" s="78"/>
      <c r="C197" s="78"/>
      <c r="D197" s="79"/>
      <c r="E197" s="21">
        <f t="shared" ref="E197:BP197" si="78">SUM(E19,E40,E100,E118,E144,E158,E171,E178,E192,E196)</f>
        <v>46</v>
      </c>
      <c r="F197" s="21">
        <f t="shared" si="78"/>
        <v>15986</v>
      </c>
      <c r="G197" s="21">
        <f t="shared" si="78"/>
        <v>1310</v>
      </c>
      <c r="H197" s="21">
        <f t="shared" si="78"/>
        <v>0</v>
      </c>
      <c r="I197" s="21">
        <f t="shared" si="78"/>
        <v>2</v>
      </c>
      <c r="J197" s="21">
        <f t="shared" si="78"/>
        <v>0</v>
      </c>
      <c r="K197" s="21">
        <f t="shared" si="78"/>
        <v>0</v>
      </c>
      <c r="L197" s="21">
        <f t="shared" si="78"/>
        <v>0</v>
      </c>
      <c r="M197" s="21">
        <f t="shared" si="78"/>
        <v>0</v>
      </c>
      <c r="N197" s="21">
        <f t="shared" si="78"/>
        <v>1110</v>
      </c>
      <c r="O197" s="21">
        <f t="shared" si="78"/>
        <v>0</v>
      </c>
      <c r="P197" s="21">
        <f t="shared" si="78"/>
        <v>1</v>
      </c>
      <c r="Q197" s="21">
        <f t="shared" si="78"/>
        <v>1</v>
      </c>
      <c r="R197" s="21">
        <f t="shared" si="78"/>
        <v>1</v>
      </c>
      <c r="S197" s="21">
        <f t="shared" si="78"/>
        <v>3</v>
      </c>
      <c r="T197" s="21">
        <f t="shared" si="78"/>
        <v>0</v>
      </c>
      <c r="U197" s="21">
        <f t="shared" si="78"/>
        <v>1</v>
      </c>
      <c r="V197" s="21">
        <f t="shared" si="78"/>
        <v>75</v>
      </c>
      <c r="W197" s="21">
        <f t="shared" si="78"/>
        <v>0</v>
      </c>
      <c r="X197" s="21">
        <f t="shared" si="78"/>
        <v>0</v>
      </c>
      <c r="Y197" s="21">
        <f t="shared" si="78"/>
        <v>0</v>
      </c>
      <c r="Z197" s="21">
        <f t="shared" si="78"/>
        <v>4</v>
      </c>
      <c r="AA197" s="21">
        <f t="shared" si="78"/>
        <v>823</v>
      </c>
      <c r="AB197" s="21">
        <f t="shared" si="78"/>
        <v>16</v>
      </c>
      <c r="AC197" s="21">
        <f t="shared" si="78"/>
        <v>0</v>
      </c>
      <c r="AD197" s="21">
        <f t="shared" si="78"/>
        <v>0</v>
      </c>
      <c r="AE197" s="21">
        <f t="shared" si="78"/>
        <v>0</v>
      </c>
      <c r="AF197" s="21">
        <f t="shared" si="78"/>
        <v>3555</v>
      </c>
      <c r="AG197" s="21">
        <f t="shared" si="78"/>
        <v>240</v>
      </c>
      <c r="AH197" s="21">
        <f t="shared" si="78"/>
        <v>0</v>
      </c>
      <c r="AI197" s="21">
        <f t="shared" si="78"/>
        <v>0</v>
      </c>
      <c r="AJ197" s="21">
        <f t="shared" si="78"/>
        <v>55112</v>
      </c>
      <c r="AK197" s="21">
        <f t="shared" si="78"/>
        <v>14</v>
      </c>
      <c r="AL197" s="21">
        <f t="shared" si="78"/>
        <v>51</v>
      </c>
      <c r="AM197" s="21">
        <f t="shared" si="78"/>
        <v>5544</v>
      </c>
      <c r="AN197" s="21">
        <f t="shared" si="78"/>
        <v>36</v>
      </c>
      <c r="AO197" s="21">
        <f t="shared" si="78"/>
        <v>2</v>
      </c>
      <c r="AP197" s="21">
        <f t="shared" si="78"/>
        <v>255</v>
      </c>
      <c r="AQ197" s="21">
        <f t="shared" si="78"/>
        <v>33168</v>
      </c>
      <c r="AR197" s="21">
        <f t="shared" si="78"/>
        <v>1364</v>
      </c>
      <c r="AS197" s="21">
        <f t="shared" si="78"/>
        <v>97</v>
      </c>
      <c r="AT197" s="21">
        <f t="shared" si="78"/>
        <v>121</v>
      </c>
      <c r="AU197" s="21">
        <f t="shared" si="78"/>
        <v>541</v>
      </c>
      <c r="AV197" s="21">
        <f t="shared" si="78"/>
        <v>33350</v>
      </c>
      <c r="AW197" s="21">
        <f t="shared" si="78"/>
        <v>15</v>
      </c>
      <c r="AX197" s="21">
        <f t="shared" si="78"/>
        <v>14</v>
      </c>
      <c r="AY197" s="21">
        <f t="shared" si="78"/>
        <v>782</v>
      </c>
      <c r="AZ197" s="21">
        <f t="shared" si="78"/>
        <v>0</v>
      </c>
      <c r="BA197" s="21">
        <f t="shared" si="78"/>
        <v>155</v>
      </c>
      <c r="BB197" s="21">
        <f t="shared" si="78"/>
        <v>0</v>
      </c>
      <c r="BC197" s="21">
        <f t="shared" si="78"/>
        <v>4</v>
      </c>
      <c r="BD197" s="21">
        <f t="shared" si="78"/>
        <v>2</v>
      </c>
      <c r="BE197" s="21">
        <f t="shared" si="78"/>
        <v>0</v>
      </c>
      <c r="BF197" s="21">
        <f t="shared" si="78"/>
        <v>0</v>
      </c>
      <c r="BG197" s="21">
        <f t="shared" si="78"/>
        <v>0</v>
      </c>
      <c r="BH197" s="21">
        <f t="shared" si="78"/>
        <v>1153</v>
      </c>
      <c r="BI197" s="21">
        <f t="shared" si="78"/>
        <v>0</v>
      </c>
      <c r="BJ197" s="21">
        <f t="shared" si="78"/>
        <v>84</v>
      </c>
      <c r="BK197" s="21">
        <f t="shared" si="78"/>
        <v>4</v>
      </c>
      <c r="BL197" s="21">
        <f t="shared" si="78"/>
        <v>0</v>
      </c>
      <c r="BM197" s="21">
        <f t="shared" si="78"/>
        <v>0</v>
      </c>
      <c r="BN197" s="21">
        <f t="shared" si="78"/>
        <v>0</v>
      </c>
      <c r="BO197" s="21">
        <f t="shared" si="78"/>
        <v>107</v>
      </c>
      <c r="BP197" s="21">
        <f t="shared" si="78"/>
        <v>0</v>
      </c>
      <c r="BQ197" s="21">
        <f t="shared" ref="BQ197:CF197" si="79">SUM(BQ19,BQ40,BQ100,BQ118,BQ144,BQ158,BQ171,BQ178,BQ192,BQ196)</f>
        <v>4</v>
      </c>
      <c r="BR197" s="21">
        <f t="shared" si="79"/>
        <v>0</v>
      </c>
      <c r="BS197" s="21">
        <f t="shared" si="79"/>
        <v>8</v>
      </c>
      <c r="BT197" s="21">
        <f t="shared" si="79"/>
        <v>1136</v>
      </c>
      <c r="BU197" s="21">
        <f t="shared" si="79"/>
        <v>20</v>
      </c>
      <c r="BV197" s="21">
        <f t="shared" si="79"/>
        <v>91</v>
      </c>
      <c r="BW197" s="21">
        <f t="shared" si="79"/>
        <v>17</v>
      </c>
      <c r="BX197" s="21">
        <f t="shared" si="79"/>
        <v>47</v>
      </c>
      <c r="BY197" s="21">
        <f t="shared" si="79"/>
        <v>7</v>
      </c>
      <c r="BZ197" s="21">
        <f t="shared" si="79"/>
        <v>0</v>
      </c>
      <c r="CA197" s="21">
        <f t="shared" si="79"/>
        <v>74</v>
      </c>
      <c r="CB197" s="21">
        <f t="shared" si="79"/>
        <v>3227</v>
      </c>
      <c r="CC197" s="21">
        <f t="shared" si="79"/>
        <v>51</v>
      </c>
      <c r="CD197" s="21">
        <f t="shared" si="79"/>
        <v>29</v>
      </c>
      <c r="CE197" s="21">
        <f t="shared" si="79"/>
        <v>96</v>
      </c>
      <c r="CF197" s="21">
        <f t="shared" si="79"/>
        <v>159956</v>
      </c>
    </row>
    <row r="198" spans="1:84" ht="9.75" customHeight="1" x14ac:dyDescent="0.15"/>
    <row r="199" spans="1:84" ht="9.75" customHeight="1" x14ac:dyDescent="0.15"/>
    <row r="200" spans="1:84" ht="9.75" customHeight="1" x14ac:dyDescent="0.15"/>
    <row r="201" spans="1:84" ht="9.75" customHeight="1" x14ac:dyDescent="0.15"/>
    <row r="202" spans="1:84" ht="9.75" customHeight="1" x14ac:dyDescent="0.15"/>
    <row r="203" spans="1:84" ht="9.75" hidden="1" customHeight="1" x14ac:dyDescent="0.15">
      <c r="A203" s="80" t="s">
        <v>279</v>
      </c>
      <c r="B203" s="81" t="s">
        <v>272</v>
      </c>
      <c r="C203" s="83" t="s">
        <v>280</v>
      </c>
      <c r="D203" s="20" t="s">
        <v>272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>
        <v>0</v>
      </c>
      <c r="L203" s="25">
        <v>0</v>
      </c>
      <c r="M203" s="25">
        <v>0</v>
      </c>
      <c r="N203" s="25">
        <v>0</v>
      </c>
      <c r="O203" s="25">
        <v>0</v>
      </c>
      <c r="P203" s="25">
        <v>0</v>
      </c>
      <c r="Q203" s="25">
        <v>0</v>
      </c>
      <c r="R203" s="25">
        <v>0</v>
      </c>
      <c r="S203" s="25">
        <v>0</v>
      </c>
      <c r="T203" s="25">
        <v>0</v>
      </c>
      <c r="U203" s="25">
        <v>0</v>
      </c>
      <c r="V203" s="25">
        <v>0</v>
      </c>
      <c r="W203" s="25">
        <v>0</v>
      </c>
      <c r="X203" s="25">
        <v>0</v>
      </c>
      <c r="Y203" s="25">
        <v>0</v>
      </c>
      <c r="Z203" s="25">
        <v>0</v>
      </c>
      <c r="AA203" s="25">
        <v>0</v>
      </c>
      <c r="AB203" s="25">
        <v>0</v>
      </c>
      <c r="AC203" s="25">
        <v>0</v>
      </c>
      <c r="AD203" s="25">
        <v>0</v>
      </c>
      <c r="AE203" s="25">
        <v>0</v>
      </c>
      <c r="AF203" s="25">
        <v>0</v>
      </c>
      <c r="AG203" s="25">
        <v>0</v>
      </c>
      <c r="AH203" s="25">
        <v>0</v>
      </c>
      <c r="AI203" s="25">
        <v>0</v>
      </c>
      <c r="AJ203" s="25">
        <v>1</v>
      </c>
      <c r="AK203" s="25">
        <v>0</v>
      </c>
      <c r="AL203" s="25">
        <v>0</v>
      </c>
      <c r="AM203" s="25">
        <v>1</v>
      </c>
      <c r="AN203" s="25">
        <v>0</v>
      </c>
      <c r="AO203" s="25">
        <v>0</v>
      </c>
      <c r="AP203" s="25">
        <v>0</v>
      </c>
      <c r="AQ203" s="25">
        <v>0</v>
      </c>
      <c r="AR203" s="25">
        <v>0</v>
      </c>
      <c r="AS203" s="25">
        <v>0</v>
      </c>
      <c r="AT203" s="25">
        <v>0</v>
      </c>
      <c r="AU203" s="25">
        <v>0</v>
      </c>
      <c r="AV203" s="25">
        <v>0</v>
      </c>
      <c r="AW203" s="25">
        <v>0</v>
      </c>
      <c r="AX203" s="25">
        <v>0</v>
      </c>
      <c r="AY203" s="25">
        <v>0</v>
      </c>
      <c r="AZ203" s="25">
        <v>0</v>
      </c>
      <c r="BA203" s="25">
        <v>0</v>
      </c>
      <c r="BB203" s="25">
        <v>0</v>
      </c>
      <c r="BC203" s="25">
        <v>0</v>
      </c>
      <c r="BD203" s="25">
        <v>0</v>
      </c>
      <c r="BE203" s="25">
        <v>0</v>
      </c>
      <c r="BF203" s="25">
        <v>0</v>
      </c>
      <c r="BG203" s="25">
        <v>0</v>
      </c>
      <c r="BH203" s="25">
        <v>0</v>
      </c>
      <c r="BI203" s="25">
        <v>0</v>
      </c>
      <c r="BJ203" s="25">
        <v>0</v>
      </c>
      <c r="BK203" s="25">
        <v>0</v>
      </c>
      <c r="BL203" s="25">
        <v>0</v>
      </c>
      <c r="BM203" s="25">
        <v>0</v>
      </c>
      <c r="BN203" s="25">
        <v>0</v>
      </c>
      <c r="BO203" s="25">
        <v>0</v>
      </c>
      <c r="BP203" s="25">
        <v>0</v>
      </c>
      <c r="BQ203" s="25">
        <v>0</v>
      </c>
      <c r="BR203" s="25">
        <v>0</v>
      </c>
      <c r="BS203" s="25">
        <v>1</v>
      </c>
      <c r="BT203" s="25">
        <v>0</v>
      </c>
      <c r="BU203" s="25">
        <v>0</v>
      </c>
      <c r="BV203" s="25">
        <v>0</v>
      </c>
      <c r="BW203" s="25">
        <v>0</v>
      </c>
      <c r="BX203" s="25">
        <v>0</v>
      </c>
      <c r="BY203" s="25">
        <v>0</v>
      </c>
      <c r="BZ203" s="25">
        <v>0</v>
      </c>
      <c r="CA203" s="25">
        <v>0</v>
      </c>
      <c r="CB203" s="25">
        <v>0</v>
      </c>
      <c r="CC203" s="25">
        <v>0</v>
      </c>
      <c r="CD203" s="25">
        <v>0</v>
      </c>
      <c r="CE203" s="25">
        <v>0</v>
      </c>
      <c r="CF203" s="21">
        <f>SUM(E203:CE203)</f>
        <v>3</v>
      </c>
    </row>
    <row r="204" spans="1:84" ht="9.75" hidden="1" customHeight="1" x14ac:dyDescent="0.15">
      <c r="A204" s="80"/>
      <c r="B204" s="82"/>
      <c r="C204" s="83"/>
      <c r="D204" s="20" t="s">
        <v>273</v>
      </c>
      <c r="E204" s="25">
        <v>0</v>
      </c>
      <c r="F204" s="25">
        <v>52</v>
      </c>
      <c r="G204" s="25">
        <v>2</v>
      </c>
      <c r="H204" s="25">
        <v>0</v>
      </c>
      <c r="I204" s="25">
        <v>0</v>
      </c>
      <c r="J204" s="25">
        <v>0</v>
      </c>
      <c r="K204" s="25">
        <v>0</v>
      </c>
      <c r="L204" s="25">
        <v>0</v>
      </c>
      <c r="M204" s="25">
        <v>0</v>
      </c>
      <c r="N204" s="25">
        <v>0</v>
      </c>
      <c r="O204" s="25">
        <v>0</v>
      </c>
      <c r="P204" s="25">
        <v>0</v>
      </c>
      <c r="Q204" s="25">
        <v>0</v>
      </c>
      <c r="R204" s="25">
        <v>0</v>
      </c>
      <c r="S204" s="25">
        <v>0</v>
      </c>
      <c r="T204" s="25">
        <v>0</v>
      </c>
      <c r="U204" s="25">
        <v>0</v>
      </c>
      <c r="V204" s="25">
        <v>2</v>
      </c>
      <c r="W204" s="25">
        <v>0</v>
      </c>
      <c r="X204" s="25">
        <v>0</v>
      </c>
      <c r="Y204" s="25">
        <v>0</v>
      </c>
      <c r="Z204" s="25">
        <v>0</v>
      </c>
      <c r="AA204" s="25">
        <v>4</v>
      </c>
      <c r="AB204" s="25">
        <v>0</v>
      </c>
      <c r="AC204" s="25">
        <v>0</v>
      </c>
      <c r="AD204" s="25">
        <v>0</v>
      </c>
      <c r="AE204" s="25">
        <v>0</v>
      </c>
      <c r="AF204" s="25">
        <v>15</v>
      </c>
      <c r="AG204" s="25">
        <v>1</v>
      </c>
      <c r="AH204" s="25">
        <v>0</v>
      </c>
      <c r="AI204" s="25">
        <v>0</v>
      </c>
      <c r="AJ204" s="25">
        <v>65</v>
      </c>
      <c r="AK204" s="25">
        <v>0</v>
      </c>
      <c r="AL204" s="25">
        <v>0</v>
      </c>
      <c r="AM204" s="25">
        <v>11</v>
      </c>
      <c r="AN204" s="25">
        <v>0</v>
      </c>
      <c r="AO204" s="25">
        <v>0</v>
      </c>
      <c r="AP204" s="25">
        <v>1</v>
      </c>
      <c r="AQ204" s="25">
        <v>23</v>
      </c>
      <c r="AR204" s="25">
        <v>0</v>
      </c>
      <c r="AS204" s="25">
        <v>0</v>
      </c>
      <c r="AT204" s="25">
        <v>0</v>
      </c>
      <c r="AU204" s="25">
        <v>1</v>
      </c>
      <c r="AV204" s="25">
        <v>85</v>
      </c>
      <c r="AW204" s="25">
        <v>0</v>
      </c>
      <c r="AX204" s="25">
        <v>0</v>
      </c>
      <c r="AY204" s="25">
        <v>9</v>
      </c>
      <c r="AZ204" s="25">
        <v>0</v>
      </c>
      <c r="BA204" s="25">
        <v>0</v>
      </c>
      <c r="BB204" s="25">
        <v>0</v>
      </c>
      <c r="BC204" s="25">
        <v>0</v>
      </c>
      <c r="BD204" s="25">
        <v>0</v>
      </c>
      <c r="BE204" s="25">
        <v>0</v>
      </c>
      <c r="BF204" s="25">
        <v>0</v>
      </c>
      <c r="BG204" s="25">
        <v>0</v>
      </c>
      <c r="BH204" s="25">
        <v>0</v>
      </c>
      <c r="BI204" s="25">
        <v>0</v>
      </c>
      <c r="BJ204" s="25">
        <v>0</v>
      </c>
      <c r="BK204" s="25">
        <v>0</v>
      </c>
      <c r="BL204" s="25">
        <v>0</v>
      </c>
      <c r="BM204" s="25">
        <v>0</v>
      </c>
      <c r="BN204" s="25">
        <v>0</v>
      </c>
      <c r="BO204" s="25">
        <v>0</v>
      </c>
      <c r="BP204" s="25">
        <v>0</v>
      </c>
      <c r="BQ204" s="25">
        <v>0</v>
      </c>
      <c r="BR204" s="25">
        <v>0</v>
      </c>
      <c r="BS204" s="25">
        <v>0</v>
      </c>
      <c r="BT204" s="25">
        <v>3</v>
      </c>
      <c r="BU204" s="25">
        <v>0</v>
      </c>
      <c r="BV204" s="25">
        <v>0</v>
      </c>
      <c r="BW204" s="25">
        <v>0</v>
      </c>
      <c r="BX204" s="25">
        <v>0</v>
      </c>
      <c r="BY204" s="25">
        <v>0</v>
      </c>
      <c r="BZ204" s="25">
        <v>0</v>
      </c>
      <c r="CA204" s="25">
        <v>0</v>
      </c>
      <c r="CB204" s="25">
        <v>7</v>
      </c>
      <c r="CC204" s="25">
        <v>0</v>
      </c>
      <c r="CD204" s="25">
        <v>0</v>
      </c>
      <c r="CE204" s="25">
        <v>0</v>
      </c>
      <c r="CF204" s="21">
        <f>SUM(E204:CE204)</f>
        <v>281</v>
      </c>
    </row>
    <row r="205" spans="1:84" ht="9.75" customHeight="1" x14ac:dyDescent="0.15"/>
  </sheetData>
  <mergeCells count="194">
    <mergeCell ref="A197:D197"/>
    <mergeCell ref="A203:A204"/>
    <mergeCell ref="B203:B204"/>
    <mergeCell ref="C203:C204"/>
    <mergeCell ref="B192:D192"/>
    <mergeCell ref="A193:A196"/>
    <mergeCell ref="B193:D193"/>
    <mergeCell ref="B194:D194"/>
    <mergeCell ref="B195:D195"/>
    <mergeCell ref="B196:D196"/>
    <mergeCell ref="C186:D186"/>
    <mergeCell ref="B187:D187"/>
    <mergeCell ref="B188:D188"/>
    <mergeCell ref="B189:D189"/>
    <mergeCell ref="B190:B191"/>
    <mergeCell ref="C190:D190"/>
    <mergeCell ref="C191:D191"/>
    <mergeCell ref="A179:A192"/>
    <mergeCell ref="B179:B182"/>
    <mergeCell ref="C179:D179"/>
    <mergeCell ref="C180:D180"/>
    <mergeCell ref="C181:D181"/>
    <mergeCell ref="C182:D182"/>
    <mergeCell ref="B183:D183"/>
    <mergeCell ref="B184:B186"/>
    <mergeCell ref="C184:D184"/>
    <mergeCell ref="C185:D185"/>
    <mergeCell ref="A159:A171"/>
    <mergeCell ref="C165:D165"/>
    <mergeCell ref="B166:B167"/>
    <mergeCell ref="C166:D166"/>
    <mergeCell ref="C167:D167"/>
    <mergeCell ref="B168:B170"/>
    <mergeCell ref="C168:D168"/>
    <mergeCell ref="C169:D169"/>
    <mergeCell ref="C170:D170"/>
    <mergeCell ref="B159:D159"/>
    <mergeCell ref="B160:B162"/>
    <mergeCell ref="C160:D160"/>
    <mergeCell ref="C161:D161"/>
    <mergeCell ref="C162:D162"/>
    <mergeCell ref="B163:B165"/>
    <mergeCell ref="C163:D163"/>
    <mergeCell ref="C164:D164"/>
    <mergeCell ref="B171:D171"/>
    <mergeCell ref="A172:A178"/>
    <mergeCell ref="B172:D172"/>
    <mergeCell ref="B173:B175"/>
    <mergeCell ref="C173:D173"/>
    <mergeCell ref="C174:D174"/>
    <mergeCell ref="C175:D175"/>
    <mergeCell ref="B176:D176"/>
    <mergeCell ref="B177:D177"/>
    <mergeCell ref="B178:D178"/>
    <mergeCell ref="C153:D153"/>
    <mergeCell ref="C154:D154"/>
    <mergeCell ref="B155:D155"/>
    <mergeCell ref="B156:B157"/>
    <mergeCell ref="C156:D156"/>
    <mergeCell ref="C157:D157"/>
    <mergeCell ref="B144:D144"/>
    <mergeCell ref="A145:A158"/>
    <mergeCell ref="B145:D145"/>
    <mergeCell ref="B146:D146"/>
    <mergeCell ref="B147:B151"/>
    <mergeCell ref="C147:D147"/>
    <mergeCell ref="C148:D148"/>
    <mergeCell ref="C149:C151"/>
    <mergeCell ref="B152:B154"/>
    <mergeCell ref="C152:D152"/>
    <mergeCell ref="B158:D158"/>
    <mergeCell ref="C142:D142"/>
    <mergeCell ref="C143:D143"/>
    <mergeCell ref="C123:D123"/>
    <mergeCell ref="C124:D124"/>
    <mergeCell ref="C125:C128"/>
    <mergeCell ref="B129:B138"/>
    <mergeCell ref="C129:D129"/>
    <mergeCell ref="C130:D130"/>
    <mergeCell ref="C131:C134"/>
    <mergeCell ref="C135:C138"/>
    <mergeCell ref="C112:D112"/>
    <mergeCell ref="C113:C117"/>
    <mergeCell ref="B118:D118"/>
    <mergeCell ref="A119:A144"/>
    <mergeCell ref="B119:D119"/>
    <mergeCell ref="B120:B122"/>
    <mergeCell ref="C120:D120"/>
    <mergeCell ref="C121:D121"/>
    <mergeCell ref="C122:D122"/>
    <mergeCell ref="B123:B128"/>
    <mergeCell ref="A104:A118"/>
    <mergeCell ref="B104:B107"/>
    <mergeCell ref="C104:D104"/>
    <mergeCell ref="C105:C107"/>
    <mergeCell ref="B108:D108"/>
    <mergeCell ref="B109:B111"/>
    <mergeCell ref="C109:D109"/>
    <mergeCell ref="C110:D110"/>
    <mergeCell ref="C111:D111"/>
    <mergeCell ref="B112:B117"/>
    <mergeCell ref="B139:B143"/>
    <mergeCell ref="C139:D139"/>
    <mergeCell ref="C140:D140"/>
    <mergeCell ref="C141:D141"/>
    <mergeCell ref="B100:D100"/>
    <mergeCell ref="E101:AF101"/>
    <mergeCell ref="AG101:BH101"/>
    <mergeCell ref="BI101:CF101"/>
    <mergeCell ref="A102:D102"/>
    <mergeCell ref="A103:D103"/>
    <mergeCell ref="B92:B96"/>
    <mergeCell ref="C92:C94"/>
    <mergeCell ref="C95:D95"/>
    <mergeCell ref="C96:D96"/>
    <mergeCell ref="B97:B99"/>
    <mergeCell ref="C97:D97"/>
    <mergeCell ref="C98:D98"/>
    <mergeCell ref="C99:D99"/>
    <mergeCell ref="A41:A100"/>
    <mergeCell ref="B78:B91"/>
    <mergeCell ref="C78:C80"/>
    <mergeCell ref="C81:C84"/>
    <mergeCell ref="C85:C89"/>
    <mergeCell ref="C90:D90"/>
    <mergeCell ref="C91:D91"/>
    <mergeCell ref="B54:B63"/>
    <mergeCell ref="C54:C56"/>
    <mergeCell ref="C57:C59"/>
    <mergeCell ref="B41:B44"/>
    <mergeCell ref="C41:D41"/>
    <mergeCell ref="C42:C44"/>
    <mergeCell ref="B45:B49"/>
    <mergeCell ref="C45:C48"/>
    <mergeCell ref="C60:C62"/>
    <mergeCell ref="C63:D63"/>
    <mergeCell ref="B64:B77"/>
    <mergeCell ref="C64:C66"/>
    <mergeCell ref="C67:C70"/>
    <mergeCell ref="C71:C73"/>
    <mergeCell ref="C74:C77"/>
    <mergeCell ref="C49:D49"/>
    <mergeCell ref="B50:B53"/>
    <mergeCell ref="C50:D50"/>
    <mergeCell ref="C51:D51"/>
    <mergeCell ref="C52:D52"/>
    <mergeCell ref="C53:D53"/>
    <mergeCell ref="C12:D12"/>
    <mergeCell ref="A20:A40"/>
    <mergeCell ref="B20:B23"/>
    <mergeCell ref="C20:C22"/>
    <mergeCell ref="C23:D23"/>
    <mergeCell ref="B24:B27"/>
    <mergeCell ref="C24:D24"/>
    <mergeCell ref="C25:D25"/>
    <mergeCell ref="C26:D26"/>
    <mergeCell ref="C27:D27"/>
    <mergeCell ref="B28:B30"/>
    <mergeCell ref="C28:D28"/>
    <mergeCell ref="C29:D29"/>
    <mergeCell ref="C30:D30"/>
    <mergeCell ref="B31:D31"/>
    <mergeCell ref="B32:B33"/>
    <mergeCell ref="C32:D32"/>
    <mergeCell ref="C33:D33"/>
    <mergeCell ref="B19:D19"/>
    <mergeCell ref="B34:B39"/>
    <mergeCell ref="C34:C38"/>
    <mergeCell ref="C39:D39"/>
    <mergeCell ref="B40:D40"/>
    <mergeCell ref="E1:AF1"/>
    <mergeCell ref="AG1:BH1"/>
    <mergeCell ref="BI1:CF1"/>
    <mergeCell ref="A2:D2"/>
    <mergeCell ref="A3:D3"/>
    <mergeCell ref="A4:A19"/>
    <mergeCell ref="B4:D4"/>
    <mergeCell ref="B5:D5"/>
    <mergeCell ref="B6:D6"/>
    <mergeCell ref="B7:B9"/>
    <mergeCell ref="B13:B15"/>
    <mergeCell ref="C13:D13"/>
    <mergeCell ref="C14:D14"/>
    <mergeCell ref="C15:D15"/>
    <mergeCell ref="B16:B18"/>
    <mergeCell ref="C16:D16"/>
    <mergeCell ref="C17:D17"/>
    <mergeCell ref="C18:D18"/>
    <mergeCell ref="C7:D7"/>
    <mergeCell ref="C8:D8"/>
    <mergeCell ref="C9:D9"/>
    <mergeCell ref="B10:B12"/>
    <mergeCell ref="C10:D10"/>
    <mergeCell ref="C11:D11"/>
  </mergeCells>
  <phoneticPr fontId="3"/>
  <printOptions horizontalCentered="1" verticalCentered="1"/>
  <pageMargins left="0.31496062992125984" right="0.31496062992125984" top="7.874015748031496E-2" bottom="0" header="0" footer="0"/>
  <pageSetup paperSize="9" scale="74" fitToWidth="3" fitToHeight="2" orientation="landscape" r:id="rId1"/>
  <headerFooter alignWithMargins="0"/>
  <rowBreaks count="1" manualBreakCount="1">
    <brk id="100" max="16383" man="1"/>
  </rowBreaks>
  <colBreaks count="2" manualBreakCount="2">
    <brk id="32" max="1048575" man="1"/>
    <brk id="6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B4740-BED1-4D49-8D80-AB418DA9A4FC}">
  <dimension ref="A1:CF205"/>
  <sheetViews>
    <sheetView zoomScaleNormal="100" zoomScaleSheetLayoutView="100" workbookViewId="0"/>
  </sheetViews>
  <sheetFormatPr defaultColWidth="9" defaultRowHeight="10.8" x14ac:dyDescent="0.15"/>
  <cols>
    <col min="1" max="1" width="3" style="2" customWidth="1"/>
    <col min="2" max="3" width="3.109375" style="22" customWidth="1"/>
    <col min="4" max="4" width="6" style="22" customWidth="1"/>
    <col min="5" max="13" width="6.33203125" style="23" customWidth="1"/>
    <col min="14" max="21" width="6.33203125" style="2" customWidth="1"/>
    <col min="22" max="22" width="6" style="2" bestFit="1" customWidth="1"/>
    <col min="23" max="23" width="6.33203125" style="2" customWidth="1"/>
    <col min="24" max="25" width="6.33203125" style="22" customWidth="1"/>
    <col min="26" max="27" width="6.33203125" style="23" customWidth="1"/>
    <col min="28" max="28" width="6" style="23" customWidth="1"/>
    <col min="29" max="35" width="6.33203125" style="23" customWidth="1"/>
    <col min="36" max="36" width="6.77734375" style="23" customWidth="1"/>
    <col min="37" max="37" width="6.33203125" style="24" customWidth="1"/>
    <col min="38" max="84" width="6.33203125" style="23" customWidth="1"/>
    <col min="85" max="16384" width="9" style="2"/>
  </cols>
  <sheetData>
    <row r="1" spans="1:84" ht="19.5" customHeight="1" x14ac:dyDescent="0.15">
      <c r="A1" s="1"/>
      <c r="B1" s="1"/>
      <c r="C1" s="1"/>
      <c r="D1" s="1"/>
      <c r="E1" s="26" t="s">
        <v>0</v>
      </c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 t="s">
        <v>1</v>
      </c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 t="s">
        <v>2</v>
      </c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</row>
    <row r="2" spans="1:84" s="4" customFormat="1" ht="9.9" customHeight="1" x14ac:dyDescent="0.15">
      <c r="A2" s="27" t="s">
        <v>281</v>
      </c>
      <c r="B2" s="27"/>
      <c r="C2" s="27"/>
      <c r="D2" s="27"/>
      <c r="E2" s="3"/>
      <c r="F2" s="3"/>
      <c r="G2" s="3"/>
      <c r="H2" s="3"/>
      <c r="I2" s="3"/>
      <c r="J2" s="3"/>
      <c r="K2" s="3"/>
      <c r="L2" s="3"/>
      <c r="M2" s="3"/>
      <c r="AK2" s="5"/>
    </row>
    <row r="3" spans="1:84" s="9" customFormat="1" ht="27.75" customHeight="1" x14ac:dyDescent="0.2">
      <c r="A3" s="28" t="s">
        <v>4</v>
      </c>
      <c r="B3" s="29"/>
      <c r="C3" s="29"/>
      <c r="D3" s="30"/>
      <c r="E3" s="6" t="s">
        <v>5</v>
      </c>
      <c r="F3" s="6" t="s">
        <v>6</v>
      </c>
      <c r="G3" s="7" t="s">
        <v>7</v>
      </c>
      <c r="H3" s="6" t="s">
        <v>8</v>
      </c>
      <c r="I3" s="6" t="s">
        <v>9</v>
      </c>
      <c r="J3" s="8" t="s">
        <v>10</v>
      </c>
      <c r="K3" s="7" t="s">
        <v>11</v>
      </c>
      <c r="L3" s="7" t="s">
        <v>12</v>
      </c>
      <c r="M3" s="7" t="s">
        <v>13</v>
      </c>
      <c r="N3" s="6" t="s">
        <v>14</v>
      </c>
      <c r="O3" s="6" t="s">
        <v>15</v>
      </c>
      <c r="P3" s="6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  <c r="V3" s="8" t="s">
        <v>22</v>
      </c>
      <c r="W3" s="8" t="s">
        <v>23</v>
      </c>
      <c r="X3" s="7" t="s">
        <v>24</v>
      </c>
      <c r="Y3" s="6" t="s">
        <v>25</v>
      </c>
      <c r="Z3" s="6" t="s">
        <v>26</v>
      </c>
      <c r="AA3" s="7" t="s">
        <v>27</v>
      </c>
      <c r="AB3" s="6" t="s">
        <v>28</v>
      </c>
      <c r="AC3" s="8" t="s">
        <v>29</v>
      </c>
      <c r="AD3" s="8" t="s">
        <v>30</v>
      </c>
      <c r="AE3" s="8" t="s">
        <v>31</v>
      </c>
      <c r="AF3" s="7" t="s">
        <v>32</v>
      </c>
      <c r="AG3" s="6" t="s">
        <v>33</v>
      </c>
      <c r="AH3" s="8" t="s">
        <v>34</v>
      </c>
      <c r="AI3" s="8" t="s">
        <v>35</v>
      </c>
      <c r="AJ3" s="7" t="s">
        <v>36</v>
      </c>
      <c r="AK3" s="7" t="s">
        <v>37</v>
      </c>
      <c r="AL3" s="7" t="s">
        <v>38</v>
      </c>
      <c r="AM3" s="7" t="s">
        <v>39</v>
      </c>
      <c r="AN3" s="7" t="s">
        <v>40</v>
      </c>
      <c r="AO3" s="7" t="s">
        <v>41</v>
      </c>
      <c r="AP3" s="7" t="s">
        <v>42</v>
      </c>
      <c r="AQ3" s="7" t="s">
        <v>43</v>
      </c>
      <c r="AR3" s="7" t="s">
        <v>44</v>
      </c>
      <c r="AS3" s="7" t="s">
        <v>45</v>
      </c>
      <c r="AT3" s="7" t="s">
        <v>46</v>
      </c>
      <c r="AU3" s="7" t="s">
        <v>47</v>
      </c>
      <c r="AV3" s="7" t="s">
        <v>48</v>
      </c>
      <c r="AW3" s="7" t="s">
        <v>49</v>
      </c>
      <c r="AX3" s="7" t="s">
        <v>50</v>
      </c>
      <c r="AY3" s="7" t="s">
        <v>51</v>
      </c>
      <c r="AZ3" s="7" t="s">
        <v>52</v>
      </c>
      <c r="BA3" s="7" t="s">
        <v>53</v>
      </c>
      <c r="BB3" s="7" t="s">
        <v>54</v>
      </c>
      <c r="BC3" s="7" t="s">
        <v>55</v>
      </c>
      <c r="BD3" s="7" t="s">
        <v>56</v>
      </c>
      <c r="BE3" s="7" t="s">
        <v>57</v>
      </c>
      <c r="BF3" s="7" t="s">
        <v>58</v>
      </c>
      <c r="BG3" s="7" t="s">
        <v>59</v>
      </c>
      <c r="BH3" s="7" t="s">
        <v>60</v>
      </c>
      <c r="BI3" s="7" t="s">
        <v>61</v>
      </c>
      <c r="BJ3" s="7" t="s">
        <v>62</v>
      </c>
      <c r="BK3" s="7" t="s">
        <v>63</v>
      </c>
      <c r="BL3" s="7" t="s">
        <v>64</v>
      </c>
      <c r="BM3" s="7" t="s">
        <v>65</v>
      </c>
      <c r="BN3" s="7" t="s">
        <v>66</v>
      </c>
      <c r="BO3" s="7" t="s">
        <v>67</v>
      </c>
      <c r="BP3" s="7" t="s">
        <v>68</v>
      </c>
      <c r="BQ3" s="7" t="s">
        <v>69</v>
      </c>
      <c r="BR3" s="7" t="s">
        <v>70</v>
      </c>
      <c r="BS3" s="7" t="s">
        <v>71</v>
      </c>
      <c r="BT3" s="7" t="s">
        <v>72</v>
      </c>
      <c r="BU3" s="7" t="s">
        <v>73</v>
      </c>
      <c r="BV3" s="7" t="s">
        <v>74</v>
      </c>
      <c r="BW3" s="7" t="s">
        <v>75</v>
      </c>
      <c r="BX3" s="7" t="s">
        <v>76</v>
      </c>
      <c r="BY3" s="7" t="s">
        <v>77</v>
      </c>
      <c r="BZ3" s="7" t="s">
        <v>78</v>
      </c>
      <c r="CA3" s="7" t="s">
        <v>79</v>
      </c>
      <c r="CB3" s="7" t="s">
        <v>80</v>
      </c>
      <c r="CC3" s="7" t="s">
        <v>81</v>
      </c>
      <c r="CD3" s="7" t="s">
        <v>82</v>
      </c>
      <c r="CE3" s="7" t="s">
        <v>83</v>
      </c>
      <c r="CF3" s="7" t="s">
        <v>84</v>
      </c>
    </row>
    <row r="4" spans="1:84" s="9" customFormat="1" ht="8.25" customHeight="1" x14ac:dyDescent="0.2">
      <c r="A4" s="31" t="s">
        <v>85</v>
      </c>
      <c r="B4" s="34" t="s">
        <v>85</v>
      </c>
      <c r="C4" s="35"/>
      <c r="D4" s="36"/>
      <c r="E4" s="10">
        <v>0</v>
      </c>
      <c r="F4" s="10">
        <v>13</v>
      </c>
      <c r="G4" s="10">
        <v>132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1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1</v>
      </c>
      <c r="W4" s="10">
        <v>0</v>
      </c>
      <c r="X4" s="10">
        <v>0</v>
      </c>
      <c r="Y4" s="10">
        <v>0</v>
      </c>
      <c r="Z4" s="10">
        <v>0</v>
      </c>
      <c r="AA4" s="10">
        <v>6</v>
      </c>
      <c r="AB4" s="10">
        <v>0</v>
      </c>
      <c r="AC4" s="10">
        <v>0</v>
      </c>
      <c r="AD4" s="10">
        <v>0</v>
      </c>
      <c r="AE4" s="10">
        <v>0</v>
      </c>
      <c r="AF4" s="10">
        <v>19</v>
      </c>
      <c r="AG4" s="10">
        <v>3</v>
      </c>
      <c r="AH4" s="10">
        <v>0</v>
      </c>
      <c r="AI4" s="10">
        <v>0</v>
      </c>
      <c r="AJ4" s="10">
        <v>1152</v>
      </c>
      <c r="AK4" s="10">
        <v>0</v>
      </c>
      <c r="AL4" s="10">
        <v>0</v>
      </c>
      <c r="AM4" s="10">
        <v>38</v>
      </c>
      <c r="AN4" s="10">
        <v>0</v>
      </c>
      <c r="AO4" s="10">
        <v>0</v>
      </c>
      <c r="AP4" s="10">
        <v>13</v>
      </c>
      <c r="AQ4" s="10">
        <v>1509</v>
      </c>
      <c r="AR4" s="10">
        <v>49</v>
      </c>
      <c r="AS4" s="10">
        <v>6</v>
      </c>
      <c r="AT4" s="10">
        <v>0</v>
      </c>
      <c r="AU4" s="10">
        <v>2</v>
      </c>
      <c r="AV4" s="10">
        <v>527</v>
      </c>
      <c r="AW4" s="10">
        <v>0</v>
      </c>
      <c r="AX4" s="10">
        <v>0</v>
      </c>
      <c r="AY4" s="10">
        <v>0</v>
      </c>
      <c r="AZ4" s="10">
        <v>0</v>
      </c>
      <c r="BA4" s="10">
        <v>1</v>
      </c>
      <c r="BB4" s="10">
        <v>0</v>
      </c>
      <c r="BC4" s="10">
        <v>0</v>
      </c>
      <c r="BD4" s="10">
        <v>0</v>
      </c>
      <c r="BE4" s="10">
        <v>0</v>
      </c>
      <c r="BF4" s="10">
        <v>0</v>
      </c>
      <c r="BG4" s="10">
        <v>0</v>
      </c>
      <c r="BH4" s="10">
        <v>3</v>
      </c>
      <c r="BI4" s="10">
        <v>0</v>
      </c>
      <c r="BJ4" s="10">
        <v>0</v>
      </c>
      <c r="BK4" s="10">
        <v>1</v>
      </c>
      <c r="BL4" s="10">
        <v>0</v>
      </c>
      <c r="BM4" s="10">
        <v>0</v>
      </c>
      <c r="BN4" s="10">
        <v>0</v>
      </c>
      <c r="BO4" s="10">
        <v>1</v>
      </c>
      <c r="BP4" s="10">
        <v>0</v>
      </c>
      <c r="BQ4" s="10">
        <v>0</v>
      </c>
      <c r="BR4" s="10">
        <v>0</v>
      </c>
      <c r="BS4" s="10">
        <v>0</v>
      </c>
      <c r="BT4" s="10">
        <v>24</v>
      </c>
      <c r="BU4" s="10">
        <v>5</v>
      </c>
      <c r="BV4" s="10">
        <v>1</v>
      </c>
      <c r="BW4" s="10">
        <v>0</v>
      </c>
      <c r="BX4" s="10">
        <v>6</v>
      </c>
      <c r="BY4" s="10">
        <v>0</v>
      </c>
      <c r="BZ4" s="10">
        <v>0</v>
      </c>
      <c r="CA4" s="10">
        <v>0</v>
      </c>
      <c r="CB4" s="10">
        <v>108</v>
      </c>
      <c r="CC4" s="10">
        <v>0</v>
      </c>
      <c r="CD4" s="10">
        <v>1</v>
      </c>
      <c r="CE4" s="10">
        <v>2</v>
      </c>
      <c r="CF4" s="10">
        <f t="shared" ref="CF4:CF17" si="0">SUM(E4:CE4)</f>
        <v>3624</v>
      </c>
    </row>
    <row r="5" spans="1:84" s="9" customFormat="1" ht="8.25" customHeight="1" x14ac:dyDescent="0.2">
      <c r="A5" s="32"/>
      <c r="B5" s="37" t="s">
        <v>86</v>
      </c>
      <c r="C5" s="38"/>
      <c r="D5" s="39"/>
      <c r="E5" s="13">
        <v>0</v>
      </c>
      <c r="F5" s="13">
        <v>20</v>
      </c>
      <c r="G5" s="13">
        <v>33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9</v>
      </c>
      <c r="AB5" s="13">
        <v>0</v>
      </c>
      <c r="AC5" s="13">
        <v>0</v>
      </c>
      <c r="AD5" s="13">
        <v>0</v>
      </c>
      <c r="AE5" s="13">
        <v>0</v>
      </c>
      <c r="AF5" s="13">
        <v>3</v>
      </c>
      <c r="AG5" s="13">
        <v>2</v>
      </c>
      <c r="AH5" s="13">
        <v>0</v>
      </c>
      <c r="AI5" s="13">
        <v>0</v>
      </c>
      <c r="AJ5" s="13">
        <v>141</v>
      </c>
      <c r="AK5" s="13">
        <v>1</v>
      </c>
      <c r="AL5" s="13">
        <v>0</v>
      </c>
      <c r="AM5" s="13">
        <v>11</v>
      </c>
      <c r="AN5" s="13">
        <v>0</v>
      </c>
      <c r="AO5" s="13">
        <v>0</v>
      </c>
      <c r="AP5" s="13">
        <v>0</v>
      </c>
      <c r="AQ5" s="13">
        <v>143</v>
      </c>
      <c r="AR5" s="13">
        <v>6</v>
      </c>
      <c r="AS5" s="13">
        <v>5</v>
      </c>
      <c r="AT5" s="13">
        <v>0</v>
      </c>
      <c r="AU5" s="13">
        <v>2</v>
      </c>
      <c r="AV5" s="13">
        <v>157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3">
        <v>0</v>
      </c>
      <c r="BF5" s="13">
        <v>0</v>
      </c>
      <c r="BG5" s="13">
        <v>0</v>
      </c>
      <c r="BH5" s="13">
        <v>0</v>
      </c>
      <c r="BI5" s="13">
        <v>0</v>
      </c>
      <c r="BJ5" s="13">
        <v>0</v>
      </c>
      <c r="BK5" s="13">
        <v>1</v>
      </c>
      <c r="BL5" s="13">
        <v>0</v>
      </c>
      <c r="BM5" s="13">
        <v>0</v>
      </c>
      <c r="BN5" s="13">
        <v>0</v>
      </c>
      <c r="BO5" s="13">
        <v>0</v>
      </c>
      <c r="BP5" s="13">
        <v>0</v>
      </c>
      <c r="BQ5" s="13">
        <v>0</v>
      </c>
      <c r="BR5" s="13">
        <v>0</v>
      </c>
      <c r="BS5" s="13">
        <v>0</v>
      </c>
      <c r="BT5" s="13">
        <v>4</v>
      </c>
      <c r="BU5" s="13">
        <v>0</v>
      </c>
      <c r="BV5" s="13">
        <v>0</v>
      </c>
      <c r="BW5" s="13">
        <v>0</v>
      </c>
      <c r="BX5" s="13">
        <v>0</v>
      </c>
      <c r="BY5" s="13">
        <v>0</v>
      </c>
      <c r="BZ5" s="13">
        <v>0</v>
      </c>
      <c r="CA5" s="13">
        <v>0</v>
      </c>
      <c r="CB5" s="13">
        <v>11</v>
      </c>
      <c r="CC5" s="13">
        <v>0</v>
      </c>
      <c r="CD5" s="13">
        <v>1</v>
      </c>
      <c r="CE5" s="13">
        <v>0</v>
      </c>
      <c r="CF5" s="13">
        <f t="shared" si="0"/>
        <v>550</v>
      </c>
    </row>
    <row r="6" spans="1:84" s="9" customFormat="1" ht="8.25" customHeight="1" x14ac:dyDescent="0.2">
      <c r="A6" s="32"/>
      <c r="B6" s="37" t="s">
        <v>87</v>
      </c>
      <c r="C6" s="38"/>
      <c r="D6" s="39"/>
      <c r="E6" s="13">
        <v>0</v>
      </c>
      <c r="F6" s="13">
        <v>9</v>
      </c>
      <c r="G6" s="13">
        <v>53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1</v>
      </c>
      <c r="AB6" s="13">
        <v>0</v>
      </c>
      <c r="AC6" s="13">
        <v>0</v>
      </c>
      <c r="AD6" s="13">
        <v>0</v>
      </c>
      <c r="AE6" s="13">
        <v>0</v>
      </c>
      <c r="AF6" s="13">
        <v>18</v>
      </c>
      <c r="AG6" s="13">
        <v>5</v>
      </c>
      <c r="AH6" s="13">
        <v>0</v>
      </c>
      <c r="AI6" s="13">
        <v>0</v>
      </c>
      <c r="AJ6" s="13">
        <v>134</v>
      </c>
      <c r="AK6" s="13">
        <v>0</v>
      </c>
      <c r="AL6" s="13">
        <v>0</v>
      </c>
      <c r="AM6" s="13">
        <v>16</v>
      </c>
      <c r="AN6" s="13">
        <v>0</v>
      </c>
      <c r="AO6" s="13">
        <v>0</v>
      </c>
      <c r="AP6" s="13">
        <v>4</v>
      </c>
      <c r="AQ6" s="13">
        <v>277</v>
      </c>
      <c r="AR6" s="13">
        <v>19</v>
      </c>
      <c r="AS6" s="13">
        <v>15</v>
      </c>
      <c r="AT6" s="13">
        <v>0</v>
      </c>
      <c r="AU6" s="13">
        <v>4</v>
      </c>
      <c r="AV6" s="13">
        <v>226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3">
        <v>0</v>
      </c>
      <c r="BF6" s="13">
        <v>0</v>
      </c>
      <c r="BG6" s="13">
        <v>0</v>
      </c>
      <c r="BH6" s="13">
        <v>3</v>
      </c>
      <c r="BI6" s="13">
        <v>0</v>
      </c>
      <c r="BJ6" s="13">
        <v>0</v>
      </c>
      <c r="BK6" s="13">
        <v>0</v>
      </c>
      <c r="BL6" s="13">
        <v>0</v>
      </c>
      <c r="BM6" s="13">
        <v>0</v>
      </c>
      <c r="BN6" s="13">
        <v>0</v>
      </c>
      <c r="BO6" s="13">
        <v>0</v>
      </c>
      <c r="BP6" s="13">
        <v>0</v>
      </c>
      <c r="BQ6" s="13">
        <v>0</v>
      </c>
      <c r="BR6" s="13">
        <v>0</v>
      </c>
      <c r="BS6" s="13">
        <v>0</v>
      </c>
      <c r="BT6" s="13">
        <v>5</v>
      </c>
      <c r="BU6" s="13">
        <v>0</v>
      </c>
      <c r="BV6" s="13">
        <v>1</v>
      </c>
      <c r="BW6" s="13">
        <v>0</v>
      </c>
      <c r="BX6" s="13">
        <v>1</v>
      </c>
      <c r="BY6" s="13">
        <v>0</v>
      </c>
      <c r="BZ6" s="13">
        <v>0</v>
      </c>
      <c r="CA6" s="13">
        <v>1</v>
      </c>
      <c r="CB6" s="13">
        <v>31</v>
      </c>
      <c r="CC6" s="13">
        <v>1</v>
      </c>
      <c r="CD6" s="13">
        <v>1</v>
      </c>
      <c r="CE6" s="13">
        <v>0</v>
      </c>
      <c r="CF6" s="13">
        <f t="shared" si="0"/>
        <v>825</v>
      </c>
    </row>
    <row r="7" spans="1:84" s="9" customFormat="1" ht="8.25" customHeight="1" x14ac:dyDescent="0.2">
      <c r="A7" s="32"/>
      <c r="B7" s="40" t="s">
        <v>88</v>
      </c>
      <c r="C7" s="44" t="s">
        <v>89</v>
      </c>
      <c r="D7" s="45"/>
      <c r="E7" s="13">
        <v>0</v>
      </c>
      <c r="F7" s="13">
        <v>10</v>
      </c>
      <c r="G7" s="13">
        <v>31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13</v>
      </c>
      <c r="AG7" s="13">
        <v>0</v>
      </c>
      <c r="AH7" s="13">
        <v>0</v>
      </c>
      <c r="AI7" s="13">
        <v>0</v>
      </c>
      <c r="AJ7" s="13">
        <v>45</v>
      </c>
      <c r="AK7" s="13">
        <v>0</v>
      </c>
      <c r="AL7" s="13">
        <v>0</v>
      </c>
      <c r="AM7" s="13">
        <v>10</v>
      </c>
      <c r="AN7" s="13">
        <v>0</v>
      </c>
      <c r="AO7" s="13">
        <v>0</v>
      </c>
      <c r="AP7" s="13">
        <v>0</v>
      </c>
      <c r="AQ7" s="13">
        <v>108</v>
      </c>
      <c r="AR7" s="13">
        <v>10</v>
      </c>
      <c r="AS7" s="13">
        <v>1</v>
      </c>
      <c r="AT7" s="13">
        <v>0</v>
      </c>
      <c r="AU7" s="13">
        <v>0</v>
      </c>
      <c r="AV7" s="13">
        <v>62</v>
      </c>
      <c r="AW7" s="13">
        <v>0</v>
      </c>
      <c r="AX7" s="13">
        <v>0</v>
      </c>
      <c r="AY7" s="13">
        <v>0</v>
      </c>
      <c r="AZ7" s="13">
        <v>0</v>
      </c>
      <c r="BA7" s="13">
        <v>1</v>
      </c>
      <c r="BB7" s="13">
        <v>0</v>
      </c>
      <c r="BC7" s="13">
        <v>0</v>
      </c>
      <c r="BD7" s="13">
        <v>0</v>
      </c>
      <c r="BE7" s="13">
        <v>0</v>
      </c>
      <c r="BF7" s="13">
        <v>0</v>
      </c>
      <c r="BG7" s="13">
        <v>0</v>
      </c>
      <c r="BH7" s="13">
        <v>1</v>
      </c>
      <c r="BI7" s="13">
        <v>0</v>
      </c>
      <c r="BJ7" s="13">
        <v>0</v>
      </c>
      <c r="BK7" s="13">
        <v>0</v>
      </c>
      <c r="BL7" s="13">
        <v>0</v>
      </c>
      <c r="BM7" s="13">
        <v>0</v>
      </c>
      <c r="BN7" s="13">
        <v>0</v>
      </c>
      <c r="BO7" s="13">
        <v>0</v>
      </c>
      <c r="BP7" s="13">
        <v>0</v>
      </c>
      <c r="BQ7" s="13">
        <v>0</v>
      </c>
      <c r="BR7" s="13">
        <v>0</v>
      </c>
      <c r="BS7" s="13">
        <v>0</v>
      </c>
      <c r="BT7" s="13">
        <v>2</v>
      </c>
      <c r="BU7" s="13">
        <v>0</v>
      </c>
      <c r="BV7" s="13">
        <v>0</v>
      </c>
      <c r="BW7" s="13">
        <v>0</v>
      </c>
      <c r="BX7" s="13">
        <v>5</v>
      </c>
      <c r="BY7" s="13">
        <v>0</v>
      </c>
      <c r="BZ7" s="13">
        <v>0</v>
      </c>
      <c r="CA7" s="13">
        <v>0</v>
      </c>
      <c r="CB7" s="13">
        <v>16</v>
      </c>
      <c r="CC7" s="13">
        <v>0</v>
      </c>
      <c r="CD7" s="13">
        <v>0</v>
      </c>
      <c r="CE7" s="13">
        <v>0</v>
      </c>
      <c r="CF7" s="13">
        <f t="shared" si="0"/>
        <v>315</v>
      </c>
    </row>
    <row r="8" spans="1:84" s="9" customFormat="1" ht="8.25" customHeight="1" x14ac:dyDescent="0.2">
      <c r="A8" s="32"/>
      <c r="B8" s="40"/>
      <c r="C8" s="44" t="s">
        <v>90</v>
      </c>
      <c r="D8" s="45"/>
      <c r="E8" s="13">
        <v>0</v>
      </c>
      <c r="F8" s="13">
        <v>2</v>
      </c>
      <c r="G8" s="13">
        <v>7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24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89</v>
      </c>
      <c r="AR8" s="13">
        <v>6</v>
      </c>
      <c r="AS8" s="13">
        <v>1</v>
      </c>
      <c r="AT8" s="13">
        <v>0</v>
      </c>
      <c r="AU8" s="13">
        <v>0</v>
      </c>
      <c r="AV8" s="13">
        <v>45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1</v>
      </c>
      <c r="BI8" s="13">
        <v>0</v>
      </c>
      <c r="BJ8" s="13">
        <v>1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2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5</v>
      </c>
      <c r="CC8" s="13">
        <v>0</v>
      </c>
      <c r="CD8" s="13">
        <v>0</v>
      </c>
      <c r="CE8" s="13">
        <v>0</v>
      </c>
      <c r="CF8" s="13">
        <f t="shared" si="0"/>
        <v>183</v>
      </c>
    </row>
    <row r="9" spans="1:84" s="9" customFormat="1" ht="8.25" customHeight="1" x14ac:dyDescent="0.2">
      <c r="A9" s="32"/>
      <c r="B9" s="40"/>
      <c r="C9" s="46" t="s">
        <v>91</v>
      </c>
      <c r="D9" s="47"/>
      <c r="E9" s="13">
        <f>SUM(E7:E8)</f>
        <v>0</v>
      </c>
      <c r="F9" s="13">
        <f t="shared" ref="F9:BQ9" si="1">SUM(F7:F8)</f>
        <v>12</v>
      </c>
      <c r="G9" s="13">
        <f t="shared" si="1"/>
        <v>38</v>
      </c>
      <c r="H9" s="13">
        <f t="shared" si="1"/>
        <v>0</v>
      </c>
      <c r="I9" s="13">
        <f t="shared" si="1"/>
        <v>0</v>
      </c>
      <c r="J9" s="13">
        <f t="shared" si="1"/>
        <v>0</v>
      </c>
      <c r="K9" s="13">
        <f t="shared" si="1"/>
        <v>0</v>
      </c>
      <c r="L9" s="13">
        <f t="shared" si="1"/>
        <v>0</v>
      </c>
      <c r="M9" s="13">
        <f t="shared" si="1"/>
        <v>0</v>
      </c>
      <c r="N9" s="13">
        <f t="shared" si="1"/>
        <v>0</v>
      </c>
      <c r="O9" s="13">
        <f t="shared" si="1"/>
        <v>0</v>
      </c>
      <c r="P9" s="13">
        <f t="shared" si="1"/>
        <v>0</v>
      </c>
      <c r="Q9" s="13">
        <f t="shared" si="1"/>
        <v>0</v>
      </c>
      <c r="R9" s="13">
        <f t="shared" si="1"/>
        <v>0</v>
      </c>
      <c r="S9" s="13">
        <f t="shared" si="1"/>
        <v>0</v>
      </c>
      <c r="T9" s="13">
        <f t="shared" si="1"/>
        <v>0</v>
      </c>
      <c r="U9" s="13">
        <f t="shared" si="1"/>
        <v>0</v>
      </c>
      <c r="V9" s="13">
        <f t="shared" si="1"/>
        <v>0</v>
      </c>
      <c r="W9" s="13">
        <f t="shared" si="1"/>
        <v>0</v>
      </c>
      <c r="X9" s="13">
        <f t="shared" si="1"/>
        <v>0</v>
      </c>
      <c r="Y9" s="13">
        <f t="shared" si="1"/>
        <v>0</v>
      </c>
      <c r="Z9" s="13">
        <f t="shared" si="1"/>
        <v>0</v>
      </c>
      <c r="AA9" s="13">
        <f t="shared" si="1"/>
        <v>0</v>
      </c>
      <c r="AB9" s="13">
        <f t="shared" si="1"/>
        <v>0</v>
      </c>
      <c r="AC9" s="13">
        <f t="shared" si="1"/>
        <v>0</v>
      </c>
      <c r="AD9" s="13">
        <f t="shared" si="1"/>
        <v>0</v>
      </c>
      <c r="AE9" s="13">
        <f t="shared" si="1"/>
        <v>0</v>
      </c>
      <c r="AF9" s="13">
        <f t="shared" si="1"/>
        <v>13</v>
      </c>
      <c r="AG9" s="13">
        <f t="shared" si="1"/>
        <v>0</v>
      </c>
      <c r="AH9" s="13">
        <f t="shared" si="1"/>
        <v>0</v>
      </c>
      <c r="AI9" s="13">
        <f t="shared" si="1"/>
        <v>0</v>
      </c>
      <c r="AJ9" s="13">
        <f t="shared" si="1"/>
        <v>69</v>
      </c>
      <c r="AK9" s="13">
        <f t="shared" si="1"/>
        <v>0</v>
      </c>
      <c r="AL9" s="13">
        <f t="shared" si="1"/>
        <v>0</v>
      </c>
      <c r="AM9" s="13">
        <f t="shared" si="1"/>
        <v>10</v>
      </c>
      <c r="AN9" s="13">
        <f t="shared" si="1"/>
        <v>0</v>
      </c>
      <c r="AO9" s="13">
        <f t="shared" si="1"/>
        <v>0</v>
      </c>
      <c r="AP9" s="13">
        <f t="shared" si="1"/>
        <v>0</v>
      </c>
      <c r="AQ9" s="13">
        <f t="shared" si="1"/>
        <v>197</v>
      </c>
      <c r="AR9" s="13">
        <f t="shared" si="1"/>
        <v>16</v>
      </c>
      <c r="AS9" s="13">
        <f t="shared" si="1"/>
        <v>2</v>
      </c>
      <c r="AT9" s="13">
        <f t="shared" si="1"/>
        <v>0</v>
      </c>
      <c r="AU9" s="13">
        <f t="shared" si="1"/>
        <v>0</v>
      </c>
      <c r="AV9" s="13">
        <f t="shared" si="1"/>
        <v>107</v>
      </c>
      <c r="AW9" s="13">
        <f t="shared" si="1"/>
        <v>0</v>
      </c>
      <c r="AX9" s="13">
        <f t="shared" si="1"/>
        <v>0</v>
      </c>
      <c r="AY9" s="13">
        <f t="shared" si="1"/>
        <v>0</v>
      </c>
      <c r="AZ9" s="13">
        <f t="shared" si="1"/>
        <v>0</v>
      </c>
      <c r="BA9" s="13">
        <f t="shared" si="1"/>
        <v>1</v>
      </c>
      <c r="BB9" s="13">
        <f t="shared" si="1"/>
        <v>0</v>
      </c>
      <c r="BC9" s="13">
        <f t="shared" si="1"/>
        <v>0</v>
      </c>
      <c r="BD9" s="13">
        <f t="shared" si="1"/>
        <v>0</v>
      </c>
      <c r="BE9" s="13">
        <f t="shared" si="1"/>
        <v>0</v>
      </c>
      <c r="BF9" s="13">
        <f t="shared" si="1"/>
        <v>0</v>
      </c>
      <c r="BG9" s="13">
        <f t="shared" si="1"/>
        <v>0</v>
      </c>
      <c r="BH9" s="13">
        <f t="shared" si="1"/>
        <v>2</v>
      </c>
      <c r="BI9" s="13">
        <f t="shared" si="1"/>
        <v>0</v>
      </c>
      <c r="BJ9" s="13">
        <f t="shared" si="1"/>
        <v>1</v>
      </c>
      <c r="BK9" s="13">
        <f t="shared" si="1"/>
        <v>0</v>
      </c>
      <c r="BL9" s="13">
        <f t="shared" si="1"/>
        <v>0</v>
      </c>
      <c r="BM9" s="13">
        <f t="shared" si="1"/>
        <v>0</v>
      </c>
      <c r="BN9" s="13">
        <f t="shared" si="1"/>
        <v>0</v>
      </c>
      <c r="BO9" s="13">
        <f t="shared" si="1"/>
        <v>0</v>
      </c>
      <c r="BP9" s="13">
        <f t="shared" si="1"/>
        <v>0</v>
      </c>
      <c r="BQ9" s="13">
        <f t="shared" si="1"/>
        <v>0</v>
      </c>
      <c r="BR9" s="13">
        <f t="shared" ref="BR9:CF9" si="2">SUM(BR7:BR8)</f>
        <v>0</v>
      </c>
      <c r="BS9" s="13">
        <f t="shared" si="2"/>
        <v>0</v>
      </c>
      <c r="BT9" s="13">
        <f t="shared" si="2"/>
        <v>4</v>
      </c>
      <c r="BU9" s="13">
        <f t="shared" si="2"/>
        <v>0</v>
      </c>
      <c r="BV9" s="13">
        <f t="shared" si="2"/>
        <v>0</v>
      </c>
      <c r="BW9" s="13">
        <f t="shared" si="2"/>
        <v>0</v>
      </c>
      <c r="BX9" s="13">
        <f t="shared" si="2"/>
        <v>5</v>
      </c>
      <c r="BY9" s="13">
        <f t="shared" si="2"/>
        <v>0</v>
      </c>
      <c r="BZ9" s="13">
        <f t="shared" si="2"/>
        <v>0</v>
      </c>
      <c r="CA9" s="13">
        <f t="shared" si="2"/>
        <v>0</v>
      </c>
      <c r="CB9" s="13">
        <f t="shared" si="2"/>
        <v>21</v>
      </c>
      <c r="CC9" s="13">
        <f t="shared" si="2"/>
        <v>0</v>
      </c>
      <c r="CD9" s="13">
        <f t="shared" si="2"/>
        <v>0</v>
      </c>
      <c r="CE9" s="13">
        <f t="shared" si="2"/>
        <v>0</v>
      </c>
      <c r="CF9" s="13">
        <f t="shared" si="2"/>
        <v>498</v>
      </c>
    </row>
    <row r="10" spans="1:84" s="9" customFormat="1" ht="8.25" customHeight="1" x14ac:dyDescent="0.2">
      <c r="A10" s="32"/>
      <c r="B10" s="40" t="s">
        <v>92</v>
      </c>
      <c r="C10" s="44" t="s">
        <v>93</v>
      </c>
      <c r="D10" s="45"/>
      <c r="E10" s="13">
        <v>0</v>
      </c>
      <c r="F10" s="13">
        <v>13</v>
      </c>
      <c r="G10" s="13">
        <v>14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2</v>
      </c>
      <c r="AB10" s="13">
        <v>0</v>
      </c>
      <c r="AC10" s="13">
        <v>0</v>
      </c>
      <c r="AD10" s="13">
        <v>0</v>
      </c>
      <c r="AE10" s="13">
        <v>0</v>
      </c>
      <c r="AF10" s="13">
        <v>5</v>
      </c>
      <c r="AG10" s="13">
        <v>2</v>
      </c>
      <c r="AH10" s="13">
        <v>0</v>
      </c>
      <c r="AI10" s="13">
        <v>0</v>
      </c>
      <c r="AJ10" s="13">
        <v>45</v>
      </c>
      <c r="AK10" s="13">
        <v>0</v>
      </c>
      <c r="AL10" s="13">
        <v>0</v>
      </c>
      <c r="AM10" s="13">
        <v>3</v>
      </c>
      <c r="AN10" s="13">
        <v>0</v>
      </c>
      <c r="AO10" s="13">
        <v>0</v>
      </c>
      <c r="AP10" s="13">
        <v>0</v>
      </c>
      <c r="AQ10" s="13">
        <v>95</v>
      </c>
      <c r="AR10" s="13">
        <v>6</v>
      </c>
      <c r="AS10" s="13">
        <v>9</v>
      </c>
      <c r="AT10" s="13">
        <v>0</v>
      </c>
      <c r="AU10" s="13">
        <v>0</v>
      </c>
      <c r="AV10" s="13">
        <v>83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13">
        <v>0</v>
      </c>
      <c r="BH10" s="13">
        <v>0</v>
      </c>
      <c r="BI10" s="13">
        <v>0</v>
      </c>
      <c r="BJ10" s="13">
        <v>0</v>
      </c>
      <c r="BK10" s="13">
        <v>0</v>
      </c>
      <c r="BL10" s="13">
        <v>0</v>
      </c>
      <c r="BM10" s="13">
        <v>0</v>
      </c>
      <c r="BN10" s="13">
        <v>0</v>
      </c>
      <c r="BO10" s="13">
        <v>1</v>
      </c>
      <c r="BP10" s="13">
        <v>0</v>
      </c>
      <c r="BQ10" s="13">
        <v>0</v>
      </c>
      <c r="BR10" s="13">
        <v>0</v>
      </c>
      <c r="BS10" s="13">
        <v>0</v>
      </c>
      <c r="BT10" s="13">
        <v>2</v>
      </c>
      <c r="BU10" s="13">
        <v>0</v>
      </c>
      <c r="BV10" s="13">
        <v>0</v>
      </c>
      <c r="BW10" s="13">
        <v>0</v>
      </c>
      <c r="BX10" s="13">
        <v>1</v>
      </c>
      <c r="BY10" s="13">
        <v>0</v>
      </c>
      <c r="BZ10" s="13">
        <v>0</v>
      </c>
      <c r="CA10" s="13">
        <v>0</v>
      </c>
      <c r="CB10" s="13">
        <v>7</v>
      </c>
      <c r="CC10" s="13">
        <v>0</v>
      </c>
      <c r="CD10" s="13">
        <v>0</v>
      </c>
      <c r="CE10" s="13">
        <v>0</v>
      </c>
      <c r="CF10" s="13">
        <f t="shared" si="0"/>
        <v>289</v>
      </c>
    </row>
    <row r="11" spans="1:84" s="9" customFormat="1" ht="8.25" customHeight="1" x14ac:dyDescent="0.2">
      <c r="A11" s="32"/>
      <c r="B11" s="40"/>
      <c r="C11" s="44" t="s">
        <v>94</v>
      </c>
      <c r="D11" s="45"/>
      <c r="E11" s="13">
        <v>0</v>
      </c>
      <c r="F11" s="13">
        <v>0</v>
      </c>
      <c r="G11" s="13">
        <v>4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21</v>
      </c>
      <c r="AK11" s="13">
        <v>0</v>
      </c>
      <c r="AL11" s="13">
        <v>0</v>
      </c>
      <c r="AM11" s="13">
        <v>1</v>
      </c>
      <c r="AN11" s="13">
        <v>0</v>
      </c>
      <c r="AO11" s="13">
        <v>0</v>
      </c>
      <c r="AP11" s="13">
        <v>0</v>
      </c>
      <c r="AQ11" s="13">
        <v>18</v>
      </c>
      <c r="AR11" s="13">
        <v>1</v>
      </c>
      <c r="AS11" s="13">
        <v>10</v>
      </c>
      <c r="AT11" s="13">
        <v>0</v>
      </c>
      <c r="AU11" s="13">
        <v>0</v>
      </c>
      <c r="AV11" s="13">
        <v>12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  <c r="BK11" s="13">
        <v>0</v>
      </c>
      <c r="BL11" s="13">
        <v>0</v>
      </c>
      <c r="BM11" s="13">
        <v>0</v>
      </c>
      <c r="BN11" s="13">
        <v>0</v>
      </c>
      <c r="BO11" s="13">
        <v>0</v>
      </c>
      <c r="BP11" s="13">
        <v>0</v>
      </c>
      <c r="BQ11" s="13">
        <v>0</v>
      </c>
      <c r="BR11" s="13">
        <v>0</v>
      </c>
      <c r="BS11" s="13">
        <v>0</v>
      </c>
      <c r="BT11" s="13">
        <v>1</v>
      </c>
      <c r="BU11" s="13">
        <v>0</v>
      </c>
      <c r="BV11" s="13">
        <v>0</v>
      </c>
      <c r="BW11" s="13">
        <v>0</v>
      </c>
      <c r="BX11" s="13">
        <v>0</v>
      </c>
      <c r="BY11" s="13">
        <v>0</v>
      </c>
      <c r="BZ11" s="13">
        <v>0</v>
      </c>
      <c r="CA11" s="13">
        <v>0</v>
      </c>
      <c r="CB11" s="13">
        <v>0</v>
      </c>
      <c r="CC11" s="13">
        <v>0</v>
      </c>
      <c r="CD11" s="13">
        <v>0</v>
      </c>
      <c r="CE11" s="13">
        <v>0</v>
      </c>
      <c r="CF11" s="13">
        <f t="shared" si="0"/>
        <v>68</v>
      </c>
    </row>
    <row r="12" spans="1:84" s="9" customFormat="1" ht="8.25" customHeight="1" x14ac:dyDescent="0.2">
      <c r="A12" s="32"/>
      <c r="B12" s="40"/>
      <c r="C12" s="46" t="s">
        <v>91</v>
      </c>
      <c r="D12" s="47"/>
      <c r="E12" s="13">
        <f>SUM(E10:E11)</f>
        <v>0</v>
      </c>
      <c r="F12" s="13">
        <f>SUM(F10:F11)</f>
        <v>13</v>
      </c>
      <c r="G12" s="13">
        <f t="shared" ref="G12:BR12" si="3">SUM(G10:G11)</f>
        <v>18</v>
      </c>
      <c r="H12" s="13">
        <f t="shared" si="3"/>
        <v>0</v>
      </c>
      <c r="I12" s="13">
        <f t="shared" si="3"/>
        <v>0</v>
      </c>
      <c r="J12" s="13">
        <f t="shared" si="3"/>
        <v>0</v>
      </c>
      <c r="K12" s="13">
        <f t="shared" si="3"/>
        <v>0</v>
      </c>
      <c r="L12" s="13">
        <f t="shared" si="3"/>
        <v>0</v>
      </c>
      <c r="M12" s="13">
        <f t="shared" si="3"/>
        <v>0</v>
      </c>
      <c r="N12" s="13">
        <f t="shared" si="3"/>
        <v>1</v>
      </c>
      <c r="O12" s="13">
        <f t="shared" si="3"/>
        <v>0</v>
      </c>
      <c r="P12" s="13">
        <f t="shared" si="3"/>
        <v>0</v>
      </c>
      <c r="Q12" s="13">
        <f t="shared" si="3"/>
        <v>0</v>
      </c>
      <c r="R12" s="13">
        <f t="shared" si="3"/>
        <v>0</v>
      </c>
      <c r="S12" s="13">
        <f t="shared" si="3"/>
        <v>0</v>
      </c>
      <c r="T12" s="13">
        <f t="shared" si="3"/>
        <v>0</v>
      </c>
      <c r="U12" s="13">
        <f t="shared" si="3"/>
        <v>0</v>
      </c>
      <c r="V12" s="13">
        <f t="shared" si="3"/>
        <v>0</v>
      </c>
      <c r="W12" s="13">
        <f t="shared" si="3"/>
        <v>0</v>
      </c>
      <c r="X12" s="13">
        <f t="shared" si="3"/>
        <v>0</v>
      </c>
      <c r="Y12" s="13">
        <f t="shared" si="3"/>
        <v>0</v>
      </c>
      <c r="Z12" s="13">
        <f t="shared" si="3"/>
        <v>0</v>
      </c>
      <c r="AA12" s="13">
        <f t="shared" si="3"/>
        <v>2</v>
      </c>
      <c r="AB12" s="13">
        <f t="shared" si="3"/>
        <v>0</v>
      </c>
      <c r="AC12" s="13">
        <f t="shared" si="3"/>
        <v>0</v>
      </c>
      <c r="AD12" s="13">
        <f t="shared" si="3"/>
        <v>0</v>
      </c>
      <c r="AE12" s="13">
        <f t="shared" si="3"/>
        <v>0</v>
      </c>
      <c r="AF12" s="13">
        <f t="shared" si="3"/>
        <v>5</v>
      </c>
      <c r="AG12" s="13">
        <f t="shared" si="3"/>
        <v>2</v>
      </c>
      <c r="AH12" s="13">
        <f t="shared" si="3"/>
        <v>0</v>
      </c>
      <c r="AI12" s="13">
        <f t="shared" si="3"/>
        <v>0</v>
      </c>
      <c r="AJ12" s="13">
        <f t="shared" si="3"/>
        <v>66</v>
      </c>
      <c r="AK12" s="13">
        <f t="shared" si="3"/>
        <v>0</v>
      </c>
      <c r="AL12" s="13">
        <f t="shared" si="3"/>
        <v>0</v>
      </c>
      <c r="AM12" s="13">
        <f t="shared" si="3"/>
        <v>4</v>
      </c>
      <c r="AN12" s="13">
        <f t="shared" si="3"/>
        <v>0</v>
      </c>
      <c r="AO12" s="13">
        <f t="shared" si="3"/>
        <v>0</v>
      </c>
      <c r="AP12" s="13">
        <f t="shared" si="3"/>
        <v>0</v>
      </c>
      <c r="AQ12" s="13">
        <f t="shared" si="3"/>
        <v>113</v>
      </c>
      <c r="AR12" s="13">
        <f t="shared" si="3"/>
        <v>7</v>
      </c>
      <c r="AS12" s="13">
        <f t="shared" si="3"/>
        <v>19</v>
      </c>
      <c r="AT12" s="13">
        <f t="shared" si="3"/>
        <v>0</v>
      </c>
      <c r="AU12" s="13">
        <f t="shared" si="3"/>
        <v>0</v>
      </c>
      <c r="AV12" s="13">
        <f t="shared" si="3"/>
        <v>95</v>
      </c>
      <c r="AW12" s="13">
        <f t="shared" si="3"/>
        <v>0</v>
      </c>
      <c r="AX12" s="13">
        <f t="shared" si="3"/>
        <v>0</v>
      </c>
      <c r="AY12" s="13">
        <f t="shared" si="3"/>
        <v>0</v>
      </c>
      <c r="AZ12" s="13">
        <f t="shared" si="3"/>
        <v>0</v>
      </c>
      <c r="BA12" s="13">
        <f t="shared" si="3"/>
        <v>0</v>
      </c>
      <c r="BB12" s="13">
        <f t="shared" si="3"/>
        <v>0</v>
      </c>
      <c r="BC12" s="13">
        <f t="shared" si="3"/>
        <v>0</v>
      </c>
      <c r="BD12" s="13">
        <f t="shared" si="3"/>
        <v>0</v>
      </c>
      <c r="BE12" s="13">
        <f t="shared" si="3"/>
        <v>0</v>
      </c>
      <c r="BF12" s="13">
        <f t="shared" si="3"/>
        <v>0</v>
      </c>
      <c r="BG12" s="13">
        <f t="shared" si="3"/>
        <v>0</v>
      </c>
      <c r="BH12" s="13">
        <f t="shared" si="3"/>
        <v>0</v>
      </c>
      <c r="BI12" s="13">
        <f t="shared" si="3"/>
        <v>0</v>
      </c>
      <c r="BJ12" s="13">
        <f t="shared" si="3"/>
        <v>0</v>
      </c>
      <c r="BK12" s="13">
        <f t="shared" si="3"/>
        <v>0</v>
      </c>
      <c r="BL12" s="13">
        <f t="shared" si="3"/>
        <v>0</v>
      </c>
      <c r="BM12" s="13">
        <f t="shared" si="3"/>
        <v>0</v>
      </c>
      <c r="BN12" s="13">
        <f t="shared" si="3"/>
        <v>0</v>
      </c>
      <c r="BO12" s="13">
        <f t="shared" si="3"/>
        <v>1</v>
      </c>
      <c r="BP12" s="13">
        <f t="shared" si="3"/>
        <v>0</v>
      </c>
      <c r="BQ12" s="13">
        <f t="shared" si="3"/>
        <v>0</v>
      </c>
      <c r="BR12" s="13">
        <f t="shared" si="3"/>
        <v>0</v>
      </c>
      <c r="BS12" s="13">
        <f t="shared" ref="BS12:CF12" si="4">SUM(BS10:BS11)</f>
        <v>0</v>
      </c>
      <c r="BT12" s="13">
        <f t="shared" si="4"/>
        <v>3</v>
      </c>
      <c r="BU12" s="13">
        <f t="shared" si="4"/>
        <v>0</v>
      </c>
      <c r="BV12" s="13">
        <f t="shared" si="4"/>
        <v>0</v>
      </c>
      <c r="BW12" s="13">
        <f t="shared" si="4"/>
        <v>0</v>
      </c>
      <c r="BX12" s="13">
        <f t="shared" si="4"/>
        <v>1</v>
      </c>
      <c r="BY12" s="13">
        <f t="shared" si="4"/>
        <v>0</v>
      </c>
      <c r="BZ12" s="13">
        <f t="shared" si="4"/>
        <v>0</v>
      </c>
      <c r="CA12" s="13">
        <f t="shared" si="4"/>
        <v>0</v>
      </c>
      <c r="CB12" s="13">
        <f t="shared" si="4"/>
        <v>7</v>
      </c>
      <c r="CC12" s="13">
        <f t="shared" si="4"/>
        <v>0</v>
      </c>
      <c r="CD12" s="13">
        <f t="shared" si="4"/>
        <v>0</v>
      </c>
      <c r="CE12" s="13">
        <f t="shared" si="4"/>
        <v>0</v>
      </c>
      <c r="CF12" s="13">
        <f t="shared" si="4"/>
        <v>357</v>
      </c>
    </row>
    <row r="13" spans="1:84" s="9" customFormat="1" ht="8.25" customHeight="1" x14ac:dyDescent="0.2">
      <c r="A13" s="32"/>
      <c r="B13" s="41" t="s">
        <v>95</v>
      </c>
      <c r="C13" s="44" t="s">
        <v>96</v>
      </c>
      <c r="D13" s="45"/>
      <c r="E13" s="13">
        <v>0</v>
      </c>
      <c r="F13" s="13">
        <v>1</v>
      </c>
      <c r="G13" s="13">
        <v>10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1</v>
      </c>
      <c r="AH13" s="13">
        <v>0</v>
      </c>
      <c r="AI13" s="13">
        <v>0</v>
      </c>
      <c r="AJ13" s="13">
        <v>73</v>
      </c>
      <c r="AK13" s="13">
        <v>0</v>
      </c>
      <c r="AL13" s="13">
        <v>0</v>
      </c>
      <c r="AM13" s="13">
        <v>3</v>
      </c>
      <c r="AN13" s="13">
        <v>0</v>
      </c>
      <c r="AO13" s="13">
        <v>0</v>
      </c>
      <c r="AP13" s="13">
        <v>0</v>
      </c>
      <c r="AQ13" s="13">
        <v>43</v>
      </c>
      <c r="AR13" s="13">
        <v>3</v>
      </c>
      <c r="AS13" s="13">
        <v>4</v>
      </c>
      <c r="AT13" s="13">
        <v>0</v>
      </c>
      <c r="AU13" s="13">
        <v>0</v>
      </c>
      <c r="AV13" s="13">
        <v>35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  <c r="BK13" s="13">
        <v>0</v>
      </c>
      <c r="BL13" s="13">
        <v>0</v>
      </c>
      <c r="BM13" s="13">
        <v>0</v>
      </c>
      <c r="BN13" s="13">
        <v>0</v>
      </c>
      <c r="BO13" s="13">
        <v>0</v>
      </c>
      <c r="BP13" s="13">
        <v>0</v>
      </c>
      <c r="BQ13" s="13">
        <v>0</v>
      </c>
      <c r="BR13" s="13">
        <v>0</v>
      </c>
      <c r="BS13" s="13">
        <v>0</v>
      </c>
      <c r="BT13" s="13">
        <v>2</v>
      </c>
      <c r="BU13" s="13">
        <v>0</v>
      </c>
      <c r="BV13" s="13">
        <v>0</v>
      </c>
      <c r="BW13" s="13">
        <v>0</v>
      </c>
      <c r="BX13" s="13">
        <v>1</v>
      </c>
      <c r="BY13" s="13">
        <v>0</v>
      </c>
      <c r="BZ13" s="13">
        <v>0</v>
      </c>
      <c r="CA13" s="13">
        <v>0</v>
      </c>
      <c r="CB13" s="13">
        <v>8</v>
      </c>
      <c r="CC13" s="13">
        <v>0</v>
      </c>
      <c r="CD13" s="13">
        <v>0</v>
      </c>
      <c r="CE13" s="13">
        <v>1</v>
      </c>
      <c r="CF13" s="13">
        <f t="shared" si="0"/>
        <v>186</v>
      </c>
    </row>
    <row r="14" spans="1:84" s="9" customFormat="1" ht="8.25" customHeight="1" x14ac:dyDescent="0.2">
      <c r="A14" s="32"/>
      <c r="B14" s="42"/>
      <c r="C14" s="44" t="s">
        <v>97</v>
      </c>
      <c r="D14" s="45"/>
      <c r="E14" s="13">
        <v>0</v>
      </c>
      <c r="F14" s="13">
        <v>1</v>
      </c>
      <c r="G14" s="13">
        <v>7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4</v>
      </c>
      <c r="AG14" s="13">
        <v>0</v>
      </c>
      <c r="AH14" s="13">
        <v>0</v>
      </c>
      <c r="AI14" s="13">
        <v>0</v>
      </c>
      <c r="AJ14" s="13">
        <v>50</v>
      </c>
      <c r="AK14" s="13">
        <v>0</v>
      </c>
      <c r="AL14" s="13">
        <v>0</v>
      </c>
      <c r="AM14" s="13">
        <v>7</v>
      </c>
      <c r="AN14" s="13">
        <v>0</v>
      </c>
      <c r="AO14" s="13">
        <v>0</v>
      </c>
      <c r="AP14" s="13">
        <v>2</v>
      </c>
      <c r="AQ14" s="13">
        <v>56</v>
      </c>
      <c r="AR14" s="13">
        <v>6</v>
      </c>
      <c r="AS14" s="13">
        <v>7</v>
      </c>
      <c r="AT14" s="13">
        <v>0</v>
      </c>
      <c r="AU14" s="13">
        <v>2</v>
      </c>
      <c r="AV14" s="13">
        <v>54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  <c r="BO14" s="13">
        <v>0</v>
      </c>
      <c r="BP14" s="13">
        <v>0</v>
      </c>
      <c r="BQ14" s="13">
        <v>0</v>
      </c>
      <c r="BR14" s="13">
        <v>0</v>
      </c>
      <c r="BS14" s="13">
        <v>0</v>
      </c>
      <c r="BT14" s="13">
        <v>0</v>
      </c>
      <c r="BU14" s="13">
        <v>0</v>
      </c>
      <c r="BV14" s="13">
        <v>1</v>
      </c>
      <c r="BW14" s="13">
        <v>0</v>
      </c>
      <c r="BX14" s="13">
        <v>1</v>
      </c>
      <c r="BY14" s="13">
        <v>0</v>
      </c>
      <c r="BZ14" s="13">
        <v>0</v>
      </c>
      <c r="CA14" s="13">
        <v>0</v>
      </c>
      <c r="CB14" s="13">
        <v>8</v>
      </c>
      <c r="CC14" s="13">
        <v>0</v>
      </c>
      <c r="CD14" s="13">
        <v>0</v>
      </c>
      <c r="CE14" s="13">
        <v>1</v>
      </c>
      <c r="CF14" s="13">
        <f t="shared" si="0"/>
        <v>207</v>
      </c>
    </row>
    <row r="15" spans="1:84" s="9" customFormat="1" ht="8.25" customHeight="1" x14ac:dyDescent="0.2">
      <c r="A15" s="32"/>
      <c r="B15" s="43"/>
      <c r="C15" s="44" t="s">
        <v>91</v>
      </c>
      <c r="D15" s="45"/>
      <c r="E15" s="13">
        <f>SUM(E13:E14)</f>
        <v>0</v>
      </c>
      <c r="F15" s="13">
        <f t="shared" ref="F15:BQ15" si="5">SUM(F13:F14)</f>
        <v>2</v>
      </c>
      <c r="G15" s="13">
        <f t="shared" si="5"/>
        <v>17</v>
      </c>
      <c r="H15" s="13">
        <f t="shared" si="5"/>
        <v>0</v>
      </c>
      <c r="I15" s="13">
        <f t="shared" si="5"/>
        <v>0</v>
      </c>
      <c r="J15" s="13">
        <f t="shared" si="5"/>
        <v>0</v>
      </c>
      <c r="K15" s="13">
        <f t="shared" si="5"/>
        <v>0</v>
      </c>
      <c r="L15" s="13">
        <f t="shared" si="5"/>
        <v>0</v>
      </c>
      <c r="M15" s="13">
        <f t="shared" si="5"/>
        <v>0</v>
      </c>
      <c r="N15" s="13">
        <f t="shared" si="5"/>
        <v>0</v>
      </c>
      <c r="O15" s="13">
        <f t="shared" si="5"/>
        <v>0</v>
      </c>
      <c r="P15" s="13">
        <f t="shared" si="5"/>
        <v>0</v>
      </c>
      <c r="Q15" s="13">
        <f t="shared" si="5"/>
        <v>0</v>
      </c>
      <c r="R15" s="13">
        <f t="shared" si="5"/>
        <v>0</v>
      </c>
      <c r="S15" s="13">
        <f t="shared" si="5"/>
        <v>0</v>
      </c>
      <c r="T15" s="13">
        <f t="shared" si="5"/>
        <v>0</v>
      </c>
      <c r="U15" s="13">
        <f t="shared" si="5"/>
        <v>0</v>
      </c>
      <c r="V15" s="13">
        <f t="shared" si="5"/>
        <v>0</v>
      </c>
      <c r="W15" s="13">
        <f t="shared" si="5"/>
        <v>0</v>
      </c>
      <c r="X15" s="13">
        <f t="shared" si="5"/>
        <v>0</v>
      </c>
      <c r="Y15" s="13">
        <f t="shared" si="5"/>
        <v>0</v>
      </c>
      <c r="Z15" s="13">
        <f t="shared" si="5"/>
        <v>0</v>
      </c>
      <c r="AA15" s="13">
        <f t="shared" si="5"/>
        <v>1</v>
      </c>
      <c r="AB15" s="13">
        <f t="shared" si="5"/>
        <v>0</v>
      </c>
      <c r="AC15" s="13">
        <f t="shared" si="5"/>
        <v>0</v>
      </c>
      <c r="AD15" s="13">
        <f t="shared" si="5"/>
        <v>0</v>
      </c>
      <c r="AE15" s="13">
        <f t="shared" si="5"/>
        <v>0</v>
      </c>
      <c r="AF15" s="13">
        <f t="shared" si="5"/>
        <v>4</v>
      </c>
      <c r="AG15" s="13">
        <f t="shared" si="5"/>
        <v>1</v>
      </c>
      <c r="AH15" s="13">
        <f t="shared" si="5"/>
        <v>0</v>
      </c>
      <c r="AI15" s="13">
        <f t="shared" si="5"/>
        <v>0</v>
      </c>
      <c r="AJ15" s="13">
        <f t="shared" si="5"/>
        <v>123</v>
      </c>
      <c r="AK15" s="13">
        <f t="shared" si="5"/>
        <v>0</v>
      </c>
      <c r="AL15" s="13">
        <f t="shared" si="5"/>
        <v>0</v>
      </c>
      <c r="AM15" s="13">
        <f t="shared" si="5"/>
        <v>10</v>
      </c>
      <c r="AN15" s="13">
        <f t="shared" si="5"/>
        <v>0</v>
      </c>
      <c r="AO15" s="13">
        <f t="shared" si="5"/>
        <v>0</v>
      </c>
      <c r="AP15" s="13">
        <f t="shared" si="5"/>
        <v>2</v>
      </c>
      <c r="AQ15" s="13">
        <f t="shared" si="5"/>
        <v>99</v>
      </c>
      <c r="AR15" s="13">
        <f t="shared" si="5"/>
        <v>9</v>
      </c>
      <c r="AS15" s="13">
        <f t="shared" si="5"/>
        <v>11</v>
      </c>
      <c r="AT15" s="13">
        <f t="shared" si="5"/>
        <v>0</v>
      </c>
      <c r="AU15" s="13">
        <f t="shared" si="5"/>
        <v>2</v>
      </c>
      <c r="AV15" s="13">
        <f t="shared" si="5"/>
        <v>89</v>
      </c>
      <c r="AW15" s="13">
        <f t="shared" si="5"/>
        <v>0</v>
      </c>
      <c r="AX15" s="13">
        <f t="shared" si="5"/>
        <v>0</v>
      </c>
      <c r="AY15" s="13">
        <f t="shared" si="5"/>
        <v>0</v>
      </c>
      <c r="AZ15" s="13">
        <f t="shared" si="5"/>
        <v>0</v>
      </c>
      <c r="BA15" s="13">
        <f t="shared" si="5"/>
        <v>0</v>
      </c>
      <c r="BB15" s="13">
        <f t="shared" si="5"/>
        <v>0</v>
      </c>
      <c r="BC15" s="13">
        <f t="shared" si="5"/>
        <v>0</v>
      </c>
      <c r="BD15" s="13">
        <f t="shared" si="5"/>
        <v>0</v>
      </c>
      <c r="BE15" s="13">
        <f t="shared" si="5"/>
        <v>0</v>
      </c>
      <c r="BF15" s="13">
        <f t="shared" si="5"/>
        <v>0</v>
      </c>
      <c r="BG15" s="13">
        <f t="shared" si="5"/>
        <v>0</v>
      </c>
      <c r="BH15" s="13">
        <f t="shared" si="5"/>
        <v>0</v>
      </c>
      <c r="BI15" s="13">
        <f t="shared" si="5"/>
        <v>0</v>
      </c>
      <c r="BJ15" s="13">
        <f t="shared" si="5"/>
        <v>0</v>
      </c>
      <c r="BK15" s="13">
        <f t="shared" si="5"/>
        <v>0</v>
      </c>
      <c r="BL15" s="13">
        <f t="shared" si="5"/>
        <v>0</v>
      </c>
      <c r="BM15" s="13">
        <f t="shared" si="5"/>
        <v>0</v>
      </c>
      <c r="BN15" s="13">
        <f t="shared" si="5"/>
        <v>0</v>
      </c>
      <c r="BO15" s="13">
        <f t="shared" si="5"/>
        <v>0</v>
      </c>
      <c r="BP15" s="13">
        <f t="shared" si="5"/>
        <v>0</v>
      </c>
      <c r="BQ15" s="13">
        <f t="shared" si="5"/>
        <v>0</v>
      </c>
      <c r="BR15" s="13">
        <f t="shared" ref="BR15:CF15" si="6">SUM(BR13:BR14)</f>
        <v>0</v>
      </c>
      <c r="BS15" s="13">
        <f t="shared" si="6"/>
        <v>0</v>
      </c>
      <c r="BT15" s="13">
        <f t="shared" si="6"/>
        <v>2</v>
      </c>
      <c r="BU15" s="13">
        <f t="shared" si="6"/>
        <v>0</v>
      </c>
      <c r="BV15" s="13">
        <f t="shared" si="6"/>
        <v>1</v>
      </c>
      <c r="BW15" s="13">
        <f t="shared" si="6"/>
        <v>0</v>
      </c>
      <c r="BX15" s="13">
        <f t="shared" si="6"/>
        <v>2</v>
      </c>
      <c r="BY15" s="13">
        <f t="shared" si="6"/>
        <v>0</v>
      </c>
      <c r="BZ15" s="13">
        <f t="shared" si="6"/>
        <v>0</v>
      </c>
      <c r="CA15" s="13">
        <f t="shared" si="6"/>
        <v>0</v>
      </c>
      <c r="CB15" s="13">
        <f t="shared" si="6"/>
        <v>16</v>
      </c>
      <c r="CC15" s="13">
        <f t="shared" si="6"/>
        <v>0</v>
      </c>
      <c r="CD15" s="13">
        <f t="shared" si="6"/>
        <v>0</v>
      </c>
      <c r="CE15" s="13">
        <f t="shared" si="6"/>
        <v>2</v>
      </c>
      <c r="CF15" s="13">
        <f t="shared" si="6"/>
        <v>393</v>
      </c>
    </row>
    <row r="16" spans="1:84" s="9" customFormat="1" ht="8.25" customHeight="1" x14ac:dyDescent="0.2">
      <c r="A16" s="32"/>
      <c r="B16" s="40" t="s">
        <v>98</v>
      </c>
      <c r="C16" s="44" t="s">
        <v>99</v>
      </c>
      <c r="D16" s="45"/>
      <c r="E16" s="13">
        <v>0</v>
      </c>
      <c r="F16" s="13">
        <v>14</v>
      </c>
      <c r="G16" s="13">
        <v>18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  <c r="AC16" s="13">
        <v>0</v>
      </c>
      <c r="AD16" s="13">
        <v>0</v>
      </c>
      <c r="AE16" s="13">
        <v>0</v>
      </c>
      <c r="AF16" s="13">
        <v>6</v>
      </c>
      <c r="AG16" s="13">
        <v>0</v>
      </c>
      <c r="AH16" s="13">
        <v>0</v>
      </c>
      <c r="AI16" s="13">
        <v>0</v>
      </c>
      <c r="AJ16" s="13">
        <v>91</v>
      </c>
      <c r="AK16" s="13">
        <v>0</v>
      </c>
      <c r="AL16" s="13">
        <v>0</v>
      </c>
      <c r="AM16" s="13">
        <v>5</v>
      </c>
      <c r="AN16" s="13">
        <v>0</v>
      </c>
      <c r="AO16" s="13">
        <v>0</v>
      </c>
      <c r="AP16" s="13">
        <v>0</v>
      </c>
      <c r="AQ16" s="13">
        <v>60</v>
      </c>
      <c r="AR16" s="13">
        <v>9</v>
      </c>
      <c r="AS16" s="13">
        <v>4</v>
      </c>
      <c r="AT16" s="13">
        <v>0</v>
      </c>
      <c r="AU16" s="13">
        <v>1</v>
      </c>
      <c r="AV16" s="13">
        <v>134</v>
      </c>
      <c r="AW16" s="13">
        <v>0</v>
      </c>
      <c r="AX16" s="13">
        <v>0</v>
      </c>
      <c r="AY16" s="13">
        <v>1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1</v>
      </c>
      <c r="BI16" s="13">
        <v>0</v>
      </c>
      <c r="BJ16" s="13">
        <v>1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3</v>
      </c>
      <c r="BU16" s="13">
        <v>0</v>
      </c>
      <c r="BV16" s="13">
        <v>1</v>
      </c>
      <c r="BW16" s="13">
        <v>0</v>
      </c>
      <c r="BX16" s="13">
        <v>1</v>
      </c>
      <c r="BY16" s="13">
        <v>0</v>
      </c>
      <c r="BZ16" s="13">
        <v>0</v>
      </c>
      <c r="CA16" s="13">
        <v>0</v>
      </c>
      <c r="CB16" s="13">
        <v>9</v>
      </c>
      <c r="CC16" s="13">
        <v>1</v>
      </c>
      <c r="CD16" s="13">
        <v>0</v>
      </c>
      <c r="CE16" s="13">
        <v>0</v>
      </c>
      <c r="CF16" s="13">
        <f t="shared" si="0"/>
        <v>361</v>
      </c>
    </row>
    <row r="17" spans="1:84" s="9" customFormat="1" ht="8.25" customHeight="1" x14ac:dyDescent="0.2">
      <c r="A17" s="32"/>
      <c r="B17" s="40"/>
      <c r="C17" s="44" t="s">
        <v>94</v>
      </c>
      <c r="D17" s="45"/>
      <c r="E17" s="13">
        <v>0</v>
      </c>
      <c r="F17" s="13">
        <v>0</v>
      </c>
      <c r="G17" s="13">
        <v>4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4</v>
      </c>
      <c r="AK17" s="13">
        <v>0</v>
      </c>
      <c r="AL17" s="13">
        <v>0</v>
      </c>
      <c r="AM17" s="13">
        <v>2</v>
      </c>
      <c r="AN17" s="13">
        <v>0</v>
      </c>
      <c r="AO17" s="13">
        <v>0</v>
      </c>
      <c r="AP17" s="13">
        <v>0</v>
      </c>
      <c r="AQ17" s="13">
        <v>11</v>
      </c>
      <c r="AR17" s="13">
        <v>0</v>
      </c>
      <c r="AS17" s="13">
        <v>0</v>
      </c>
      <c r="AT17" s="13">
        <v>0</v>
      </c>
      <c r="AU17" s="13">
        <v>0</v>
      </c>
      <c r="AV17" s="13">
        <v>16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  <c r="BK17" s="13">
        <v>0</v>
      </c>
      <c r="BL17" s="13">
        <v>0</v>
      </c>
      <c r="BM17" s="13">
        <v>0</v>
      </c>
      <c r="BN17" s="13">
        <v>0</v>
      </c>
      <c r="BO17" s="13">
        <v>0</v>
      </c>
      <c r="BP17" s="13">
        <v>0</v>
      </c>
      <c r="BQ17" s="13">
        <v>0</v>
      </c>
      <c r="BR17" s="13">
        <v>0</v>
      </c>
      <c r="BS17" s="13">
        <v>0</v>
      </c>
      <c r="BT17" s="13">
        <v>0</v>
      </c>
      <c r="BU17" s="13">
        <v>0</v>
      </c>
      <c r="BV17" s="13">
        <v>0</v>
      </c>
      <c r="BW17" s="13">
        <v>0</v>
      </c>
      <c r="BX17" s="13">
        <v>0</v>
      </c>
      <c r="BY17" s="13">
        <v>0</v>
      </c>
      <c r="BZ17" s="13">
        <v>0</v>
      </c>
      <c r="CA17" s="13">
        <v>0</v>
      </c>
      <c r="CB17" s="13">
        <v>0</v>
      </c>
      <c r="CC17" s="13">
        <v>0</v>
      </c>
      <c r="CD17" s="13">
        <v>0</v>
      </c>
      <c r="CE17" s="13">
        <v>0</v>
      </c>
      <c r="CF17" s="13">
        <f t="shared" si="0"/>
        <v>37</v>
      </c>
    </row>
    <row r="18" spans="1:84" s="9" customFormat="1" ht="8.25" customHeight="1" x14ac:dyDescent="0.2">
      <c r="A18" s="32"/>
      <c r="B18" s="40"/>
      <c r="C18" s="46" t="s">
        <v>91</v>
      </c>
      <c r="D18" s="47"/>
      <c r="E18" s="13">
        <f>SUM(E16:E17)</f>
        <v>0</v>
      </c>
      <c r="F18" s="13">
        <f t="shared" ref="F18:BQ18" si="7">SUM(F16:F17)</f>
        <v>14</v>
      </c>
      <c r="G18" s="13">
        <f t="shared" si="7"/>
        <v>22</v>
      </c>
      <c r="H18" s="13">
        <f t="shared" si="7"/>
        <v>0</v>
      </c>
      <c r="I18" s="13">
        <f t="shared" si="7"/>
        <v>0</v>
      </c>
      <c r="J18" s="13">
        <f t="shared" si="7"/>
        <v>0</v>
      </c>
      <c r="K18" s="13">
        <f t="shared" si="7"/>
        <v>0</v>
      </c>
      <c r="L18" s="13">
        <f t="shared" si="7"/>
        <v>0</v>
      </c>
      <c r="M18" s="13">
        <f t="shared" si="7"/>
        <v>0</v>
      </c>
      <c r="N18" s="13">
        <f t="shared" si="7"/>
        <v>0</v>
      </c>
      <c r="O18" s="13">
        <f t="shared" si="7"/>
        <v>0</v>
      </c>
      <c r="P18" s="13">
        <f t="shared" si="7"/>
        <v>0</v>
      </c>
      <c r="Q18" s="13">
        <f t="shared" si="7"/>
        <v>0</v>
      </c>
      <c r="R18" s="13">
        <f t="shared" si="7"/>
        <v>0</v>
      </c>
      <c r="S18" s="13">
        <f t="shared" si="7"/>
        <v>0</v>
      </c>
      <c r="T18" s="13">
        <f t="shared" si="7"/>
        <v>0</v>
      </c>
      <c r="U18" s="13">
        <f t="shared" si="7"/>
        <v>0</v>
      </c>
      <c r="V18" s="13">
        <f t="shared" si="7"/>
        <v>0</v>
      </c>
      <c r="W18" s="13">
        <f t="shared" si="7"/>
        <v>0</v>
      </c>
      <c r="X18" s="13">
        <f t="shared" si="7"/>
        <v>0</v>
      </c>
      <c r="Y18" s="13">
        <f t="shared" si="7"/>
        <v>0</v>
      </c>
      <c r="Z18" s="13">
        <f t="shared" si="7"/>
        <v>0</v>
      </c>
      <c r="AA18" s="13">
        <f t="shared" si="7"/>
        <v>1</v>
      </c>
      <c r="AB18" s="13">
        <f t="shared" si="7"/>
        <v>0</v>
      </c>
      <c r="AC18" s="13">
        <f t="shared" si="7"/>
        <v>0</v>
      </c>
      <c r="AD18" s="13">
        <f t="shared" si="7"/>
        <v>0</v>
      </c>
      <c r="AE18" s="13">
        <f t="shared" si="7"/>
        <v>0</v>
      </c>
      <c r="AF18" s="13">
        <f t="shared" si="7"/>
        <v>6</v>
      </c>
      <c r="AG18" s="13">
        <f t="shared" si="7"/>
        <v>0</v>
      </c>
      <c r="AH18" s="13">
        <f t="shared" si="7"/>
        <v>0</v>
      </c>
      <c r="AI18" s="13">
        <f t="shared" si="7"/>
        <v>0</v>
      </c>
      <c r="AJ18" s="13">
        <f t="shared" si="7"/>
        <v>95</v>
      </c>
      <c r="AK18" s="13">
        <f t="shared" si="7"/>
        <v>0</v>
      </c>
      <c r="AL18" s="13">
        <f t="shared" si="7"/>
        <v>0</v>
      </c>
      <c r="AM18" s="13">
        <f t="shared" si="7"/>
        <v>7</v>
      </c>
      <c r="AN18" s="13">
        <f t="shared" si="7"/>
        <v>0</v>
      </c>
      <c r="AO18" s="13">
        <f t="shared" si="7"/>
        <v>0</v>
      </c>
      <c r="AP18" s="13">
        <f t="shared" si="7"/>
        <v>0</v>
      </c>
      <c r="AQ18" s="13">
        <f t="shared" si="7"/>
        <v>71</v>
      </c>
      <c r="AR18" s="13">
        <f t="shared" si="7"/>
        <v>9</v>
      </c>
      <c r="AS18" s="13">
        <f t="shared" si="7"/>
        <v>4</v>
      </c>
      <c r="AT18" s="13">
        <f t="shared" si="7"/>
        <v>0</v>
      </c>
      <c r="AU18" s="13">
        <f t="shared" si="7"/>
        <v>1</v>
      </c>
      <c r="AV18" s="13">
        <f t="shared" si="7"/>
        <v>150</v>
      </c>
      <c r="AW18" s="13">
        <f t="shared" si="7"/>
        <v>0</v>
      </c>
      <c r="AX18" s="13">
        <f t="shared" si="7"/>
        <v>0</v>
      </c>
      <c r="AY18" s="13">
        <f t="shared" si="7"/>
        <v>1</v>
      </c>
      <c r="AZ18" s="13">
        <f t="shared" si="7"/>
        <v>0</v>
      </c>
      <c r="BA18" s="13">
        <f t="shared" si="7"/>
        <v>0</v>
      </c>
      <c r="BB18" s="13">
        <f t="shared" si="7"/>
        <v>0</v>
      </c>
      <c r="BC18" s="13">
        <f t="shared" si="7"/>
        <v>0</v>
      </c>
      <c r="BD18" s="13">
        <f t="shared" si="7"/>
        <v>0</v>
      </c>
      <c r="BE18" s="13">
        <f t="shared" si="7"/>
        <v>0</v>
      </c>
      <c r="BF18" s="13">
        <f t="shared" si="7"/>
        <v>0</v>
      </c>
      <c r="BG18" s="13">
        <f t="shared" si="7"/>
        <v>0</v>
      </c>
      <c r="BH18" s="13">
        <f t="shared" si="7"/>
        <v>1</v>
      </c>
      <c r="BI18" s="13">
        <f t="shared" si="7"/>
        <v>0</v>
      </c>
      <c r="BJ18" s="13">
        <f t="shared" si="7"/>
        <v>1</v>
      </c>
      <c r="BK18" s="13">
        <f t="shared" si="7"/>
        <v>0</v>
      </c>
      <c r="BL18" s="13">
        <f t="shared" si="7"/>
        <v>0</v>
      </c>
      <c r="BM18" s="13">
        <f t="shared" si="7"/>
        <v>0</v>
      </c>
      <c r="BN18" s="13">
        <f t="shared" si="7"/>
        <v>0</v>
      </c>
      <c r="BO18" s="13">
        <f t="shared" si="7"/>
        <v>0</v>
      </c>
      <c r="BP18" s="13">
        <f t="shared" si="7"/>
        <v>0</v>
      </c>
      <c r="BQ18" s="13">
        <f t="shared" si="7"/>
        <v>0</v>
      </c>
      <c r="BR18" s="13">
        <f t="shared" ref="BR18:CF18" si="8">SUM(BR16:BR17)</f>
        <v>0</v>
      </c>
      <c r="BS18" s="13">
        <f t="shared" si="8"/>
        <v>0</v>
      </c>
      <c r="BT18" s="13">
        <f t="shared" si="8"/>
        <v>3</v>
      </c>
      <c r="BU18" s="13">
        <f t="shared" si="8"/>
        <v>0</v>
      </c>
      <c r="BV18" s="13">
        <f t="shared" si="8"/>
        <v>1</v>
      </c>
      <c r="BW18" s="13">
        <f t="shared" si="8"/>
        <v>0</v>
      </c>
      <c r="BX18" s="13">
        <f t="shared" si="8"/>
        <v>1</v>
      </c>
      <c r="BY18" s="13">
        <f t="shared" si="8"/>
        <v>0</v>
      </c>
      <c r="BZ18" s="13">
        <f t="shared" si="8"/>
        <v>0</v>
      </c>
      <c r="CA18" s="13">
        <f t="shared" si="8"/>
        <v>0</v>
      </c>
      <c r="CB18" s="13">
        <f t="shared" si="8"/>
        <v>9</v>
      </c>
      <c r="CC18" s="13">
        <f t="shared" si="8"/>
        <v>1</v>
      </c>
      <c r="CD18" s="13">
        <f t="shared" si="8"/>
        <v>0</v>
      </c>
      <c r="CE18" s="13">
        <f t="shared" si="8"/>
        <v>0</v>
      </c>
      <c r="CF18" s="13">
        <f t="shared" si="8"/>
        <v>398</v>
      </c>
    </row>
    <row r="19" spans="1:84" s="9" customFormat="1" ht="8.25" customHeight="1" x14ac:dyDescent="0.2">
      <c r="A19" s="33"/>
      <c r="B19" s="56" t="s">
        <v>100</v>
      </c>
      <c r="C19" s="57"/>
      <c r="D19" s="58"/>
      <c r="E19" s="14">
        <f>SUM(E4:E6,E9,E12,E15,E18)</f>
        <v>0</v>
      </c>
      <c r="F19" s="14">
        <f t="shared" ref="F19:BQ19" si="9">SUM(F4:F6,F9,F12,F15,F18)</f>
        <v>83</v>
      </c>
      <c r="G19" s="14">
        <f t="shared" si="9"/>
        <v>313</v>
      </c>
      <c r="H19" s="14">
        <f t="shared" si="9"/>
        <v>0</v>
      </c>
      <c r="I19" s="14">
        <f t="shared" si="9"/>
        <v>0</v>
      </c>
      <c r="J19" s="14">
        <f t="shared" si="9"/>
        <v>0</v>
      </c>
      <c r="K19" s="14">
        <f t="shared" si="9"/>
        <v>0</v>
      </c>
      <c r="L19" s="14">
        <f t="shared" si="9"/>
        <v>0</v>
      </c>
      <c r="M19" s="14">
        <f t="shared" si="9"/>
        <v>0</v>
      </c>
      <c r="N19" s="14">
        <f t="shared" si="9"/>
        <v>2</v>
      </c>
      <c r="O19" s="14">
        <f t="shared" si="9"/>
        <v>0</v>
      </c>
      <c r="P19" s="14">
        <f t="shared" si="9"/>
        <v>0</v>
      </c>
      <c r="Q19" s="14">
        <f t="shared" si="9"/>
        <v>0</v>
      </c>
      <c r="R19" s="14">
        <f t="shared" si="9"/>
        <v>0</v>
      </c>
      <c r="S19" s="14">
        <f t="shared" si="9"/>
        <v>0</v>
      </c>
      <c r="T19" s="14">
        <f t="shared" si="9"/>
        <v>0</v>
      </c>
      <c r="U19" s="14">
        <f t="shared" si="9"/>
        <v>0</v>
      </c>
      <c r="V19" s="14">
        <f t="shared" si="9"/>
        <v>1</v>
      </c>
      <c r="W19" s="14">
        <f t="shared" si="9"/>
        <v>0</v>
      </c>
      <c r="X19" s="14">
        <f t="shared" si="9"/>
        <v>0</v>
      </c>
      <c r="Y19" s="14">
        <f t="shared" si="9"/>
        <v>0</v>
      </c>
      <c r="Z19" s="14">
        <f t="shared" si="9"/>
        <v>0</v>
      </c>
      <c r="AA19" s="14">
        <f t="shared" si="9"/>
        <v>20</v>
      </c>
      <c r="AB19" s="14">
        <f t="shared" si="9"/>
        <v>0</v>
      </c>
      <c r="AC19" s="14">
        <f t="shared" si="9"/>
        <v>0</v>
      </c>
      <c r="AD19" s="14">
        <f t="shared" si="9"/>
        <v>0</v>
      </c>
      <c r="AE19" s="14">
        <f t="shared" si="9"/>
        <v>0</v>
      </c>
      <c r="AF19" s="14">
        <f t="shared" si="9"/>
        <v>68</v>
      </c>
      <c r="AG19" s="14">
        <f t="shared" si="9"/>
        <v>13</v>
      </c>
      <c r="AH19" s="14">
        <f t="shared" si="9"/>
        <v>0</v>
      </c>
      <c r="AI19" s="14">
        <f t="shared" si="9"/>
        <v>0</v>
      </c>
      <c r="AJ19" s="14">
        <f t="shared" si="9"/>
        <v>1780</v>
      </c>
      <c r="AK19" s="14">
        <f t="shared" si="9"/>
        <v>1</v>
      </c>
      <c r="AL19" s="14">
        <f t="shared" si="9"/>
        <v>0</v>
      </c>
      <c r="AM19" s="14">
        <f t="shared" si="9"/>
        <v>96</v>
      </c>
      <c r="AN19" s="14">
        <f t="shared" si="9"/>
        <v>0</v>
      </c>
      <c r="AO19" s="14">
        <f t="shared" si="9"/>
        <v>0</v>
      </c>
      <c r="AP19" s="14">
        <f t="shared" si="9"/>
        <v>19</v>
      </c>
      <c r="AQ19" s="14">
        <f t="shared" si="9"/>
        <v>2409</v>
      </c>
      <c r="AR19" s="14">
        <f t="shared" si="9"/>
        <v>115</v>
      </c>
      <c r="AS19" s="14">
        <f t="shared" si="9"/>
        <v>62</v>
      </c>
      <c r="AT19" s="14">
        <f t="shared" si="9"/>
        <v>0</v>
      </c>
      <c r="AU19" s="14">
        <f t="shared" si="9"/>
        <v>11</v>
      </c>
      <c r="AV19" s="14">
        <f t="shared" si="9"/>
        <v>1351</v>
      </c>
      <c r="AW19" s="14">
        <f t="shared" si="9"/>
        <v>0</v>
      </c>
      <c r="AX19" s="14">
        <f t="shared" si="9"/>
        <v>0</v>
      </c>
      <c r="AY19" s="14">
        <f t="shared" si="9"/>
        <v>1</v>
      </c>
      <c r="AZ19" s="14">
        <f t="shared" si="9"/>
        <v>0</v>
      </c>
      <c r="BA19" s="14">
        <f t="shared" si="9"/>
        <v>2</v>
      </c>
      <c r="BB19" s="14">
        <f t="shared" si="9"/>
        <v>0</v>
      </c>
      <c r="BC19" s="14">
        <f t="shared" si="9"/>
        <v>0</v>
      </c>
      <c r="BD19" s="14">
        <f t="shared" si="9"/>
        <v>0</v>
      </c>
      <c r="BE19" s="14">
        <f t="shared" si="9"/>
        <v>0</v>
      </c>
      <c r="BF19" s="14">
        <f t="shared" si="9"/>
        <v>0</v>
      </c>
      <c r="BG19" s="14">
        <f t="shared" si="9"/>
        <v>0</v>
      </c>
      <c r="BH19" s="14">
        <f t="shared" si="9"/>
        <v>9</v>
      </c>
      <c r="BI19" s="14">
        <f t="shared" si="9"/>
        <v>0</v>
      </c>
      <c r="BJ19" s="14">
        <f t="shared" si="9"/>
        <v>2</v>
      </c>
      <c r="BK19" s="14">
        <f t="shared" si="9"/>
        <v>2</v>
      </c>
      <c r="BL19" s="14">
        <f t="shared" si="9"/>
        <v>0</v>
      </c>
      <c r="BM19" s="14">
        <f t="shared" si="9"/>
        <v>0</v>
      </c>
      <c r="BN19" s="14">
        <f t="shared" si="9"/>
        <v>0</v>
      </c>
      <c r="BO19" s="14">
        <f t="shared" si="9"/>
        <v>2</v>
      </c>
      <c r="BP19" s="14">
        <f t="shared" si="9"/>
        <v>0</v>
      </c>
      <c r="BQ19" s="14">
        <f t="shared" si="9"/>
        <v>0</v>
      </c>
      <c r="BR19" s="14">
        <f t="shared" ref="BR19:CE19" si="10">SUM(BR4:BR6,BR9,BR12,BR15,BR18)</f>
        <v>0</v>
      </c>
      <c r="BS19" s="14">
        <f t="shared" si="10"/>
        <v>0</v>
      </c>
      <c r="BT19" s="14">
        <f t="shared" si="10"/>
        <v>45</v>
      </c>
      <c r="BU19" s="14">
        <f t="shared" si="10"/>
        <v>5</v>
      </c>
      <c r="BV19" s="14">
        <f t="shared" si="10"/>
        <v>4</v>
      </c>
      <c r="BW19" s="14">
        <f t="shared" si="10"/>
        <v>0</v>
      </c>
      <c r="BX19" s="14">
        <f t="shared" si="10"/>
        <v>16</v>
      </c>
      <c r="BY19" s="14">
        <f t="shared" si="10"/>
        <v>0</v>
      </c>
      <c r="BZ19" s="14">
        <f t="shared" si="10"/>
        <v>0</v>
      </c>
      <c r="CA19" s="14">
        <f t="shared" si="10"/>
        <v>1</v>
      </c>
      <c r="CB19" s="14">
        <f t="shared" si="10"/>
        <v>203</v>
      </c>
      <c r="CC19" s="14">
        <f t="shared" si="10"/>
        <v>2</v>
      </c>
      <c r="CD19" s="14">
        <f t="shared" si="10"/>
        <v>3</v>
      </c>
      <c r="CE19" s="14">
        <f t="shared" si="10"/>
        <v>4</v>
      </c>
      <c r="CF19" s="14">
        <f>SUM(CF4:CF6,CF9,CF12,CF15,CF18)</f>
        <v>6645</v>
      </c>
    </row>
    <row r="20" spans="1:84" s="9" customFormat="1" ht="8.25" customHeight="1" x14ac:dyDescent="0.2">
      <c r="A20" s="48" t="s">
        <v>101</v>
      </c>
      <c r="B20" s="43" t="s">
        <v>102</v>
      </c>
      <c r="C20" s="52" t="s">
        <v>103</v>
      </c>
      <c r="D20" s="15" t="s">
        <v>104</v>
      </c>
      <c r="E20" s="10">
        <v>0</v>
      </c>
      <c r="F20" s="10">
        <v>137</v>
      </c>
      <c r="G20" s="10">
        <v>64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10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3</v>
      </c>
      <c r="AB20" s="10">
        <v>2</v>
      </c>
      <c r="AC20" s="10">
        <v>0</v>
      </c>
      <c r="AD20" s="10">
        <v>0</v>
      </c>
      <c r="AE20" s="10">
        <v>0</v>
      </c>
      <c r="AF20" s="10">
        <v>22</v>
      </c>
      <c r="AG20" s="10">
        <v>4</v>
      </c>
      <c r="AH20" s="10">
        <v>0</v>
      </c>
      <c r="AI20" s="10">
        <v>0</v>
      </c>
      <c r="AJ20" s="10">
        <v>221</v>
      </c>
      <c r="AK20" s="10">
        <v>0</v>
      </c>
      <c r="AL20" s="10">
        <v>0</v>
      </c>
      <c r="AM20" s="10">
        <v>26</v>
      </c>
      <c r="AN20" s="10">
        <v>0</v>
      </c>
      <c r="AO20" s="10">
        <v>0</v>
      </c>
      <c r="AP20" s="10">
        <v>0</v>
      </c>
      <c r="AQ20" s="10">
        <v>274</v>
      </c>
      <c r="AR20" s="10">
        <v>5</v>
      </c>
      <c r="AS20" s="10">
        <v>0</v>
      </c>
      <c r="AT20" s="10">
        <v>0</v>
      </c>
      <c r="AU20" s="10">
        <v>2</v>
      </c>
      <c r="AV20" s="10">
        <v>359</v>
      </c>
      <c r="AW20" s="10">
        <v>0</v>
      </c>
      <c r="AX20" s="10">
        <v>0</v>
      </c>
      <c r="AY20" s="10">
        <v>3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5</v>
      </c>
      <c r="BU20" s="10">
        <v>0</v>
      </c>
      <c r="BV20" s="10">
        <v>0</v>
      </c>
      <c r="BW20" s="10">
        <v>0</v>
      </c>
      <c r="BX20" s="10">
        <v>1</v>
      </c>
      <c r="BY20" s="10">
        <v>0</v>
      </c>
      <c r="BZ20" s="10">
        <v>0</v>
      </c>
      <c r="CA20" s="10">
        <v>1</v>
      </c>
      <c r="CB20" s="10">
        <v>11</v>
      </c>
      <c r="CC20" s="10">
        <v>0</v>
      </c>
      <c r="CD20" s="10">
        <v>0</v>
      </c>
      <c r="CE20" s="10">
        <v>0</v>
      </c>
      <c r="CF20" s="16">
        <f>SUM(E20:CE20)</f>
        <v>1150</v>
      </c>
    </row>
    <row r="21" spans="1:84" s="9" customFormat="1" ht="8.25" customHeight="1" x14ac:dyDescent="0.2">
      <c r="A21" s="49"/>
      <c r="B21" s="43"/>
      <c r="C21" s="53"/>
      <c r="D21" s="12" t="s">
        <v>105</v>
      </c>
      <c r="E21" s="13">
        <v>0</v>
      </c>
      <c r="F21" s="13">
        <v>3</v>
      </c>
      <c r="G21" s="13">
        <v>12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1</v>
      </c>
      <c r="AB21" s="13">
        <v>0</v>
      </c>
      <c r="AC21" s="13">
        <v>0</v>
      </c>
      <c r="AD21" s="13">
        <v>0</v>
      </c>
      <c r="AE21" s="13">
        <v>0</v>
      </c>
      <c r="AF21" s="13">
        <v>3</v>
      </c>
      <c r="AG21" s="13">
        <v>0</v>
      </c>
      <c r="AH21" s="13">
        <v>0</v>
      </c>
      <c r="AI21" s="13">
        <v>0</v>
      </c>
      <c r="AJ21" s="13">
        <v>70</v>
      </c>
      <c r="AK21" s="13">
        <v>0</v>
      </c>
      <c r="AL21" s="13">
        <v>0</v>
      </c>
      <c r="AM21" s="13">
        <v>7</v>
      </c>
      <c r="AN21" s="13">
        <v>0</v>
      </c>
      <c r="AO21" s="13">
        <v>0</v>
      </c>
      <c r="AP21" s="13">
        <v>0</v>
      </c>
      <c r="AQ21" s="13">
        <v>68</v>
      </c>
      <c r="AR21" s="13">
        <v>4</v>
      </c>
      <c r="AS21" s="13">
        <v>0</v>
      </c>
      <c r="AT21" s="13">
        <v>0</v>
      </c>
      <c r="AU21" s="13">
        <v>0</v>
      </c>
      <c r="AV21" s="13">
        <v>131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1</v>
      </c>
      <c r="BP21" s="13">
        <v>0</v>
      </c>
      <c r="BQ21" s="13">
        <v>0</v>
      </c>
      <c r="BR21" s="13">
        <v>0</v>
      </c>
      <c r="BS21" s="13">
        <v>0</v>
      </c>
      <c r="BT21" s="13">
        <v>4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8</v>
      </c>
      <c r="CC21" s="13">
        <v>0</v>
      </c>
      <c r="CD21" s="13">
        <v>0</v>
      </c>
      <c r="CE21" s="13">
        <v>0</v>
      </c>
      <c r="CF21" s="13">
        <f>SUM(E21:CE21)</f>
        <v>312</v>
      </c>
    </row>
    <row r="22" spans="1:84" s="9" customFormat="1" ht="8.25" customHeight="1" x14ac:dyDescent="0.2">
      <c r="A22" s="49"/>
      <c r="B22" s="43"/>
      <c r="C22" s="53"/>
      <c r="D22" s="12" t="s">
        <v>91</v>
      </c>
      <c r="E22" s="13">
        <f>SUM(E20:E21)</f>
        <v>0</v>
      </c>
      <c r="F22" s="13">
        <f t="shared" ref="F22:BQ22" si="11">SUM(F20:F21)</f>
        <v>140</v>
      </c>
      <c r="G22" s="13">
        <f t="shared" si="11"/>
        <v>76</v>
      </c>
      <c r="H22" s="13">
        <f t="shared" si="11"/>
        <v>0</v>
      </c>
      <c r="I22" s="13">
        <f t="shared" si="11"/>
        <v>0</v>
      </c>
      <c r="J22" s="13">
        <f t="shared" si="11"/>
        <v>0</v>
      </c>
      <c r="K22" s="13">
        <f t="shared" si="11"/>
        <v>0</v>
      </c>
      <c r="L22" s="13">
        <f t="shared" si="11"/>
        <v>0</v>
      </c>
      <c r="M22" s="13">
        <f t="shared" si="11"/>
        <v>0</v>
      </c>
      <c r="N22" s="13">
        <f t="shared" si="11"/>
        <v>10</v>
      </c>
      <c r="O22" s="13">
        <f t="shared" si="11"/>
        <v>0</v>
      </c>
      <c r="P22" s="13">
        <f t="shared" si="11"/>
        <v>0</v>
      </c>
      <c r="Q22" s="13">
        <f t="shared" si="11"/>
        <v>0</v>
      </c>
      <c r="R22" s="13">
        <f t="shared" si="11"/>
        <v>0</v>
      </c>
      <c r="S22" s="13">
        <f t="shared" si="11"/>
        <v>0</v>
      </c>
      <c r="T22" s="13">
        <f t="shared" si="11"/>
        <v>0</v>
      </c>
      <c r="U22" s="13">
        <f t="shared" si="11"/>
        <v>0</v>
      </c>
      <c r="V22" s="13">
        <f t="shared" si="11"/>
        <v>0</v>
      </c>
      <c r="W22" s="13">
        <f t="shared" si="11"/>
        <v>0</v>
      </c>
      <c r="X22" s="13">
        <f t="shared" si="11"/>
        <v>0</v>
      </c>
      <c r="Y22" s="13">
        <f t="shared" si="11"/>
        <v>0</v>
      </c>
      <c r="Z22" s="13">
        <f t="shared" si="11"/>
        <v>0</v>
      </c>
      <c r="AA22" s="13">
        <f t="shared" si="11"/>
        <v>4</v>
      </c>
      <c r="AB22" s="13">
        <f t="shared" si="11"/>
        <v>2</v>
      </c>
      <c r="AC22" s="13">
        <f t="shared" si="11"/>
        <v>0</v>
      </c>
      <c r="AD22" s="13">
        <f t="shared" si="11"/>
        <v>0</v>
      </c>
      <c r="AE22" s="13">
        <f t="shared" si="11"/>
        <v>0</v>
      </c>
      <c r="AF22" s="13">
        <f t="shared" si="11"/>
        <v>25</v>
      </c>
      <c r="AG22" s="13">
        <f t="shared" si="11"/>
        <v>4</v>
      </c>
      <c r="AH22" s="13">
        <f t="shared" si="11"/>
        <v>0</v>
      </c>
      <c r="AI22" s="13">
        <f t="shared" si="11"/>
        <v>0</v>
      </c>
      <c r="AJ22" s="13">
        <f t="shared" si="11"/>
        <v>291</v>
      </c>
      <c r="AK22" s="13">
        <f t="shared" si="11"/>
        <v>0</v>
      </c>
      <c r="AL22" s="13">
        <f t="shared" si="11"/>
        <v>0</v>
      </c>
      <c r="AM22" s="13">
        <f t="shared" si="11"/>
        <v>33</v>
      </c>
      <c r="AN22" s="13">
        <f t="shared" si="11"/>
        <v>0</v>
      </c>
      <c r="AO22" s="13">
        <f t="shared" si="11"/>
        <v>0</v>
      </c>
      <c r="AP22" s="13">
        <f t="shared" si="11"/>
        <v>0</v>
      </c>
      <c r="AQ22" s="13">
        <f t="shared" si="11"/>
        <v>342</v>
      </c>
      <c r="AR22" s="13">
        <f t="shared" si="11"/>
        <v>9</v>
      </c>
      <c r="AS22" s="13">
        <f t="shared" si="11"/>
        <v>0</v>
      </c>
      <c r="AT22" s="13">
        <f t="shared" si="11"/>
        <v>0</v>
      </c>
      <c r="AU22" s="13">
        <f t="shared" si="11"/>
        <v>2</v>
      </c>
      <c r="AV22" s="13">
        <f t="shared" si="11"/>
        <v>490</v>
      </c>
      <c r="AW22" s="13">
        <f t="shared" si="11"/>
        <v>0</v>
      </c>
      <c r="AX22" s="13">
        <f t="shared" si="11"/>
        <v>0</v>
      </c>
      <c r="AY22" s="13">
        <f t="shared" si="11"/>
        <v>3</v>
      </c>
      <c r="AZ22" s="13">
        <f t="shared" si="11"/>
        <v>0</v>
      </c>
      <c r="BA22" s="13">
        <f t="shared" si="11"/>
        <v>0</v>
      </c>
      <c r="BB22" s="13">
        <f t="shared" si="11"/>
        <v>0</v>
      </c>
      <c r="BC22" s="13">
        <f t="shared" si="11"/>
        <v>0</v>
      </c>
      <c r="BD22" s="13">
        <f t="shared" si="11"/>
        <v>0</v>
      </c>
      <c r="BE22" s="13">
        <f t="shared" si="11"/>
        <v>0</v>
      </c>
      <c r="BF22" s="13">
        <f t="shared" si="11"/>
        <v>0</v>
      </c>
      <c r="BG22" s="13">
        <f t="shared" si="11"/>
        <v>0</v>
      </c>
      <c r="BH22" s="13">
        <f t="shared" si="11"/>
        <v>0</v>
      </c>
      <c r="BI22" s="13">
        <f t="shared" si="11"/>
        <v>0</v>
      </c>
      <c r="BJ22" s="13">
        <f t="shared" si="11"/>
        <v>0</v>
      </c>
      <c r="BK22" s="13">
        <f t="shared" si="11"/>
        <v>0</v>
      </c>
      <c r="BL22" s="13">
        <f t="shared" si="11"/>
        <v>0</v>
      </c>
      <c r="BM22" s="13">
        <f t="shared" si="11"/>
        <v>0</v>
      </c>
      <c r="BN22" s="13">
        <f t="shared" si="11"/>
        <v>0</v>
      </c>
      <c r="BO22" s="13">
        <f t="shared" si="11"/>
        <v>1</v>
      </c>
      <c r="BP22" s="13">
        <f t="shared" si="11"/>
        <v>0</v>
      </c>
      <c r="BQ22" s="13">
        <f t="shared" si="11"/>
        <v>0</v>
      </c>
      <c r="BR22" s="13">
        <f t="shared" ref="BR22:CF22" si="12">SUM(BR20:BR21)</f>
        <v>0</v>
      </c>
      <c r="BS22" s="13">
        <f t="shared" si="12"/>
        <v>0</v>
      </c>
      <c r="BT22" s="13">
        <f t="shared" si="12"/>
        <v>9</v>
      </c>
      <c r="BU22" s="13">
        <f t="shared" si="12"/>
        <v>0</v>
      </c>
      <c r="BV22" s="13">
        <f t="shared" si="12"/>
        <v>0</v>
      </c>
      <c r="BW22" s="13">
        <f t="shared" si="12"/>
        <v>0</v>
      </c>
      <c r="BX22" s="13">
        <f t="shared" si="12"/>
        <v>1</v>
      </c>
      <c r="BY22" s="13">
        <f t="shared" si="12"/>
        <v>0</v>
      </c>
      <c r="BZ22" s="13">
        <f t="shared" si="12"/>
        <v>0</v>
      </c>
      <c r="CA22" s="13">
        <f t="shared" si="12"/>
        <v>1</v>
      </c>
      <c r="CB22" s="13">
        <f t="shared" si="12"/>
        <v>19</v>
      </c>
      <c r="CC22" s="13">
        <f t="shared" si="12"/>
        <v>0</v>
      </c>
      <c r="CD22" s="13">
        <f t="shared" si="12"/>
        <v>0</v>
      </c>
      <c r="CE22" s="13">
        <f t="shared" si="12"/>
        <v>0</v>
      </c>
      <c r="CF22" s="13">
        <f t="shared" si="12"/>
        <v>1462</v>
      </c>
    </row>
    <row r="23" spans="1:84" s="9" customFormat="1" ht="8.25" customHeight="1" x14ac:dyDescent="0.2">
      <c r="A23" s="50"/>
      <c r="B23" s="40"/>
      <c r="C23" s="38" t="s">
        <v>106</v>
      </c>
      <c r="D23" s="39"/>
      <c r="E23" s="13">
        <v>0</v>
      </c>
      <c r="F23" s="13">
        <v>23</v>
      </c>
      <c r="G23" s="13">
        <v>33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2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11</v>
      </c>
      <c r="AG23" s="13">
        <v>3</v>
      </c>
      <c r="AH23" s="13">
        <v>0</v>
      </c>
      <c r="AI23" s="13">
        <v>0</v>
      </c>
      <c r="AJ23" s="13">
        <v>179</v>
      </c>
      <c r="AK23" s="13">
        <v>0</v>
      </c>
      <c r="AL23" s="13">
        <v>0</v>
      </c>
      <c r="AM23" s="13">
        <v>50</v>
      </c>
      <c r="AN23" s="13">
        <v>0</v>
      </c>
      <c r="AO23" s="13">
        <v>0</v>
      </c>
      <c r="AP23" s="13">
        <v>0</v>
      </c>
      <c r="AQ23" s="13">
        <v>249</v>
      </c>
      <c r="AR23" s="13">
        <v>10</v>
      </c>
      <c r="AS23" s="13">
        <v>0</v>
      </c>
      <c r="AT23" s="13">
        <v>0</v>
      </c>
      <c r="AU23" s="13">
        <v>2</v>
      </c>
      <c r="AV23" s="13">
        <v>262</v>
      </c>
      <c r="AW23" s="13">
        <v>0</v>
      </c>
      <c r="AX23" s="13">
        <v>0</v>
      </c>
      <c r="AY23" s="13">
        <v>0</v>
      </c>
      <c r="AZ23" s="13">
        <v>0</v>
      </c>
      <c r="BA23" s="13">
        <v>1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1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1</v>
      </c>
      <c r="BP23" s="13">
        <v>0</v>
      </c>
      <c r="BQ23" s="13">
        <v>0</v>
      </c>
      <c r="BR23" s="13">
        <v>0</v>
      </c>
      <c r="BS23" s="13">
        <v>0</v>
      </c>
      <c r="BT23" s="13">
        <v>2</v>
      </c>
      <c r="BU23" s="13">
        <v>1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1</v>
      </c>
      <c r="CB23" s="13">
        <v>17</v>
      </c>
      <c r="CC23" s="13">
        <v>0</v>
      </c>
      <c r="CD23" s="13">
        <v>0</v>
      </c>
      <c r="CE23" s="13">
        <v>0</v>
      </c>
      <c r="CF23" s="13">
        <f>SUM(E23:CE23)</f>
        <v>849</v>
      </c>
    </row>
    <row r="24" spans="1:84" s="9" customFormat="1" ht="8.25" customHeight="1" x14ac:dyDescent="0.2">
      <c r="A24" s="50"/>
      <c r="B24" s="40" t="s">
        <v>107</v>
      </c>
      <c r="C24" s="54" t="s">
        <v>108</v>
      </c>
      <c r="D24" s="55"/>
      <c r="E24" s="13">
        <v>0</v>
      </c>
      <c r="F24" s="13">
        <v>41</v>
      </c>
      <c r="G24" s="13">
        <v>35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2</v>
      </c>
      <c r="W24" s="13">
        <v>0</v>
      </c>
      <c r="X24" s="13">
        <v>0</v>
      </c>
      <c r="Y24" s="13">
        <v>0</v>
      </c>
      <c r="Z24" s="13">
        <v>0</v>
      </c>
      <c r="AA24" s="13">
        <v>1</v>
      </c>
      <c r="AB24" s="13">
        <v>0</v>
      </c>
      <c r="AC24" s="13">
        <v>0</v>
      </c>
      <c r="AD24" s="13">
        <v>0</v>
      </c>
      <c r="AE24" s="13">
        <v>0</v>
      </c>
      <c r="AF24" s="13">
        <v>30</v>
      </c>
      <c r="AG24" s="13">
        <v>0</v>
      </c>
      <c r="AH24" s="13">
        <v>0</v>
      </c>
      <c r="AI24" s="13">
        <v>0</v>
      </c>
      <c r="AJ24" s="13">
        <v>311</v>
      </c>
      <c r="AK24" s="13">
        <v>0</v>
      </c>
      <c r="AL24" s="13">
        <v>0</v>
      </c>
      <c r="AM24" s="13">
        <v>52</v>
      </c>
      <c r="AN24" s="13">
        <v>3</v>
      </c>
      <c r="AO24" s="13">
        <v>0</v>
      </c>
      <c r="AP24" s="13">
        <v>0</v>
      </c>
      <c r="AQ24" s="13">
        <v>173</v>
      </c>
      <c r="AR24" s="13">
        <v>12</v>
      </c>
      <c r="AS24" s="13">
        <v>0</v>
      </c>
      <c r="AT24" s="13">
        <v>0</v>
      </c>
      <c r="AU24" s="13">
        <v>4</v>
      </c>
      <c r="AV24" s="13">
        <v>284</v>
      </c>
      <c r="AW24" s="13">
        <v>0</v>
      </c>
      <c r="AX24" s="13">
        <v>0</v>
      </c>
      <c r="AY24" s="13">
        <v>6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1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>
        <v>0</v>
      </c>
      <c r="BS24" s="13">
        <v>0</v>
      </c>
      <c r="BT24" s="13">
        <v>2</v>
      </c>
      <c r="BU24" s="13">
        <v>0</v>
      </c>
      <c r="BV24" s="13">
        <v>0</v>
      </c>
      <c r="BW24" s="13">
        <v>0</v>
      </c>
      <c r="BX24" s="13">
        <v>1</v>
      </c>
      <c r="BY24" s="13">
        <v>0</v>
      </c>
      <c r="BZ24" s="13">
        <v>0</v>
      </c>
      <c r="CA24" s="13">
        <v>0</v>
      </c>
      <c r="CB24" s="13">
        <v>12</v>
      </c>
      <c r="CC24" s="13">
        <v>0</v>
      </c>
      <c r="CD24" s="13">
        <v>0</v>
      </c>
      <c r="CE24" s="13">
        <v>1</v>
      </c>
      <c r="CF24" s="13">
        <f>SUM(E24:CE24)</f>
        <v>976</v>
      </c>
    </row>
    <row r="25" spans="1:84" s="9" customFormat="1" ht="8.25" customHeight="1" x14ac:dyDescent="0.2">
      <c r="A25" s="50"/>
      <c r="B25" s="40"/>
      <c r="C25" s="44" t="s">
        <v>109</v>
      </c>
      <c r="D25" s="45"/>
      <c r="E25" s="13">
        <v>0</v>
      </c>
      <c r="F25" s="13">
        <v>17</v>
      </c>
      <c r="G25" s="13">
        <v>12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4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5</v>
      </c>
      <c r="AG25" s="13">
        <v>1</v>
      </c>
      <c r="AH25" s="13">
        <v>0</v>
      </c>
      <c r="AI25" s="13">
        <v>0</v>
      </c>
      <c r="AJ25" s="13">
        <v>175</v>
      </c>
      <c r="AK25" s="13">
        <v>0</v>
      </c>
      <c r="AL25" s="13">
        <v>0</v>
      </c>
      <c r="AM25" s="13">
        <v>22</v>
      </c>
      <c r="AN25" s="13">
        <v>0</v>
      </c>
      <c r="AO25" s="13">
        <v>0</v>
      </c>
      <c r="AP25" s="13">
        <v>0</v>
      </c>
      <c r="AQ25" s="13">
        <v>165</v>
      </c>
      <c r="AR25" s="13">
        <v>8</v>
      </c>
      <c r="AS25" s="13">
        <v>1</v>
      </c>
      <c r="AT25" s="13">
        <v>0</v>
      </c>
      <c r="AU25" s="13">
        <v>0</v>
      </c>
      <c r="AV25" s="13">
        <v>140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4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3</v>
      </c>
      <c r="BU25" s="13">
        <v>0</v>
      </c>
      <c r="BV25" s="13">
        <v>0</v>
      </c>
      <c r="BW25" s="13">
        <v>0</v>
      </c>
      <c r="BX25" s="13">
        <v>0</v>
      </c>
      <c r="BY25" s="13">
        <v>0</v>
      </c>
      <c r="BZ25" s="13">
        <v>0</v>
      </c>
      <c r="CA25" s="13">
        <v>0</v>
      </c>
      <c r="CB25" s="13">
        <v>12</v>
      </c>
      <c r="CC25" s="13">
        <v>0</v>
      </c>
      <c r="CD25" s="13">
        <v>0</v>
      </c>
      <c r="CE25" s="13">
        <v>0</v>
      </c>
      <c r="CF25" s="13">
        <f>SUM(E25:CE25)</f>
        <v>569</v>
      </c>
    </row>
    <row r="26" spans="1:84" s="9" customFormat="1" ht="8.25" customHeight="1" x14ac:dyDescent="0.2">
      <c r="A26" s="50"/>
      <c r="B26" s="40"/>
      <c r="C26" s="44" t="s">
        <v>110</v>
      </c>
      <c r="D26" s="45"/>
      <c r="E26" s="13">
        <v>0</v>
      </c>
      <c r="F26" s="13">
        <v>22</v>
      </c>
      <c r="G26" s="13">
        <v>23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8</v>
      </c>
      <c r="AG26" s="13">
        <v>0</v>
      </c>
      <c r="AH26" s="13">
        <v>0</v>
      </c>
      <c r="AI26" s="13">
        <v>0</v>
      </c>
      <c r="AJ26" s="13">
        <v>77</v>
      </c>
      <c r="AK26" s="13">
        <v>0</v>
      </c>
      <c r="AL26" s="13">
        <v>0</v>
      </c>
      <c r="AM26" s="13">
        <v>14</v>
      </c>
      <c r="AN26" s="13">
        <v>0</v>
      </c>
      <c r="AO26" s="13">
        <v>0</v>
      </c>
      <c r="AP26" s="13">
        <v>0</v>
      </c>
      <c r="AQ26" s="13">
        <v>49</v>
      </c>
      <c r="AR26" s="13">
        <v>3</v>
      </c>
      <c r="AS26" s="13">
        <v>0</v>
      </c>
      <c r="AT26" s="13">
        <v>0</v>
      </c>
      <c r="AU26" s="13">
        <v>4</v>
      </c>
      <c r="AV26" s="13">
        <v>142</v>
      </c>
      <c r="AW26" s="13">
        <v>0</v>
      </c>
      <c r="AX26" s="13">
        <v>0</v>
      </c>
      <c r="AY26" s="13">
        <v>2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  <c r="BO26" s="13">
        <v>0</v>
      </c>
      <c r="BP26" s="13">
        <v>0</v>
      </c>
      <c r="BQ26" s="13">
        <v>0</v>
      </c>
      <c r="BR26" s="13">
        <v>0</v>
      </c>
      <c r="BS26" s="13">
        <v>0</v>
      </c>
      <c r="BT26" s="13">
        <v>1</v>
      </c>
      <c r="BU26" s="13">
        <v>0</v>
      </c>
      <c r="BV26" s="13">
        <v>0</v>
      </c>
      <c r="BW26" s="13">
        <v>0</v>
      </c>
      <c r="BX26" s="13">
        <v>0</v>
      </c>
      <c r="BY26" s="13">
        <v>0</v>
      </c>
      <c r="BZ26" s="13">
        <v>0</v>
      </c>
      <c r="CA26" s="13">
        <v>0</v>
      </c>
      <c r="CB26" s="13">
        <v>2</v>
      </c>
      <c r="CC26" s="13">
        <v>0</v>
      </c>
      <c r="CD26" s="13">
        <v>0</v>
      </c>
      <c r="CE26" s="13">
        <v>0</v>
      </c>
      <c r="CF26" s="13">
        <f>SUM(E26:CE26)</f>
        <v>349</v>
      </c>
    </row>
    <row r="27" spans="1:84" s="9" customFormat="1" ht="8.25" customHeight="1" x14ac:dyDescent="0.2">
      <c r="A27" s="50"/>
      <c r="B27" s="40"/>
      <c r="C27" s="46" t="s">
        <v>91</v>
      </c>
      <c r="D27" s="47"/>
      <c r="E27" s="13">
        <f>SUM(E24:E26)</f>
        <v>0</v>
      </c>
      <c r="F27" s="13">
        <f t="shared" ref="F27:CE27" si="13">SUM(F24:F26)</f>
        <v>80</v>
      </c>
      <c r="G27" s="13">
        <f t="shared" si="13"/>
        <v>70</v>
      </c>
      <c r="H27" s="13">
        <f t="shared" si="13"/>
        <v>0</v>
      </c>
      <c r="I27" s="13">
        <f t="shared" si="13"/>
        <v>0</v>
      </c>
      <c r="J27" s="13">
        <f t="shared" si="13"/>
        <v>0</v>
      </c>
      <c r="K27" s="13">
        <f t="shared" si="13"/>
        <v>0</v>
      </c>
      <c r="L27" s="13">
        <f t="shared" si="13"/>
        <v>0</v>
      </c>
      <c r="M27" s="13">
        <f t="shared" si="13"/>
        <v>0</v>
      </c>
      <c r="N27" s="13">
        <f t="shared" si="13"/>
        <v>10</v>
      </c>
      <c r="O27" s="13">
        <f t="shared" si="13"/>
        <v>0</v>
      </c>
      <c r="P27" s="13">
        <f t="shared" si="13"/>
        <v>0</v>
      </c>
      <c r="Q27" s="13">
        <f t="shared" si="13"/>
        <v>0</v>
      </c>
      <c r="R27" s="13">
        <f t="shared" si="13"/>
        <v>0</v>
      </c>
      <c r="S27" s="13">
        <f t="shared" si="13"/>
        <v>0</v>
      </c>
      <c r="T27" s="13">
        <f t="shared" si="13"/>
        <v>0</v>
      </c>
      <c r="U27" s="13">
        <f t="shared" si="13"/>
        <v>0</v>
      </c>
      <c r="V27" s="13">
        <f t="shared" si="13"/>
        <v>3</v>
      </c>
      <c r="W27" s="13">
        <f t="shared" si="13"/>
        <v>0</v>
      </c>
      <c r="X27" s="13">
        <f t="shared" si="13"/>
        <v>0</v>
      </c>
      <c r="Y27" s="13">
        <f t="shared" si="13"/>
        <v>0</v>
      </c>
      <c r="Z27" s="13">
        <f t="shared" si="13"/>
        <v>0</v>
      </c>
      <c r="AA27" s="13">
        <f t="shared" si="13"/>
        <v>1</v>
      </c>
      <c r="AB27" s="13">
        <f t="shared" si="13"/>
        <v>0</v>
      </c>
      <c r="AC27" s="13">
        <f t="shared" si="13"/>
        <v>0</v>
      </c>
      <c r="AD27" s="13">
        <f t="shared" si="13"/>
        <v>0</v>
      </c>
      <c r="AE27" s="13">
        <f t="shared" si="13"/>
        <v>0</v>
      </c>
      <c r="AF27" s="13">
        <f t="shared" si="13"/>
        <v>43</v>
      </c>
      <c r="AG27" s="13">
        <f t="shared" si="13"/>
        <v>1</v>
      </c>
      <c r="AH27" s="13">
        <f t="shared" si="13"/>
        <v>0</v>
      </c>
      <c r="AI27" s="13">
        <f t="shared" si="13"/>
        <v>0</v>
      </c>
      <c r="AJ27" s="13">
        <f t="shared" si="13"/>
        <v>563</v>
      </c>
      <c r="AK27" s="13">
        <f t="shared" si="13"/>
        <v>0</v>
      </c>
      <c r="AL27" s="13">
        <f t="shared" si="13"/>
        <v>0</v>
      </c>
      <c r="AM27" s="13">
        <f t="shared" si="13"/>
        <v>88</v>
      </c>
      <c r="AN27" s="13">
        <f t="shared" si="13"/>
        <v>3</v>
      </c>
      <c r="AO27" s="13">
        <f t="shared" si="13"/>
        <v>0</v>
      </c>
      <c r="AP27" s="13">
        <f t="shared" si="13"/>
        <v>0</v>
      </c>
      <c r="AQ27" s="13">
        <f t="shared" si="13"/>
        <v>387</v>
      </c>
      <c r="AR27" s="13">
        <f t="shared" si="13"/>
        <v>23</v>
      </c>
      <c r="AS27" s="13">
        <f t="shared" si="13"/>
        <v>1</v>
      </c>
      <c r="AT27" s="13">
        <f t="shared" si="13"/>
        <v>0</v>
      </c>
      <c r="AU27" s="13">
        <f t="shared" si="13"/>
        <v>8</v>
      </c>
      <c r="AV27" s="13">
        <f t="shared" si="13"/>
        <v>566</v>
      </c>
      <c r="AW27" s="13">
        <f t="shared" si="13"/>
        <v>0</v>
      </c>
      <c r="AX27" s="13">
        <f t="shared" si="13"/>
        <v>0</v>
      </c>
      <c r="AY27" s="13">
        <f t="shared" si="13"/>
        <v>8</v>
      </c>
      <c r="AZ27" s="13">
        <f t="shared" si="13"/>
        <v>0</v>
      </c>
      <c r="BA27" s="13">
        <f>SUM(BA24:BA26)</f>
        <v>0</v>
      </c>
      <c r="BB27" s="13">
        <f t="shared" si="13"/>
        <v>0</v>
      </c>
      <c r="BC27" s="13">
        <f t="shared" si="13"/>
        <v>0</v>
      </c>
      <c r="BD27" s="13">
        <f t="shared" si="13"/>
        <v>0</v>
      </c>
      <c r="BE27" s="13">
        <f t="shared" si="13"/>
        <v>0</v>
      </c>
      <c r="BF27" s="13">
        <f t="shared" si="13"/>
        <v>0</v>
      </c>
      <c r="BG27" s="13">
        <f t="shared" si="13"/>
        <v>0</v>
      </c>
      <c r="BH27" s="13">
        <f t="shared" si="13"/>
        <v>5</v>
      </c>
      <c r="BI27" s="13">
        <f t="shared" si="13"/>
        <v>0</v>
      </c>
      <c r="BJ27" s="13">
        <f t="shared" si="13"/>
        <v>0</v>
      </c>
      <c r="BK27" s="13">
        <f t="shared" si="13"/>
        <v>0</v>
      </c>
      <c r="BL27" s="13">
        <f t="shared" si="13"/>
        <v>0</v>
      </c>
      <c r="BM27" s="13">
        <f t="shared" si="13"/>
        <v>0</v>
      </c>
      <c r="BN27" s="13">
        <f t="shared" si="13"/>
        <v>0</v>
      </c>
      <c r="BO27" s="13">
        <f t="shared" si="13"/>
        <v>0</v>
      </c>
      <c r="BP27" s="13">
        <f t="shared" si="13"/>
        <v>0</v>
      </c>
      <c r="BQ27" s="13">
        <f t="shared" si="13"/>
        <v>0</v>
      </c>
      <c r="BR27" s="13">
        <f t="shared" si="13"/>
        <v>0</v>
      </c>
      <c r="BS27" s="13">
        <f t="shared" si="13"/>
        <v>0</v>
      </c>
      <c r="BT27" s="13">
        <f t="shared" si="13"/>
        <v>6</v>
      </c>
      <c r="BU27" s="13">
        <f t="shared" si="13"/>
        <v>0</v>
      </c>
      <c r="BV27" s="13">
        <f t="shared" si="13"/>
        <v>0</v>
      </c>
      <c r="BW27" s="13">
        <f t="shared" si="13"/>
        <v>0</v>
      </c>
      <c r="BX27" s="13">
        <f t="shared" si="13"/>
        <v>1</v>
      </c>
      <c r="BY27" s="13">
        <f t="shared" si="13"/>
        <v>0</v>
      </c>
      <c r="BZ27" s="13">
        <f t="shared" si="13"/>
        <v>0</v>
      </c>
      <c r="CA27" s="13">
        <f t="shared" si="13"/>
        <v>0</v>
      </c>
      <c r="CB27" s="13">
        <f t="shared" si="13"/>
        <v>26</v>
      </c>
      <c r="CC27" s="13">
        <f t="shared" si="13"/>
        <v>0</v>
      </c>
      <c r="CD27" s="13">
        <f t="shared" si="13"/>
        <v>0</v>
      </c>
      <c r="CE27" s="13">
        <f t="shared" si="13"/>
        <v>1</v>
      </c>
      <c r="CF27" s="13">
        <f>SUM(CF24:CF26)</f>
        <v>1894</v>
      </c>
    </row>
    <row r="28" spans="1:84" s="9" customFormat="1" ht="8.25" customHeight="1" x14ac:dyDescent="0.2">
      <c r="A28" s="50"/>
      <c r="B28" s="40" t="s">
        <v>111</v>
      </c>
      <c r="C28" s="38" t="s">
        <v>112</v>
      </c>
      <c r="D28" s="39"/>
      <c r="E28" s="13">
        <v>0</v>
      </c>
      <c r="F28" s="13">
        <v>973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9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1</v>
      </c>
      <c r="AB28" s="13">
        <v>0</v>
      </c>
      <c r="AC28" s="13">
        <v>0</v>
      </c>
      <c r="AD28" s="13">
        <v>0</v>
      </c>
      <c r="AE28" s="13">
        <v>0</v>
      </c>
      <c r="AF28" s="13">
        <v>42</v>
      </c>
      <c r="AG28" s="13">
        <v>3</v>
      </c>
      <c r="AH28" s="13">
        <v>0</v>
      </c>
      <c r="AI28" s="13">
        <v>0</v>
      </c>
      <c r="AJ28" s="13">
        <v>655</v>
      </c>
      <c r="AK28" s="13">
        <v>0</v>
      </c>
      <c r="AL28" s="13">
        <v>0</v>
      </c>
      <c r="AM28" s="13">
        <v>101</v>
      </c>
      <c r="AN28" s="13">
        <v>0</v>
      </c>
      <c r="AO28" s="13">
        <v>0</v>
      </c>
      <c r="AP28" s="13">
        <v>2</v>
      </c>
      <c r="AQ28" s="13">
        <v>322</v>
      </c>
      <c r="AR28" s="13">
        <v>18</v>
      </c>
      <c r="AS28" s="13">
        <v>0</v>
      </c>
      <c r="AT28" s="13">
        <v>2</v>
      </c>
      <c r="AU28" s="13">
        <v>5</v>
      </c>
      <c r="AV28" s="13">
        <v>350</v>
      </c>
      <c r="AW28" s="13">
        <v>0</v>
      </c>
      <c r="AX28" s="13">
        <v>0</v>
      </c>
      <c r="AY28" s="13">
        <v>11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7</v>
      </c>
      <c r="BI28" s="13">
        <v>0</v>
      </c>
      <c r="BJ28" s="13">
        <v>3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8</v>
      </c>
      <c r="BU28" s="13">
        <v>0</v>
      </c>
      <c r="BV28" s="13">
        <v>0</v>
      </c>
      <c r="BW28" s="13">
        <v>0</v>
      </c>
      <c r="BX28" s="13">
        <v>1</v>
      </c>
      <c r="BY28" s="13">
        <v>0</v>
      </c>
      <c r="BZ28" s="13">
        <v>0</v>
      </c>
      <c r="CA28" s="13">
        <v>0</v>
      </c>
      <c r="CB28" s="13">
        <v>23</v>
      </c>
      <c r="CC28" s="13">
        <v>1</v>
      </c>
      <c r="CD28" s="13">
        <v>0</v>
      </c>
      <c r="CE28" s="13">
        <v>1</v>
      </c>
      <c r="CF28" s="13">
        <f>SUM(E28:CE28)</f>
        <v>2538</v>
      </c>
    </row>
    <row r="29" spans="1:84" s="9" customFormat="1" ht="8.25" customHeight="1" x14ac:dyDescent="0.2">
      <c r="A29" s="50"/>
      <c r="B29" s="40"/>
      <c r="C29" s="38" t="s">
        <v>113</v>
      </c>
      <c r="D29" s="39"/>
      <c r="E29" s="13">
        <v>0</v>
      </c>
      <c r="F29" s="13">
        <v>33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15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2</v>
      </c>
      <c r="AB29" s="13">
        <v>0</v>
      </c>
      <c r="AC29" s="13">
        <v>0</v>
      </c>
      <c r="AD29" s="13">
        <v>0</v>
      </c>
      <c r="AE29" s="13">
        <v>0</v>
      </c>
      <c r="AF29" s="13">
        <v>8</v>
      </c>
      <c r="AG29" s="13">
        <v>1</v>
      </c>
      <c r="AH29" s="13">
        <v>0</v>
      </c>
      <c r="AI29" s="13">
        <v>0</v>
      </c>
      <c r="AJ29" s="13">
        <v>535</v>
      </c>
      <c r="AK29" s="13">
        <v>0</v>
      </c>
      <c r="AL29" s="13">
        <v>0</v>
      </c>
      <c r="AM29" s="13">
        <v>48</v>
      </c>
      <c r="AN29" s="13">
        <v>0</v>
      </c>
      <c r="AO29" s="13">
        <v>0</v>
      </c>
      <c r="AP29" s="13">
        <v>0</v>
      </c>
      <c r="AQ29" s="13">
        <v>125</v>
      </c>
      <c r="AR29" s="13">
        <v>14</v>
      </c>
      <c r="AS29" s="13">
        <v>0</v>
      </c>
      <c r="AT29" s="13">
        <v>0</v>
      </c>
      <c r="AU29" s="13">
        <v>2</v>
      </c>
      <c r="AV29" s="13">
        <v>122</v>
      </c>
      <c r="AW29" s="13">
        <v>0</v>
      </c>
      <c r="AX29" s="13">
        <v>0</v>
      </c>
      <c r="AY29" s="13">
        <v>1</v>
      </c>
      <c r="AZ29" s="13">
        <v>0</v>
      </c>
      <c r="BA29" s="13">
        <v>3</v>
      </c>
      <c r="BB29" s="13">
        <v>0</v>
      </c>
      <c r="BC29" s="13">
        <v>0</v>
      </c>
      <c r="BD29" s="13">
        <v>0</v>
      </c>
      <c r="BE29" s="13">
        <v>0</v>
      </c>
      <c r="BF29" s="13">
        <v>0</v>
      </c>
      <c r="BG29" s="13">
        <v>0</v>
      </c>
      <c r="BH29" s="13">
        <v>12</v>
      </c>
      <c r="BI29" s="13">
        <v>0</v>
      </c>
      <c r="BJ29" s="13">
        <v>0</v>
      </c>
      <c r="BK29" s="13">
        <v>0</v>
      </c>
      <c r="BL29" s="13">
        <v>0</v>
      </c>
      <c r="BM29" s="13">
        <v>0</v>
      </c>
      <c r="BN29" s="13">
        <v>0</v>
      </c>
      <c r="BO29" s="13">
        <v>0</v>
      </c>
      <c r="BP29" s="13">
        <v>0</v>
      </c>
      <c r="BQ29" s="13">
        <v>0</v>
      </c>
      <c r="BR29" s="13">
        <v>0</v>
      </c>
      <c r="BS29" s="13">
        <v>0</v>
      </c>
      <c r="BT29" s="13">
        <v>6</v>
      </c>
      <c r="BU29" s="13">
        <v>0</v>
      </c>
      <c r="BV29" s="13">
        <v>0</v>
      </c>
      <c r="BW29" s="13">
        <v>0</v>
      </c>
      <c r="BX29" s="13">
        <v>1</v>
      </c>
      <c r="BY29" s="13">
        <v>0</v>
      </c>
      <c r="BZ29" s="13">
        <v>0</v>
      </c>
      <c r="CA29" s="13">
        <v>0</v>
      </c>
      <c r="CB29" s="13">
        <v>38</v>
      </c>
      <c r="CC29" s="13">
        <v>2</v>
      </c>
      <c r="CD29" s="13">
        <v>0</v>
      </c>
      <c r="CE29" s="13">
        <v>0</v>
      </c>
      <c r="CF29" s="13">
        <f>SUM(E29:CE29)</f>
        <v>968</v>
      </c>
    </row>
    <row r="30" spans="1:84" s="9" customFormat="1" ht="8.25" customHeight="1" x14ac:dyDescent="0.2">
      <c r="A30" s="50"/>
      <c r="B30" s="40"/>
      <c r="C30" s="38" t="s">
        <v>91</v>
      </c>
      <c r="D30" s="39"/>
      <c r="E30" s="13">
        <f>SUM(E28:E29)</f>
        <v>0</v>
      </c>
      <c r="F30" s="13">
        <f t="shared" ref="F30:CD30" si="14">SUM(F28:F29)</f>
        <v>1006</v>
      </c>
      <c r="G30" s="13">
        <f t="shared" si="14"/>
        <v>0</v>
      </c>
      <c r="H30" s="13">
        <f t="shared" si="14"/>
        <v>0</v>
      </c>
      <c r="I30" s="13">
        <f t="shared" si="14"/>
        <v>0</v>
      </c>
      <c r="J30" s="13">
        <f t="shared" si="14"/>
        <v>0</v>
      </c>
      <c r="K30" s="13">
        <f t="shared" si="14"/>
        <v>0</v>
      </c>
      <c r="L30" s="13">
        <f t="shared" si="14"/>
        <v>0</v>
      </c>
      <c r="M30" s="13">
        <f t="shared" si="14"/>
        <v>0</v>
      </c>
      <c r="N30" s="13">
        <f t="shared" si="14"/>
        <v>24</v>
      </c>
      <c r="O30" s="13">
        <f t="shared" si="14"/>
        <v>0</v>
      </c>
      <c r="P30" s="13">
        <f t="shared" si="14"/>
        <v>0</v>
      </c>
      <c r="Q30" s="13">
        <f t="shared" si="14"/>
        <v>0</v>
      </c>
      <c r="R30" s="13">
        <f t="shared" si="14"/>
        <v>0</v>
      </c>
      <c r="S30" s="13">
        <f t="shared" si="14"/>
        <v>0</v>
      </c>
      <c r="T30" s="13">
        <f t="shared" si="14"/>
        <v>0</v>
      </c>
      <c r="U30" s="13">
        <f t="shared" si="14"/>
        <v>0</v>
      </c>
      <c r="V30" s="13">
        <f t="shared" si="14"/>
        <v>0</v>
      </c>
      <c r="W30" s="13">
        <f t="shared" si="14"/>
        <v>0</v>
      </c>
      <c r="X30" s="13">
        <f t="shared" si="14"/>
        <v>0</v>
      </c>
      <c r="Y30" s="13">
        <f t="shared" si="14"/>
        <v>0</v>
      </c>
      <c r="Z30" s="13">
        <f t="shared" si="14"/>
        <v>0</v>
      </c>
      <c r="AA30" s="13">
        <f t="shared" si="14"/>
        <v>3</v>
      </c>
      <c r="AB30" s="13">
        <f t="shared" si="14"/>
        <v>0</v>
      </c>
      <c r="AC30" s="13">
        <f t="shared" si="14"/>
        <v>0</v>
      </c>
      <c r="AD30" s="13">
        <f t="shared" si="14"/>
        <v>0</v>
      </c>
      <c r="AE30" s="13">
        <f t="shared" si="14"/>
        <v>0</v>
      </c>
      <c r="AF30" s="13">
        <f t="shared" si="14"/>
        <v>50</v>
      </c>
      <c r="AG30" s="13">
        <f t="shared" si="14"/>
        <v>4</v>
      </c>
      <c r="AH30" s="13">
        <f t="shared" si="14"/>
        <v>0</v>
      </c>
      <c r="AI30" s="13">
        <f t="shared" si="14"/>
        <v>0</v>
      </c>
      <c r="AJ30" s="13">
        <f t="shared" si="14"/>
        <v>1190</v>
      </c>
      <c r="AK30" s="13">
        <f t="shared" si="14"/>
        <v>0</v>
      </c>
      <c r="AL30" s="13">
        <f t="shared" si="14"/>
        <v>0</v>
      </c>
      <c r="AM30" s="13">
        <f t="shared" si="14"/>
        <v>149</v>
      </c>
      <c r="AN30" s="13">
        <f t="shared" si="14"/>
        <v>0</v>
      </c>
      <c r="AO30" s="13">
        <f t="shared" si="14"/>
        <v>0</v>
      </c>
      <c r="AP30" s="13">
        <f t="shared" si="14"/>
        <v>2</v>
      </c>
      <c r="AQ30" s="13">
        <f t="shared" si="14"/>
        <v>447</v>
      </c>
      <c r="AR30" s="13">
        <f t="shared" si="14"/>
        <v>32</v>
      </c>
      <c r="AS30" s="13">
        <f t="shared" si="14"/>
        <v>0</v>
      </c>
      <c r="AT30" s="13">
        <f t="shared" si="14"/>
        <v>2</v>
      </c>
      <c r="AU30" s="13">
        <f t="shared" si="14"/>
        <v>7</v>
      </c>
      <c r="AV30" s="13">
        <f t="shared" si="14"/>
        <v>472</v>
      </c>
      <c r="AW30" s="13">
        <f t="shared" si="14"/>
        <v>0</v>
      </c>
      <c r="AX30" s="13">
        <f t="shared" si="14"/>
        <v>0</v>
      </c>
      <c r="AY30" s="13">
        <f t="shared" si="14"/>
        <v>12</v>
      </c>
      <c r="AZ30" s="13">
        <f t="shared" si="14"/>
        <v>0</v>
      </c>
      <c r="BA30" s="13">
        <f>SUM(BA28:BA29)</f>
        <v>3</v>
      </c>
      <c r="BB30" s="13">
        <f t="shared" si="14"/>
        <v>0</v>
      </c>
      <c r="BC30" s="13">
        <f t="shared" si="14"/>
        <v>0</v>
      </c>
      <c r="BD30" s="13">
        <f t="shared" si="14"/>
        <v>0</v>
      </c>
      <c r="BE30" s="13">
        <f t="shared" si="14"/>
        <v>0</v>
      </c>
      <c r="BF30" s="13">
        <f t="shared" si="14"/>
        <v>0</v>
      </c>
      <c r="BG30" s="13">
        <f t="shared" si="14"/>
        <v>0</v>
      </c>
      <c r="BH30" s="13">
        <f t="shared" si="14"/>
        <v>19</v>
      </c>
      <c r="BI30" s="13">
        <f t="shared" si="14"/>
        <v>0</v>
      </c>
      <c r="BJ30" s="13">
        <f t="shared" si="14"/>
        <v>3</v>
      </c>
      <c r="BK30" s="13">
        <f t="shared" si="14"/>
        <v>0</v>
      </c>
      <c r="BL30" s="13">
        <f t="shared" si="14"/>
        <v>0</v>
      </c>
      <c r="BM30" s="13">
        <f t="shared" si="14"/>
        <v>0</v>
      </c>
      <c r="BN30" s="13">
        <f t="shared" si="14"/>
        <v>0</v>
      </c>
      <c r="BO30" s="13">
        <f t="shared" si="14"/>
        <v>0</v>
      </c>
      <c r="BP30" s="13">
        <f t="shared" si="14"/>
        <v>0</v>
      </c>
      <c r="BQ30" s="13">
        <f t="shared" si="14"/>
        <v>0</v>
      </c>
      <c r="BR30" s="13">
        <f t="shared" si="14"/>
        <v>0</v>
      </c>
      <c r="BS30" s="13">
        <f t="shared" si="14"/>
        <v>0</v>
      </c>
      <c r="BT30" s="13">
        <f t="shared" si="14"/>
        <v>14</v>
      </c>
      <c r="BU30" s="13">
        <f t="shared" si="14"/>
        <v>0</v>
      </c>
      <c r="BV30" s="13">
        <f t="shared" si="14"/>
        <v>0</v>
      </c>
      <c r="BW30" s="13">
        <f t="shared" si="14"/>
        <v>0</v>
      </c>
      <c r="BX30" s="13">
        <f t="shared" si="14"/>
        <v>2</v>
      </c>
      <c r="BY30" s="13">
        <f t="shared" si="14"/>
        <v>0</v>
      </c>
      <c r="BZ30" s="13">
        <f t="shared" si="14"/>
        <v>0</v>
      </c>
      <c r="CA30" s="13">
        <f t="shared" si="14"/>
        <v>0</v>
      </c>
      <c r="CB30" s="13">
        <f t="shared" si="14"/>
        <v>61</v>
      </c>
      <c r="CC30" s="13">
        <f t="shared" si="14"/>
        <v>3</v>
      </c>
      <c r="CD30" s="13">
        <f t="shared" si="14"/>
        <v>0</v>
      </c>
      <c r="CE30" s="13">
        <f>SUM(CE28:CE29)</f>
        <v>1</v>
      </c>
      <c r="CF30" s="13">
        <f>SUM(CF28:CF29)</f>
        <v>3506</v>
      </c>
    </row>
    <row r="31" spans="1:84" s="9" customFormat="1" ht="8.25" customHeight="1" x14ac:dyDescent="0.2">
      <c r="A31" s="50"/>
      <c r="B31" s="37" t="s">
        <v>114</v>
      </c>
      <c r="C31" s="38"/>
      <c r="D31" s="39"/>
      <c r="E31" s="13">
        <v>0</v>
      </c>
      <c r="F31" s="13">
        <v>707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5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1</v>
      </c>
      <c r="W31" s="13">
        <v>0</v>
      </c>
      <c r="X31" s="13">
        <v>0</v>
      </c>
      <c r="Y31" s="13">
        <v>0</v>
      </c>
      <c r="Z31" s="13">
        <v>0</v>
      </c>
      <c r="AA31" s="13">
        <v>1</v>
      </c>
      <c r="AB31" s="13">
        <v>0</v>
      </c>
      <c r="AC31" s="13">
        <v>0</v>
      </c>
      <c r="AD31" s="13">
        <v>0</v>
      </c>
      <c r="AE31" s="13">
        <v>0</v>
      </c>
      <c r="AF31" s="13">
        <v>53</v>
      </c>
      <c r="AG31" s="13">
        <v>4</v>
      </c>
      <c r="AH31" s="13">
        <v>0</v>
      </c>
      <c r="AI31" s="13">
        <v>0</v>
      </c>
      <c r="AJ31" s="13">
        <v>367</v>
      </c>
      <c r="AK31" s="13">
        <v>0</v>
      </c>
      <c r="AL31" s="13">
        <v>0</v>
      </c>
      <c r="AM31" s="13">
        <v>55</v>
      </c>
      <c r="AN31" s="13">
        <v>0</v>
      </c>
      <c r="AO31" s="13">
        <v>0</v>
      </c>
      <c r="AP31" s="13">
        <v>1</v>
      </c>
      <c r="AQ31" s="13">
        <v>273</v>
      </c>
      <c r="AR31" s="13">
        <v>10</v>
      </c>
      <c r="AS31" s="13">
        <v>0</v>
      </c>
      <c r="AT31" s="13">
        <v>0</v>
      </c>
      <c r="AU31" s="13">
        <v>2</v>
      </c>
      <c r="AV31" s="13">
        <v>410</v>
      </c>
      <c r="AW31" s="13">
        <v>0</v>
      </c>
      <c r="AX31" s="13">
        <v>0</v>
      </c>
      <c r="AY31" s="13">
        <v>7</v>
      </c>
      <c r="AZ31" s="13">
        <v>0</v>
      </c>
      <c r="BA31" s="13">
        <v>1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1</v>
      </c>
      <c r="BI31" s="13">
        <v>0</v>
      </c>
      <c r="BJ31" s="13">
        <v>1</v>
      </c>
      <c r="BK31" s="13">
        <v>0</v>
      </c>
      <c r="BL31" s="13">
        <v>0</v>
      </c>
      <c r="BM31" s="13">
        <v>0</v>
      </c>
      <c r="BN31" s="13">
        <v>0</v>
      </c>
      <c r="BO31" s="13">
        <v>1</v>
      </c>
      <c r="BP31" s="13">
        <v>0</v>
      </c>
      <c r="BQ31" s="13">
        <v>0</v>
      </c>
      <c r="BR31" s="13">
        <v>0</v>
      </c>
      <c r="BS31" s="13">
        <v>1</v>
      </c>
      <c r="BT31" s="13">
        <v>9</v>
      </c>
      <c r="BU31" s="13">
        <v>0</v>
      </c>
      <c r="BV31" s="13">
        <v>0</v>
      </c>
      <c r="BW31" s="13">
        <v>0</v>
      </c>
      <c r="BX31" s="13">
        <v>1</v>
      </c>
      <c r="BY31" s="13">
        <v>0</v>
      </c>
      <c r="BZ31" s="13">
        <v>0</v>
      </c>
      <c r="CA31" s="13">
        <v>0</v>
      </c>
      <c r="CB31" s="13">
        <v>10</v>
      </c>
      <c r="CC31" s="13">
        <v>1</v>
      </c>
      <c r="CD31" s="13">
        <v>0</v>
      </c>
      <c r="CE31" s="13">
        <v>1</v>
      </c>
      <c r="CF31" s="17">
        <f t="shared" ref="CF31:CF37" si="15">SUM(E31:CE31)</f>
        <v>1923</v>
      </c>
    </row>
    <row r="32" spans="1:84" s="9" customFormat="1" ht="8.25" customHeight="1" x14ac:dyDescent="0.2">
      <c r="A32" s="50"/>
      <c r="B32" s="40" t="s">
        <v>115</v>
      </c>
      <c r="C32" s="38" t="s">
        <v>116</v>
      </c>
      <c r="D32" s="39"/>
      <c r="E32" s="13">
        <v>1</v>
      </c>
      <c r="F32" s="13">
        <v>503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6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1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35</v>
      </c>
      <c r="AG32" s="13">
        <v>2</v>
      </c>
      <c r="AH32" s="13">
        <v>0</v>
      </c>
      <c r="AI32" s="13">
        <v>0</v>
      </c>
      <c r="AJ32" s="13">
        <v>400</v>
      </c>
      <c r="AK32" s="13">
        <v>0</v>
      </c>
      <c r="AL32" s="13">
        <v>0</v>
      </c>
      <c r="AM32" s="13">
        <v>74</v>
      </c>
      <c r="AN32" s="13">
        <v>0</v>
      </c>
      <c r="AO32" s="13">
        <v>0</v>
      </c>
      <c r="AP32" s="13">
        <v>1</v>
      </c>
      <c r="AQ32" s="13">
        <v>239</v>
      </c>
      <c r="AR32" s="13">
        <v>14</v>
      </c>
      <c r="AS32" s="13">
        <v>2</v>
      </c>
      <c r="AT32" s="13">
        <v>2</v>
      </c>
      <c r="AU32" s="13">
        <v>6</v>
      </c>
      <c r="AV32" s="13">
        <v>254</v>
      </c>
      <c r="AW32" s="13">
        <v>1</v>
      </c>
      <c r="AX32" s="13">
        <v>0</v>
      </c>
      <c r="AY32" s="13">
        <v>10</v>
      </c>
      <c r="AZ32" s="13">
        <v>0</v>
      </c>
      <c r="BA32" s="13">
        <v>1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1</v>
      </c>
      <c r="BI32" s="13">
        <v>0</v>
      </c>
      <c r="BJ32" s="13">
        <v>2</v>
      </c>
      <c r="BK32" s="13">
        <v>0</v>
      </c>
      <c r="BL32" s="13">
        <v>0</v>
      </c>
      <c r="BM32" s="13">
        <v>0</v>
      </c>
      <c r="BN32" s="13">
        <v>0</v>
      </c>
      <c r="BO32" s="13">
        <v>0</v>
      </c>
      <c r="BP32" s="13">
        <v>0</v>
      </c>
      <c r="BQ32" s="13">
        <v>0</v>
      </c>
      <c r="BR32" s="13">
        <v>0</v>
      </c>
      <c r="BS32" s="13">
        <v>0</v>
      </c>
      <c r="BT32" s="13">
        <v>7</v>
      </c>
      <c r="BU32" s="13">
        <v>0</v>
      </c>
      <c r="BV32" s="13">
        <v>0</v>
      </c>
      <c r="BW32" s="13">
        <v>0</v>
      </c>
      <c r="BX32" s="13">
        <v>0</v>
      </c>
      <c r="BY32" s="13">
        <v>0</v>
      </c>
      <c r="BZ32" s="13">
        <v>0</v>
      </c>
      <c r="CA32" s="13">
        <v>0</v>
      </c>
      <c r="CB32" s="13">
        <v>10</v>
      </c>
      <c r="CC32" s="13">
        <v>0</v>
      </c>
      <c r="CD32" s="13">
        <v>0</v>
      </c>
      <c r="CE32" s="13">
        <v>1</v>
      </c>
      <c r="CF32" s="13">
        <f t="shared" si="15"/>
        <v>1573</v>
      </c>
    </row>
    <row r="33" spans="1:84" s="9" customFormat="1" ht="8.25" customHeight="1" x14ac:dyDescent="0.2">
      <c r="A33" s="50"/>
      <c r="B33" s="40"/>
      <c r="C33" s="38" t="s">
        <v>117</v>
      </c>
      <c r="D33" s="39"/>
      <c r="E33" s="13">
        <v>0</v>
      </c>
      <c r="F33" s="13">
        <v>256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4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20</v>
      </c>
      <c r="AG33" s="13">
        <v>1</v>
      </c>
      <c r="AH33" s="13">
        <v>0</v>
      </c>
      <c r="AI33" s="13">
        <v>0</v>
      </c>
      <c r="AJ33" s="13">
        <v>157</v>
      </c>
      <c r="AK33" s="13">
        <v>0</v>
      </c>
      <c r="AL33" s="13">
        <v>0</v>
      </c>
      <c r="AM33" s="13">
        <v>36</v>
      </c>
      <c r="AN33" s="13">
        <v>0</v>
      </c>
      <c r="AO33" s="13">
        <v>0</v>
      </c>
      <c r="AP33" s="13">
        <v>0</v>
      </c>
      <c r="AQ33" s="13">
        <v>120</v>
      </c>
      <c r="AR33" s="13">
        <v>6</v>
      </c>
      <c r="AS33" s="13">
        <v>1</v>
      </c>
      <c r="AT33" s="13">
        <v>1</v>
      </c>
      <c r="AU33" s="13">
        <v>1</v>
      </c>
      <c r="AV33" s="13">
        <v>74</v>
      </c>
      <c r="AW33" s="13">
        <v>1</v>
      </c>
      <c r="AX33" s="13">
        <v>0</v>
      </c>
      <c r="AY33" s="13">
        <v>1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  <c r="BO33" s="13">
        <v>0</v>
      </c>
      <c r="BP33" s="13">
        <v>0</v>
      </c>
      <c r="BQ33" s="13">
        <v>0</v>
      </c>
      <c r="BR33" s="13">
        <v>0</v>
      </c>
      <c r="BS33" s="13">
        <v>0</v>
      </c>
      <c r="BT33" s="13">
        <v>4</v>
      </c>
      <c r="BU33" s="13">
        <v>0</v>
      </c>
      <c r="BV33" s="13">
        <v>0</v>
      </c>
      <c r="BW33" s="13">
        <v>0</v>
      </c>
      <c r="BX33" s="13">
        <v>1</v>
      </c>
      <c r="BY33" s="13">
        <v>0</v>
      </c>
      <c r="BZ33" s="13">
        <v>0</v>
      </c>
      <c r="CA33" s="13">
        <v>0</v>
      </c>
      <c r="CB33" s="13">
        <v>5</v>
      </c>
      <c r="CC33" s="13">
        <v>0</v>
      </c>
      <c r="CD33" s="13">
        <v>0</v>
      </c>
      <c r="CE33" s="13">
        <v>0</v>
      </c>
      <c r="CF33" s="13">
        <f t="shared" si="15"/>
        <v>689</v>
      </c>
    </row>
    <row r="34" spans="1:84" s="9" customFormat="1" ht="8.25" customHeight="1" x14ac:dyDescent="0.2">
      <c r="A34" s="50"/>
      <c r="B34" s="40" t="s">
        <v>118</v>
      </c>
      <c r="C34" s="52" t="s">
        <v>118</v>
      </c>
      <c r="D34" s="12" t="s">
        <v>118</v>
      </c>
      <c r="E34" s="13">
        <v>0</v>
      </c>
      <c r="F34" s="13">
        <v>95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8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1</v>
      </c>
      <c r="AB34" s="13">
        <v>0</v>
      </c>
      <c r="AC34" s="13">
        <v>0</v>
      </c>
      <c r="AD34" s="13">
        <v>0</v>
      </c>
      <c r="AE34" s="13">
        <v>0</v>
      </c>
      <c r="AF34" s="13">
        <v>55</v>
      </c>
      <c r="AG34" s="13">
        <v>0</v>
      </c>
      <c r="AH34" s="13">
        <v>0</v>
      </c>
      <c r="AI34" s="13">
        <v>0</v>
      </c>
      <c r="AJ34" s="13">
        <v>290</v>
      </c>
      <c r="AK34" s="13">
        <v>1</v>
      </c>
      <c r="AL34" s="13">
        <v>0</v>
      </c>
      <c r="AM34" s="13">
        <v>30</v>
      </c>
      <c r="AN34" s="13">
        <v>0</v>
      </c>
      <c r="AO34" s="13">
        <v>0</v>
      </c>
      <c r="AP34" s="13">
        <v>1</v>
      </c>
      <c r="AQ34" s="13">
        <v>310</v>
      </c>
      <c r="AR34" s="13">
        <v>17</v>
      </c>
      <c r="AS34" s="13">
        <v>5</v>
      </c>
      <c r="AT34" s="13">
        <v>0</v>
      </c>
      <c r="AU34" s="13">
        <v>7</v>
      </c>
      <c r="AV34" s="13">
        <v>313</v>
      </c>
      <c r="AW34" s="13">
        <v>0</v>
      </c>
      <c r="AX34" s="13">
        <v>0</v>
      </c>
      <c r="AY34" s="13">
        <v>8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1</v>
      </c>
      <c r="BI34" s="13">
        <v>0</v>
      </c>
      <c r="BJ34" s="13">
        <v>3</v>
      </c>
      <c r="BK34" s="13">
        <v>0</v>
      </c>
      <c r="BL34" s="13">
        <v>0</v>
      </c>
      <c r="BM34" s="13">
        <v>0</v>
      </c>
      <c r="BN34" s="13">
        <v>0</v>
      </c>
      <c r="BO34" s="13">
        <v>0</v>
      </c>
      <c r="BP34" s="13">
        <v>0</v>
      </c>
      <c r="BQ34" s="13">
        <v>0</v>
      </c>
      <c r="BR34" s="13">
        <v>0</v>
      </c>
      <c r="BS34" s="13">
        <v>0</v>
      </c>
      <c r="BT34" s="13">
        <v>8</v>
      </c>
      <c r="BU34" s="13">
        <v>0</v>
      </c>
      <c r="BV34" s="13">
        <v>0</v>
      </c>
      <c r="BW34" s="13">
        <v>0</v>
      </c>
      <c r="BX34" s="13">
        <v>1</v>
      </c>
      <c r="BY34" s="13">
        <v>0</v>
      </c>
      <c r="BZ34" s="13">
        <v>0</v>
      </c>
      <c r="CA34" s="13">
        <v>1</v>
      </c>
      <c r="CB34" s="13">
        <v>15</v>
      </c>
      <c r="CC34" s="13">
        <v>0</v>
      </c>
      <c r="CD34" s="13">
        <v>0</v>
      </c>
      <c r="CE34" s="13">
        <v>1</v>
      </c>
      <c r="CF34" s="13">
        <f t="shared" si="15"/>
        <v>1171</v>
      </c>
    </row>
    <row r="35" spans="1:84" s="9" customFormat="1" ht="8.25" customHeight="1" x14ac:dyDescent="0.2">
      <c r="A35" s="50"/>
      <c r="B35" s="40"/>
      <c r="C35" s="52"/>
      <c r="D35" s="12" t="s">
        <v>119</v>
      </c>
      <c r="E35" s="13">
        <v>0</v>
      </c>
      <c r="F35" s="13">
        <v>181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9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31</v>
      </c>
      <c r="AG35" s="13">
        <v>0</v>
      </c>
      <c r="AH35" s="13">
        <v>0</v>
      </c>
      <c r="AI35" s="13">
        <v>0</v>
      </c>
      <c r="AJ35" s="13">
        <v>169</v>
      </c>
      <c r="AK35" s="13">
        <v>0</v>
      </c>
      <c r="AL35" s="13">
        <v>0</v>
      </c>
      <c r="AM35" s="13">
        <v>32</v>
      </c>
      <c r="AN35" s="13">
        <v>0</v>
      </c>
      <c r="AO35" s="13">
        <v>0</v>
      </c>
      <c r="AP35" s="13">
        <v>0</v>
      </c>
      <c r="AQ35" s="13">
        <v>162</v>
      </c>
      <c r="AR35" s="13">
        <v>5</v>
      </c>
      <c r="AS35" s="13">
        <v>1</v>
      </c>
      <c r="AT35" s="13">
        <v>0</v>
      </c>
      <c r="AU35" s="13">
        <v>2</v>
      </c>
      <c r="AV35" s="13">
        <v>161</v>
      </c>
      <c r="AW35" s="13">
        <v>0</v>
      </c>
      <c r="AX35" s="13">
        <v>0</v>
      </c>
      <c r="AY35" s="13">
        <v>3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1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>
        <v>0</v>
      </c>
      <c r="BS35" s="13">
        <v>0</v>
      </c>
      <c r="BT35" s="13">
        <v>2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3">
        <v>3</v>
      </c>
      <c r="CC35" s="13">
        <v>0</v>
      </c>
      <c r="CD35" s="13">
        <v>0</v>
      </c>
      <c r="CE35" s="13">
        <v>1</v>
      </c>
      <c r="CF35" s="13">
        <f t="shared" si="15"/>
        <v>763</v>
      </c>
    </row>
    <row r="36" spans="1:84" s="9" customFormat="1" ht="8.25" customHeight="1" x14ac:dyDescent="0.2">
      <c r="A36" s="50"/>
      <c r="B36" s="40"/>
      <c r="C36" s="52"/>
      <c r="D36" s="12" t="s">
        <v>120</v>
      </c>
      <c r="E36" s="13">
        <v>0</v>
      </c>
      <c r="F36" s="13">
        <v>6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16</v>
      </c>
      <c r="AG36" s="13">
        <v>4</v>
      </c>
      <c r="AH36" s="13">
        <v>0</v>
      </c>
      <c r="AI36" s="13">
        <v>0</v>
      </c>
      <c r="AJ36" s="13">
        <v>152</v>
      </c>
      <c r="AK36" s="13">
        <v>0</v>
      </c>
      <c r="AL36" s="13">
        <v>0</v>
      </c>
      <c r="AM36" s="13">
        <v>19</v>
      </c>
      <c r="AN36" s="13">
        <v>0</v>
      </c>
      <c r="AO36" s="13">
        <v>0</v>
      </c>
      <c r="AP36" s="13">
        <v>0</v>
      </c>
      <c r="AQ36" s="13">
        <v>182</v>
      </c>
      <c r="AR36" s="13">
        <v>8</v>
      </c>
      <c r="AS36" s="13">
        <v>1</v>
      </c>
      <c r="AT36" s="13">
        <v>0</v>
      </c>
      <c r="AU36" s="13">
        <v>2</v>
      </c>
      <c r="AV36" s="13">
        <v>86</v>
      </c>
      <c r="AW36" s="13">
        <v>0</v>
      </c>
      <c r="AX36" s="13">
        <v>0</v>
      </c>
      <c r="AY36" s="13">
        <v>1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4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  <c r="BO36" s="13">
        <v>0</v>
      </c>
      <c r="BP36" s="13">
        <v>0</v>
      </c>
      <c r="BQ36" s="13">
        <v>0</v>
      </c>
      <c r="BR36" s="13">
        <v>0</v>
      </c>
      <c r="BS36" s="13">
        <v>0</v>
      </c>
      <c r="BT36" s="13">
        <v>6</v>
      </c>
      <c r="BU36" s="13">
        <v>0</v>
      </c>
      <c r="BV36" s="13">
        <v>0</v>
      </c>
      <c r="BW36" s="13">
        <v>0</v>
      </c>
      <c r="BX36" s="13">
        <v>0</v>
      </c>
      <c r="BY36" s="13">
        <v>0</v>
      </c>
      <c r="BZ36" s="13">
        <v>0</v>
      </c>
      <c r="CA36" s="13">
        <v>0</v>
      </c>
      <c r="CB36" s="13">
        <v>6</v>
      </c>
      <c r="CC36" s="13">
        <v>0</v>
      </c>
      <c r="CD36" s="13">
        <v>1</v>
      </c>
      <c r="CE36" s="13">
        <v>0</v>
      </c>
      <c r="CF36" s="13">
        <f t="shared" si="15"/>
        <v>495</v>
      </c>
    </row>
    <row r="37" spans="1:84" s="9" customFormat="1" ht="8.25" customHeight="1" x14ac:dyDescent="0.2">
      <c r="A37" s="50"/>
      <c r="B37" s="40"/>
      <c r="C37" s="52"/>
      <c r="D37" s="12" t="s">
        <v>121</v>
      </c>
      <c r="E37" s="13">
        <v>0</v>
      </c>
      <c r="F37" s="13">
        <v>50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1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1</v>
      </c>
      <c r="AG37" s="13">
        <v>0</v>
      </c>
      <c r="AH37" s="13">
        <v>0</v>
      </c>
      <c r="AI37" s="13">
        <v>0</v>
      </c>
      <c r="AJ37" s="13">
        <v>33</v>
      </c>
      <c r="AK37" s="13">
        <v>0</v>
      </c>
      <c r="AL37" s="13">
        <v>0</v>
      </c>
      <c r="AM37" s="13">
        <v>11</v>
      </c>
      <c r="AN37" s="13">
        <v>0</v>
      </c>
      <c r="AO37" s="13">
        <v>0</v>
      </c>
      <c r="AP37" s="13">
        <v>0</v>
      </c>
      <c r="AQ37" s="13">
        <v>59</v>
      </c>
      <c r="AR37" s="13">
        <v>1</v>
      </c>
      <c r="AS37" s="13">
        <v>0</v>
      </c>
      <c r="AT37" s="13">
        <v>3</v>
      </c>
      <c r="AU37" s="13">
        <v>0</v>
      </c>
      <c r="AV37" s="13">
        <v>39</v>
      </c>
      <c r="AW37" s="13">
        <v>0</v>
      </c>
      <c r="AX37" s="13">
        <v>0</v>
      </c>
      <c r="AY37" s="13">
        <v>1</v>
      </c>
      <c r="AZ37" s="13">
        <v>0</v>
      </c>
      <c r="BA37" s="13">
        <v>1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0</v>
      </c>
      <c r="BP37" s="13">
        <v>0</v>
      </c>
      <c r="BQ37" s="13">
        <v>0</v>
      </c>
      <c r="BR37" s="13">
        <v>0</v>
      </c>
      <c r="BS37" s="13">
        <v>0</v>
      </c>
      <c r="BT37" s="13">
        <v>2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5</v>
      </c>
      <c r="CC37" s="13">
        <v>0</v>
      </c>
      <c r="CD37" s="13">
        <v>0</v>
      </c>
      <c r="CE37" s="13">
        <v>0</v>
      </c>
      <c r="CF37" s="13">
        <f t="shared" si="15"/>
        <v>207</v>
      </c>
    </row>
    <row r="38" spans="1:84" s="9" customFormat="1" ht="8.25" customHeight="1" x14ac:dyDescent="0.2">
      <c r="A38" s="50"/>
      <c r="B38" s="40"/>
      <c r="C38" s="52"/>
      <c r="D38" s="12" t="s">
        <v>91</v>
      </c>
      <c r="E38" s="13">
        <f>SUM(E34:E37)</f>
        <v>0</v>
      </c>
      <c r="F38" s="13">
        <f t="shared" ref="F38:CE38" si="16">SUM(F34:F37)</f>
        <v>332</v>
      </c>
      <c r="G38" s="13">
        <f t="shared" si="16"/>
        <v>0</v>
      </c>
      <c r="H38" s="13">
        <f t="shared" si="16"/>
        <v>0</v>
      </c>
      <c r="I38" s="13">
        <f t="shared" si="16"/>
        <v>0</v>
      </c>
      <c r="J38" s="13">
        <f t="shared" si="16"/>
        <v>0</v>
      </c>
      <c r="K38" s="13">
        <f t="shared" si="16"/>
        <v>0</v>
      </c>
      <c r="L38" s="13">
        <f t="shared" si="16"/>
        <v>0</v>
      </c>
      <c r="M38" s="13">
        <f t="shared" si="16"/>
        <v>0</v>
      </c>
      <c r="N38" s="13">
        <f t="shared" si="16"/>
        <v>18</v>
      </c>
      <c r="O38" s="13">
        <f t="shared" si="16"/>
        <v>0</v>
      </c>
      <c r="P38" s="13">
        <f t="shared" si="16"/>
        <v>0</v>
      </c>
      <c r="Q38" s="13">
        <f t="shared" si="16"/>
        <v>0</v>
      </c>
      <c r="R38" s="13">
        <f t="shared" si="16"/>
        <v>0</v>
      </c>
      <c r="S38" s="13">
        <f t="shared" si="16"/>
        <v>0</v>
      </c>
      <c r="T38" s="13">
        <f t="shared" si="16"/>
        <v>0</v>
      </c>
      <c r="U38" s="13">
        <f t="shared" si="16"/>
        <v>0</v>
      </c>
      <c r="V38" s="13">
        <f t="shared" si="16"/>
        <v>1</v>
      </c>
      <c r="W38" s="13">
        <f t="shared" si="16"/>
        <v>0</v>
      </c>
      <c r="X38" s="13">
        <f t="shared" si="16"/>
        <v>0</v>
      </c>
      <c r="Y38" s="13">
        <f t="shared" si="16"/>
        <v>0</v>
      </c>
      <c r="Z38" s="13">
        <f t="shared" si="16"/>
        <v>0</v>
      </c>
      <c r="AA38" s="13">
        <f t="shared" si="16"/>
        <v>1</v>
      </c>
      <c r="AB38" s="13">
        <f t="shared" si="16"/>
        <v>0</v>
      </c>
      <c r="AC38" s="13">
        <f t="shared" si="16"/>
        <v>0</v>
      </c>
      <c r="AD38" s="13">
        <f t="shared" si="16"/>
        <v>0</v>
      </c>
      <c r="AE38" s="13">
        <f t="shared" si="16"/>
        <v>0</v>
      </c>
      <c r="AF38" s="13">
        <f t="shared" si="16"/>
        <v>103</v>
      </c>
      <c r="AG38" s="13">
        <f t="shared" si="16"/>
        <v>4</v>
      </c>
      <c r="AH38" s="13">
        <f t="shared" si="16"/>
        <v>0</v>
      </c>
      <c r="AI38" s="13">
        <f t="shared" si="16"/>
        <v>0</v>
      </c>
      <c r="AJ38" s="13">
        <f t="shared" si="16"/>
        <v>644</v>
      </c>
      <c r="AK38" s="13">
        <f t="shared" si="16"/>
        <v>1</v>
      </c>
      <c r="AL38" s="13">
        <f t="shared" si="16"/>
        <v>0</v>
      </c>
      <c r="AM38" s="13">
        <f t="shared" si="16"/>
        <v>92</v>
      </c>
      <c r="AN38" s="13">
        <f t="shared" si="16"/>
        <v>0</v>
      </c>
      <c r="AO38" s="13">
        <f t="shared" si="16"/>
        <v>0</v>
      </c>
      <c r="AP38" s="13">
        <f t="shared" si="16"/>
        <v>1</v>
      </c>
      <c r="AQ38" s="13">
        <f t="shared" si="16"/>
        <v>713</v>
      </c>
      <c r="AR38" s="13">
        <f t="shared" si="16"/>
        <v>31</v>
      </c>
      <c r="AS38" s="13">
        <f t="shared" si="16"/>
        <v>7</v>
      </c>
      <c r="AT38" s="13">
        <f t="shared" si="16"/>
        <v>3</v>
      </c>
      <c r="AU38" s="13">
        <f t="shared" si="16"/>
        <v>11</v>
      </c>
      <c r="AV38" s="13">
        <f t="shared" si="16"/>
        <v>599</v>
      </c>
      <c r="AW38" s="13">
        <f t="shared" si="16"/>
        <v>0</v>
      </c>
      <c r="AX38" s="13">
        <f t="shared" si="16"/>
        <v>0</v>
      </c>
      <c r="AY38" s="13">
        <f t="shared" si="16"/>
        <v>13</v>
      </c>
      <c r="AZ38" s="13">
        <f t="shared" si="16"/>
        <v>0</v>
      </c>
      <c r="BA38" s="13">
        <f>SUM(BA34:BA37)</f>
        <v>1</v>
      </c>
      <c r="BB38" s="13">
        <f t="shared" si="16"/>
        <v>0</v>
      </c>
      <c r="BC38" s="13">
        <f t="shared" si="16"/>
        <v>0</v>
      </c>
      <c r="BD38" s="13">
        <f t="shared" si="16"/>
        <v>0</v>
      </c>
      <c r="BE38" s="13">
        <f t="shared" si="16"/>
        <v>0</v>
      </c>
      <c r="BF38" s="13">
        <f t="shared" si="16"/>
        <v>0</v>
      </c>
      <c r="BG38" s="13">
        <f t="shared" si="16"/>
        <v>0</v>
      </c>
      <c r="BH38" s="13">
        <f t="shared" si="16"/>
        <v>6</v>
      </c>
      <c r="BI38" s="13">
        <f t="shared" si="16"/>
        <v>0</v>
      </c>
      <c r="BJ38" s="13">
        <f t="shared" si="16"/>
        <v>3</v>
      </c>
      <c r="BK38" s="13">
        <f t="shared" si="16"/>
        <v>0</v>
      </c>
      <c r="BL38" s="13">
        <f t="shared" si="16"/>
        <v>0</v>
      </c>
      <c r="BM38" s="13">
        <f t="shared" si="16"/>
        <v>0</v>
      </c>
      <c r="BN38" s="13">
        <f t="shared" si="16"/>
        <v>0</v>
      </c>
      <c r="BO38" s="13">
        <f t="shared" si="16"/>
        <v>0</v>
      </c>
      <c r="BP38" s="13">
        <f t="shared" si="16"/>
        <v>0</v>
      </c>
      <c r="BQ38" s="13">
        <f t="shared" si="16"/>
        <v>0</v>
      </c>
      <c r="BR38" s="13">
        <f t="shared" si="16"/>
        <v>0</v>
      </c>
      <c r="BS38" s="13">
        <f t="shared" si="16"/>
        <v>0</v>
      </c>
      <c r="BT38" s="13">
        <f t="shared" si="16"/>
        <v>18</v>
      </c>
      <c r="BU38" s="13">
        <f t="shared" si="16"/>
        <v>0</v>
      </c>
      <c r="BV38" s="13">
        <f t="shared" si="16"/>
        <v>0</v>
      </c>
      <c r="BW38" s="13">
        <f t="shared" si="16"/>
        <v>0</v>
      </c>
      <c r="BX38" s="13">
        <f t="shared" si="16"/>
        <v>1</v>
      </c>
      <c r="BY38" s="13">
        <f t="shared" si="16"/>
        <v>0</v>
      </c>
      <c r="BZ38" s="13">
        <f t="shared" si="16"/>
        <v>0</v>
      </c>
      <c r="CA38" s="13">
        <f t="shared" si="16"/>
        <v>1</v>
      </c>
      <c r="CB38" s="13">
        <f t="shared" si="16"/>
        <v>29</v>
      </c>
      <c r="CC38" s="13">
        <f t="shared" si="16"/>
        <v>0</v>
      </c>
      <c r="CD38" s="13">
        <f t="shared" si="16"/>
        <v>1</v>
      </c>
      <c r="CE38" s="13">
        <f t="shared" si="16"/>
        <v>2</v>
      </c>
      <c r="CF38" s="13">
        <f>SUM(CF34:CF37)</f>
        <v>2636</v>
      </c>
    </row>
    <row r="39" spans="1:84" s="9" customFormat="1" ht="8.25" customHeight="1" x14ac:dyDescent="0.2">
      <c r="A39" s="50"/>
      <c r="B39" s="40"/>
      <c r="C39" s="38" t="s">
        <v>122</v>
      </c>
      <c r="D39" s="39"/>
      <c r="E39" s="13">
        <v>0</v>
      </c>
      <c r="F39" s="13">
        <v>88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13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1</v>
      </c>
      <c r="W39" s="13">
        <v>0</v>
      </c>
      <c r="X39" s="13">
        <v>0</v>
      </c>
      <c r="Y39" s="13">
        <v>0</v>
      </c>
      <c r="Z39" s="13">
        <v>0</v>
      </c>
      <c r="AA39" s="13">
        <v>4</v>
      </c>
      <c r="AB39" s="13">
        <v>0</v>
      </c>
      <c r="AC39" s="13">
        <v>0</v>
      </c>
      <c r="AD39" s="13">
        <v>0</v>
      </c>
      <c r="AE39" s="13">
        <v>0</v>
      </c>
      <c r="AF39" s="13">
        <v>30</v>
      </c>
      <c r="AG39" s="13">
        <v>0</v>
      </c>
      <c r="AH39" s="13">
        <v>0</v>
      </c>
      <c r="AI39" s="13">
        <v>0</v>
      </c>
      <c r="AJ39" s="13">
        <v>152</v>
      </c>
      <c r="AK39" s="13">
        <v>0</v>
      </c>
      <c r="AL39" s="13">
        <v>0</v>
      </c>
      <c r="AM39" s="13">
        <v>37</v>
      </c>
      <c r="AN39" s="13">
        <v>0</v>
      </c>
      <c r="AO39" s="13">
        <v>0</v>
      </c>
      <c r="AP39" s="13">
        <v>0</v>
      </c>
      <c r="AQ39" s="13">
        <v>160</v>
      </c>
      <c r="AR39" s="13">
        <v>10</v>
      </c>
      <c r="AS39" s="13">
        <v>0</v>
      </c>
      <c r="AT39" s="13">
        <v>0</v>
      </c>
      <c r="AU39" s="13">
        <v>3</v>
      </c>
      <c r="AV39" s="13">
        <v>136</v>
      </c>
      <c r="AW39" s="13">
        <v>0</v>
      </c>
      <c r="AX39" s="13">
        <v>0</v>
      </c>
      <c r="AY39" s="13">
        <v>4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3</v>
      </c>
      <c r="BI39" s="13">
        <v>0</v>
      </c>
      <c r="BJ39" s="13">
        <v>0</v>
      </c>
      <c r="BK39" s="13">
        <v>0</v>
      </c>
      <c r="BL39" s="13">
        <v>0</v>
      </c>
      <c r="BM39" s="13">
        <v>0</v>
      </c>
      <c r="BN39" s="13">
        <v>0</v>
      </c>
      <c r="BO39" s="13">
        <v>0</v>
      </c>
      <c r="BP39" s="13">
        <v>0</v>
      </c>
      <c r="BQ39" s="13">
        <v>0</v>
      </c>
      <c r="BR39" s="13">
        <v>0</v>
      </c>
      <c r="BS39" s="13">
        <v>0</v>
      </c>
      <c r="BT39" s="13">
        <v>5</v>
      </c>
      <c r="BU39" s="13">
        <v>0</v>
      </c>
      <c r="BV39" s="13">
        <v>1</v>
      </c>
      <c r="BW39" s="13">
        <v>0</v>
      </c>
      <c r="BX39" s="13">
        <v>0</v>
      </c>
      <c r="BY39" s="13">
        <v>0</v>
      </c>
      <c r="BZ39" s="13">
        <v>0</v>
      </c>
      <c r="CA39" s="13">
        <v>0</v>
      </c>
      <c r="CB39" s="13">
        <v>5</v>
      </c>
      <c r="CC39" s="13">
        <v>0</v>
      </c>
      <c r="CD39" s="13">
        <v>0</v>
      </c>
      <c r="CE39" s="13">
        <v>0</v>
      </c>
      <c r="CF39" s="13">
        <f>SUM(E39:CE39)</f>
        <v>652</v>
      </c>
    </row>
    <row r="40" spans="1:84" s="9" customFormat="1" ht="8.25" customHeight="1" x14ac:dyDescent="0.2">
      <c r="A40" s="51"/>
      <c r="B40" s="56" t="s">
        <v>100</v>
      </c>
      <c r="C40" s="57"/>
      <c r="D40" s="58"/>
      <c r="E40" s="14">
        <f>SUM(E22:E23,E27,E30:E33,E38:E39)</f>
        <v>1</v>
      </c>
      <c r="F40" s="14">
        <f t="shared" ref="F40:BQ40" si="17">SUM(F22:F23,F27,F30:F33,F38:F39)</f>
        <v>3135</v>
      </c>
      <c r="G40" s="14">
        <f t="shared" si="17"/>
        <v>179</v>
      </c>
      <c r="H40" s="14">
        <f t="shared" si="17"/>
        <v>0</v>
      </c>
      <c r="I40" s="14">
        <f>SUM(I22:I23,I27,I30:I33,I38:I39)</f>
        <v>0</v>
      </c>
      <c r="J40" s="14">
        <f t="shared" si="17"/>
        <v>0</v>
      </c>
      <c r="K40" s="14">
        <f t="shared" si="17"/>
        <v>0</v>
      </c>
      <c r="L40" s="14">
        <f t="shared" si="17"/>
        <v>0</v>
      </c>
      <c r="M40" s="14">
        <f t="shared" si="17"/>
        <v>0</v>
      </c>
      <c r="N40" s="14">
        <f t="shared" si="17"/>
        <v>92</v>
      </c>
      <c r="O40" s="14">
        <f t="shared" si="17"/>
        <v>0</v>
      </c>
      <c r="P40" s="14">
        <f t="shared" si="17"/>
        <v>0</v>
      </c>
      <c r="Q40" s="14">
        <f t="shared" si="17"/>
        <v>0</v>
      </c>
      <c r="R40" s="14">
        <f t="shared" si="17"/>
        <v>0</v>
      </c>
      <c r="S40" s="14">
        <f t="shared" si="17"/>
        <v>1</v>
      </c>
      <c r="T40" s="14">
        <f t="shared" si="17"/>
        <v>0</v>
      </c>
      <c r="U40" s="14">
        <f t="shared" si="17"/>
        <v>0</v>
      </c>
      <c r="V40" s="14">
        <f t="shared" si="17"/>
        <v>7</v>
      </c>
      <c r="W40" s="14">
        <f t="shared" si="17"/>
        <v>0</v>
      </c>
      <c r="X40" s="14">
        <f t="shared" si="17"/>
        <v>0</v>
      </c>
      <c r="Y40" s="14">
        <f t="shared" si="17"/>
        <v>0</v>
      </c>
      <c r="Z40" s="14">
        <f t="shared" si="17"/>
        <v>0</v>
      </c>
      <c r="AA40" s="14">
        <f t="shared" si="17"/>
        <v>14</v>
      </c>
      <c r="AB40" s="14">
        <f t="shared" si="17"/>
        <v>2</v>
      </c>
      <c r="AC40" s="14">
        <f t="shared" si="17"/>
        <v>0</v>
      </c>
      <c r="AD40" s="14">
        <f t="shared" si="17"/>
        <v>0</v>
      </c>
      <c r="AE40" s="14">
        <f t="shared" si="17"/>
        <v>0</v>
      </c>
      <c r="AF40" s="14">
        <f t="shared" si="17"/>
        <v>370</v>
      </c>
      <c r="AG40" s="14">
        <f t="shared" si="17"/>
        <v>23</v>
      </c>
      <c r="AH40" s="14">
        <f t="shared" si="17"/>
        <v>0</v>
      </c>
      <c r="AI40" s="14">
        <f t="shared" si="17"/>
        <v>0</v>
      </c>
      <c r="AJ40" s="14">
        <f t="shared" si="17"/>
        <v>3943</v>
      </c>
      <c r="AK40" s="14">
        <f t="shared" si="17"/>
        <v>1</v>
      </c>
      <c r="AL40" s="14">
        <f t="shared" si="17"/>
        <v>0</v>
      </c>
      <c r="AM40" s="14">
        <f t="shared" si="17"/>
        <v>614</v>
      </c>
      <c r="AN40" s="14">
        <f t="shared" si="17"/>
        <v>3</v>
      </c>
      <c r="AO40" s="14">
        <f t="shared" si="17"/>
        <v>0</v>
      </c>
      <c r="AP40" s="14">
        <f t="shared" si="17"/>
        <v>5</v>
      </c>
      <c r="AQ40" s="14">
        <f t="shared" si="17"/>
        <v>2930</v>
      </c>
      <c r="AR40" s="14">
        <f t="shared" si="17"/>
        <v>145</v>
      </c>
      <c r="AS40" s="14">
        <f t="shared" si="17"/>
        <v>11</v>
      </c>
      <c r="AT40" s="14">
        <f t="shared" si="17"/>
        <v>8</v>
      </c>
      <c r="AU40" s="14">
        <f t="shared" si="17"/>
        <v>42</v>
      </c>
      <c r="AV40" s="14">
        <f t="shared" si="17"/>
        <v>3263</v>
      </c>
      <c r="AW40" s="14">
        <f t="shared" si="17"/>
        <v>2</v>
      </c>
      <c r="AX40" s="14">
        <f t="shared" si="17"/>
        <v>0</v>
      </c>
      <c r="AY40" s="14">
        <f t="shared" si="17"/>
        <v>58</v>
      </c>
      <c r="AZ40" s="14">
        <f t="shared" si="17"/>
        <v>0</v>
      </c>
      <c r="BA40" s="14">
        <f t="shared" si="17"/>
        <v>7</v>
      </c>
      <c r="BB40" s="14">
        <f t="shared" si="17"/>
        <v>0</v>
      </c>
      <c r="BC40" s="14">
        <f t="shared" si="17"/>
        <v>0</v>
      </c>
      <c r="BD40" s="14">
        <f t="shared" si="17"/>
        <v>0</v>
      </c>
      <c r="BE40" s="14">
        <f t="shared" si="17"/>
        <v>0</v>
      </c>
      <c r="BF40" s="14">
        <f t="shared" si="17"/>
        <v>0</v>
      </c>
      <c r="BG40" s="14">
        <f t="shared" si="17"/>
        <v>0</v>
      </c>
      <c r="BH40" s="14">
        <f t="shared" si="17"/>
        <v>36</v>
      </c>
      <c r="BI40" s="14">
        <f t="shared" si="17"/>
        <v>0</v>
      </c>
      <c r="BJ40" s="14">
        <f t="shared" si="17"/>
        <v>9</v>
      </c>
      <c r="BK40" s="14">
        <f t="shared" si="17"/>
        <v>0</v>
      </c>
      <c r="BL40" s="14">
        <f t="shared" si="17"/>
        <v>0</v>
      </c>
      <c r="BM40" s="14">
        <f t="shared" si="17"/>
        <v>0</v>
      </c>
      <c r="BN40" s="14">
        <f t="shared" si="17"/>
        <v>0</v>
      </c>
      <c r="BO40" s="14">
        <f t="shared" si="17"/>
        <v>3</v>
      </c>
      <c r="BP40" s="14">
        <f t="shared" si="17"/>
        <v>0</v>
      </c>
      <c r="BQ40" s="14">
        <f t="shared" si="17"/>
        <v>0</v>
      </c>
      <c r="BR40" s="14">
        <f t="shared" ref="BR40:CE40" si="18">SUM(BR22:BR23,BR27,BR30:BR33,BR38:BR39)</f>
        <v>0</v>
      </c>
      <c r="BS40" s="14">
        <f t="shared" si="18"/>
        <v>1</v>
      </c>
      <c r="BT40" s="14">
        <f t="shared" si="18"/>
        <v>74</v>
      </c>
      <c r="BU40" s="14">
        <f t="shared" si="18"/>
        <v>1</v>
      </c>
      <c r="BV40" s="14">
        <f t="shared" si="18"/>
        <v>1</v>
      </c>
      <c r="BW40" s="14">
        <f t="shared" si="18"/>
        <v>0</v>
      </c>
      <c r="BX40" s="14">
        <f t="shared" si="18"/>
        <v>7</v>
      </c>
      <c r="BY40" s="14">
        <f t="shared" si="18"/>
        <v>0</v>
      </c>
      <c r="BZ40" s="14">
        <f t="shared" si="18"/>
        <v>0</v>
      </c>
      <c r="CA40" s="14">
        <f t="shared" si="18"/>
        <v>3</v>
      </c>
      <c r="CB40" s="14">
        <f t="shared" si="18"/>
        <v>182</v>
      </c>
      <c r="CC40" s="14">
        <f t="shared" si="18"/>
        <v>4</v>
      </c>
      <c r="CD40" s="14">
        <f t="shared" si="18"/>
        <v>1</v>
      </c>
      <c r="CE40" s="14">
        <f t="shared" si="18"/>
        <v>6</v>
      </c>
      <c r="CF40" s="14">
        <f>SUM(CF22:CF23,CF27,CF30:CF33,CF38:CF39)</f>
        <v>15184</v>
      </c>
    </row>
    <row r="41" spans="1:84" s="9" customFormat="1" ht="8.25" customHeight="1" x14ac:dyDescent="0.2">
      <c r="A41" s="31" t="s">
        <v>123</v>
      </c>
      <c r="B41" s="59" t="s">
        <v>124</v>
      </c>
      <c r="C41" s="35" t="s">
        <v>125</v>
      </c>
      <c r="D41" s="36"/>
      <c r="E41" s="10">
        <v>0</v>
      </c>
      <c r="F41" s="10">
        <v>120</v>
      </c>
      <c r="G41" s="10">
        <v>3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7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3</v>
      </c>
      <c r="AB41" s="10">
        <v>0</v>
      </c>
      <c r="AC41" s="10">
        <v>0</v>
      </c>
      <c r="AD41" s="10">
        <v>0</v>
      </c>
      <c r="AE41" s="10">
        <v>0</v>
      </c>
      <c r="AF41" s="10">
        <v>45</v>
      </c>
      <c r="AG41" s="10">
        <v>0</v>
      </c>
      <c r="AH41" s="10">
        <v>0</v>
      </c>
      <c r="AI41" s="10">
        <v>0</v>
      </c>
      <c r="AJ41" s="10">
        <v>458</v>
      </c>
      <c r="AK41" s="10">
        <v>0</v>
      </c>
      <c r="AL41" s="10">
        <v>0</v>
      </c>
      <c r="AM41" s="10">
        <v>64</v>
      </c>
      <c r="AN41" s="10">
        <v>1</v>
      </c>
      <c r="AO41" s="10">
        <v>0</v>
      </c>
      <c r="AP41" s="10">
        <v>0</v>
      </c>
      <c r="AQ41" s="10">
        <v>559</v>
      </c>
      <c r="AR41" s="10">
        <v>34</v>
      </c>
      <c r="AS41" s="10">
        <v>3</v>
      </c>
      <c r="AT41" s="10">
        <v>1</v>
      </c>
      <c r="AU41" s="10">
        <v>9</v>
      </c>
      <c r="AV41" s="10">
        <v>324</v>
      </c>
      <c r="AW41" s="10">
        <v>0</v>
      </c>
      <c r="AX41" s="10">
        <v>1</v>
      </c>
      <c r="AY41" s="10">
        <v>4</v>
      </c>
      <c r="AZ41" s="10">
        <v>0</v>
      </c>
      <c r="BA41" s="10">
        <v>1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1</v>
      </c>
      <c r="BI41" s="10">
        <v>0</v>
      </c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22</v>
      </c>
      <c r="BU41" s="10">
        <v>0</v>
      </c>
      <c r="BV41" s="10">
        <v>1</v>
      </c>
      <c r="BW41" s="10">
        <v>0</v>
      </c>
      <c r="BX41" s="10">
        <v>0</v>
      </c>
      <c r="BY41" s="10">
        <v>0</v>
      </c>
      <c r="BZ41" s="10">
        <v>0</v>
      </c>
      <c r="CA41" s="10">
        <v>1</v>
      </c>
      <c r="CB41" s="10">
        <v>41</v>
      </c>
      <c r="CC41" s="10">
        <v>0</v>
      </c>
      <c r="CD41" s="10">
        <v>0</v>
      </c>
      <c r="CE41" s="10">
        <v>2</v>
      </c>
      <c r="CF41" s="16">
        <f>SUM(E41:CE41)</f>
        <v>1705</v>
      </c>
    </row>
    <row r="42" spans="1:84" s="9" customFormat="1" ht="8.25" customHeight="1" x14ac:dyDescent="0.2">
      <c r="A42" s="32"/>
      <c r="B42" s="40"/>
      <c r="C42" s="52" t="s">
        <v>126</v>
      </c>
      <c r="D42" s="12" t="s">
        <v>127</v>
      </c>
      <c r="E42" s="18">
        <v>0</v>
      </c>
      <c r="F42" s="18">
        <v>24</v>
      </c>
      <c r="G42" s="18">
        <v>6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1</v>
      </c>
      <c r="W42" s="18">
        <v>0</v>
      </c>
      <c r="X42" s="18">
        <v>0</v>
      </c>
      <c r="Y42" s="18">
        <v>0</v>
      </c>
      <c r="Z42" s="18">
        <v>0</v>
      </c>
      <c r="AA42" s="18">
        <v>8</v>
      </c>
      <c r="AB42" s="18">
        <v>0</v>
      </c>
      <c r="AC42" s="18">
        <v>0</v>
      </c>
      <c r="AD42" s="18">
        <v>0</v>
      </c>
      <c r="AE42" s="18">
        <v>0</v>
      </c>
      <c r="AF42" s="18">
        <v>13</v>
      </c>
      <c r="AG42" s="18">
        <v>0</v>
      </c>
      <c r="AH42" s="18">
        <v>0</v>
      </c>
      <c r="AI42" s="18">
        <v>0</v>
      </c>
      <c r="AJ42" s="18">
        <v>221</v>
      </c>
      <c r="AK42" s="18">
        <v>0</v>
      </c>
      <c r="AL42" s="18">
        <v>0</v>
      </c>
      <c r="AM42" s="18">
        <v>51</v>
      </c>
      <c r="AN42" s="18">
        <v>0</v>
      </c>
      <c r="AO42" s="18">
        <v>0</v>
      </c>
      <c r="AP42" s="18">
        <v>0</v>
      </c>
      <c r="AQ42" s="18">
        <v>269</v>
      </c>
      <c r="AR42" s="18">
        <v>14</v>
      </c>
      <c r="AS42" s="18">
        <v>0</v>
      </c>
      <c r="AT42" s="18">
        <v>0</v>
      </c>
      <c r="AU42" s="18">
        <v>5</v>
      </c>
      <c r="AV42" s="18">
        <v>154</v>
      </c>
      <c r="AW42" s="18">
        <v>0</v>
      </c>
      <c r="AX42" s="18">
        <v>0</v>
      </c>
      <c r="AY42" s="18">
        <v>3</v>
      </c>
      <c r="AZ42" s="18">
        <v>0</v>
      </c>
      <c r="BA42" s="18">
        <v>1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>
        <v>11</v>
      </c>
      <c r="BU42" s="18">
        <v>0</v>
      </c>
      <c r="BV42" s="18">
        <v>1</v>
      </c>
      <c r="BW42" s="18">
        <v>0</v>
      </c>
      <c r="BX42" s="18">
        <v>1</v>
      </c>
      <c r="BY42" s="18">
        <v>0</v>
      </c>
      <c r="BZ42" s="18">
        <v>0</v>
      </c>
      <c r="CA42" s="18">
        <v>0</v>
      </c>
      <c r="CB42" s="18">
        <v>27</v>
      </c>
      <c r="CC42" s="18">
        <v>0</v>
      </c>
      <c r="CD42" s="18">
        <v>1</v>
      </c>
      <c r="CE42" s="18">
        <v>1</v>
      </c>
      <c r="CF42" s="13">
        <f>SUM(E42:CE42)</f>
        <v>812</v>
      </c>
    </row>
    <row r="43" spans="1:84" s="9" customFormat="1" ht="8.25" customHeight="1" x14ac:dyDescent="0.2">
      <c r="A43" s="32"/>
      <c r="B43" s="40"/>
      <c r="C43" s="53"/>
      <c r="D43" s="12" t="s">
        <v>128</v>
      </c>
      <c r="E43" s="18">
        <v>0</v>
      </c>
      <c r="F43" s="18">
        <v>8</v>
      </c>
      <c r="G43" s="18">
        <v>3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3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1</v>
      </c>
      <c r="W43" s="18">
        <v>0</v>
      </c>
      <c r="X43" s="18">
        <v>0</v>
      </c>
      <c r="Y43" s="18">
        <v>0</v>
      </c>
      <c r="Z43" s="18">
        <v>0</v>
      </c>
      <c r="AA43" s="18">
        <v>2</v>
      </c>
      <c r="AB43" s="18">
        <v>0</v>
      </c>
      <c r="AC43" s="18">
        <v>0</v>
      </c>
      <c r="AD43" s="18">
        <v>0</v>
      </c>
      <c r="AE43" s="18">
        <v>0</v>
      </c>
      <c r="AF43" s="18">
        <v>32</v>
      </c>
      <c r="AG43" s="18">
        <v>0</v>
      </c>
      <c r="AH43" s="18">
        <v>0</v>
      </c>
      <c r="AI43" s="18">
        <v>0</v>
      </c>
      <c r="AJ43" s="18">
        <v>275</v>
      </c>
      <c r="AK43" s="18">
        <v>0</v>
      </c>
      <c r="AL43" s="18">
        <v>0</v>
      </c>
      <c r="AM43" s="18">
        <v>42</v>
      </c>
      <c r="AN43" s="18">
        <v>0</v>
      </c>
      <c r="AO43" s="18">
        <v>0</v>
      </c>
      <c r="AP43" s="18">
        <v>0</v>
      </c>
      <c r="AQ43" s="18">
        <v>303</v>
      </c>
      <c r="AR43" s="18">
        <v>18</v>
      </c>
      <c r="AS43" s="18">
        <v>0</v>
      </c>
      <c r="AT43" s="18">
        <v>0</v>
      </c>
      <c r="AU43" s="18">
        <v>8</v>
      </c>
      <c r="AV43" s="18">
        <v>157</v>
      </c>
      <c r="AW43" s="18">
        <v>0</v>
      </c>
      <c r="AX43" s="18">
        <v>0</v>
      </c>
      <c r="AY43" s="18">
        <v>3</v>
      </c>
      <c r="AZ43" s="18">
        <v>0</v>
      </c>
      <c r="BA43" s="18">
        <v>1</v>
      </c>
      <c r="BB43" s="18">
        <v>0</v>
      </c>
      <c r="BC43" s="18">
        <v>0</v>
      </c>
      <c r="BD43" s="18">
        <v>0</v>
      </c>
      <c r="BE43" s="18">
        <v>0</v>
      </c>
      <c r="BF43" s="18">
        <v>0</v>
      </c>
      <c r="BG43" s="18">
        <v>0</v>
      </c>
      <c r="BH43" s="18">
        <v>1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>
        <v>0</v>
      </c>
      <c r="BT43" s="18">
        <v>9</v>
      </c>
      <c r="BU43" s="18">
        <v>0</v>
      </c>
      <c r="BV43" s="18">
        <v>0</v>
      </c>
      <c r="BW43" s="18">
        <v>0</v>
      </c>
      <c r="BX43" s="18">
        <v>0</v>
      </c>
      <c r="BY43" s="18">
        <v>1</v>
      </c>
      <c r="BZ43" s="18">
        <v>0</v>
      </c>
      <c r="CA43" s="18">
        <v>0</v>
      </c>
      <c r="CB43" s="18">
        <v>37</v>
      </c>
      <c r="CC43" s="18">
        <v>1</v>
      </c>
      <c r="CD43" s="18">
        <v>0</v>
      </c>
      <c r="CE43" s="18">
        <v>0</v>
      </c>
      <c r="CF43" s="13">
        <f>SUM(E43:CE43)</f>
        <v>905</v>
      </c>
    </row>
    <row r="44" spans="1:84" s="9" customFormat="1" ht="8.25" customHeight="1" x14ac:dyDescent="0.2">
      <c r="A44" s="32"/>
      <c r="B44" s="40"/>
      <c r="C44" s="53"/>
      <c r="D44" s="12" t="s">
        <v>91</v>
      </c>
      <c r="E44" s="13">
        <f>SUM(E42:E43)</f>
        <v>0</v>
      </c>
      <c r="F44" s="13">
        <f t="shared" ref="F44:CE44" si="19">SUM(F42:F43)</f>
        <v>32</v>
      </c>
      <c r="G44" s="13">
        <f t="shared" si="19"/>
        <v>9</v>
      </c>
      <c r="H44" s="13">
        <f t="shared" si="19"/>
        <v>0</v>
      </c>
      <c r="I44" s="13">
        <f t="shared" si="19"/>
        <v>0</v>
      </c>
      <c r="J44" s="13">
        <f t="shared" si="19"/>
        <v>0</v>
      </c>
      <c r="K44" s="13">
        <f t="shared" si="19"/>
        <v>0</v>
      </c>
      <c r="L44" s="13">
        <f t="shared" si="19"/>
        <v>0</v>
      </c>
      <c r="M44" s="13">
        <f t="shared" si="19"/>
        <v>0</v>
      </c>
      <c r="N44" s="13">
        <f t="shared" si="19"/>
        <v>3</v>
      </c>
      <c r="O44" s="13">
        <f t="shared" si="19"/>
        <v>0</v>
      </c>
      <c r="P44" s="13">
        <f t="shared" si="19"/>
        <v>0</v>
      </c>
      <c r="Q44" s="13">
        <f t="shared" si="19"/>
        <v>0</v>
      </c>
      <c r="R44" s="13">
        <f t="shared" si="19"/>
        <v>0</v>
      </c>
      <c r="S44" s="13">
        <f t="shared" si="19"/>
        <v>0</v>
      </c>
      <c r="T44" s="13">
        <f t="shared" si="19"/>
        <v>0</v>
      </c>
      <c r="U44" s="13">
        <f t="shared" si="19"/>
        <v>0</v>
      </c>
      <c r="V44" s="13">
        <f t="shared" si="19"/>
        <v>2</v>
      </c>
      <c r="W44" s="13">
        <f t="shared" si="19"/>
        <v>0</v>
      </c>
      <c r="X44" s="13">
        <f t="shared" si="19"/>
        <v>0</v>
      </c>
      <c r="Y44" s="13">
        <f t="shared" si="19"/>
        <v>0</v>
      </c>
      <c r="Z44" s="13">
        <f t="shared" si="19"/>
        <v>0</v>
      </c>
      <c r="AA44" s="13">
        <f t="shared" si="19"/>
        <v>10</v>
      </c>
      <c r="AB44" s="13">
        <f t="shared" si="19"/>
        <v>0</v>
      </c>
      <c r="AC44" s="13">
        <f t="shared" si="19"/>
        <v>0</v>
      </c>
      <c r="AD44" s="13">
        <f t="shared" si="19"/>
        <v>0</v>
      </c>
      <c r="AE44" s="13">
        <f t="shared" si="19"/>
        <v>0</v>
      </c>
      <c r="AF44" s="13">
        <f t="shared" si="19"/>
        <v>45</v>
      </c>
      <c r="AG44" s="13">
        <f t="shared" si="19"/>
        <v>0</v>
      </c>
      <c r="AH44" s="13">
        <f t="shared" si="19"/>
        <v>0</v>
      </c>
      <c r="AI44" s="13">
        <f t="shared" si="19"/>
        <v>0</v>
      </c>
      <c r="AJ44" s="13">
        <f t="shared" si="19"/>
        <v>496</v>
      </c>
      <c r="AK44" s="13">
        <f t="shared" si="19"/>
        <v>0</v>
      </c>
      <c r="AL44" s="13">
        <f t="shared" si="19"/>
        <v>0</v>
      </c>
      <c r="AM44" s="13">
        <f t="shared" si="19"/>
        <v>93</v>
      </c>
      <c r="AN44" s="13">
        <f t="shared" si="19"/>
        <v>0</v>
      </c>
      <c r="AO44" s="13">
        <f t="shared" si="19"/>
        <v>0</v>
      </c>
      <c r="AP44" s="13">
        <f t="shared" si="19"/>
        <v>0</v>
      </c>
      <c r="AQ44" s="13">
        <f t="shared" si="19"/>
        <v>572</v>
      </c>
      <c r="AR44" s="13">
        <f t="shared" si="19"/>
        <v>32</v>
      </c>
      <c r="AS44" s="13">
        <f t="shared" si="19"/>
        <v>0</v>
      </c>
      <c r="AT44" s="13">
        <f t="shared" si="19"/>
        <v>0</v>
      </c>
      <c r="AU44" s="13">
        <f t="shared" si="19"/>
        <v>13</v>
      </c>
      <c r="AV44" s="13">
        <f t="shared" si="19"/>
        <v>311</v>
      </c>
      <c r="AW44" s="13">
        <f t="shared" si="19"/>
        <v>0</v>
      </c>
      <c r="AX44" s="13">
        <f t="shared" si="19"/>
        <v>0</v>
      </c>
      <c r="AY44" s="13">
        <f t="shared" si="19"/>
        <v>6</v>
      </c>
      <c r="AZ44" s="13">
        <f t="shared" si="19"/>
        <v>0</v>
      </c>
      <c r="BA44" s="13">
        <f>SUM(BA42:BA43)</f>
        <v>2</v>
      </c>
      <c r="BB44" s="13">
        <f t="shared" si="19"/>
        <v>0</v>
      </c>
      <c r="BC44" s="13">
        <f t="shared" si="19"/>
        <v>0</v>
      </c>
      <c r="BD44" s="13">
        <f t="shared" si="19"/>
        <v>0</v>
      </c>
      <c r="BE44" s="13">
        <f t="shared" si="19"/>
        <v>0</v>
      </c>
      <c r="BF44" s="13">
        <f t="shared" si="19"/>
        <v>0</v>
      </c>
      <c r="BG44" s="13">
        <f t="shared" si="19"/>
        <v>0</v>
      </c>
      <c r="BH44" s="13">
        <f t="shared" si="19"/>
        <v>1</v>
      </c>
      <c r="BI44" s="13">
        <f t="shared" si="19"/>
        <v>0</v>
      </c>
      <c r="BJ44" s="13">
        <f t="shared" si="19"/>
        <v>0</v>
      </c>
      <c r="BK44" s="13">
        <f t="shared" si="19"/>
        <v>0</v>
      </c>
      <c r="BL44" s="13">
        <f t="shared" si="19"/>
        <v>0</v>
      </c>
      <c r="BM44" s="13">
        <f t="shared" si="19"/>
        <v>0</v>
      </c>
      <c r="BN44" s="13">
        <f t="shared" si="19"/>
        <v>0</v>
      </c>
      <c r="BO44" s="13">
        <f t="shared" si="19"/>
        <v>0</v>
      </c>
      <c r="BP44" s="13">
        <f t="shared" si="19"/>
        <v>0</v>
      </c>
      <c r="BQ44" s="13">
        <f t="shared" si="19"/>
        <v>0</v>
      </c>
      <c r="BR44" s="13">
        <f t="shared" si="19"/>
        <v>0</v>
      </c>
      <c r="BS44" s="13">
        <f t="shared" si="19"/>
        <v>0</v>
      </c>
      <c r="BT44" s="13">
        <f t="shared" si="19"/>
        <v>20</v>
      </c>
      <c r="BU44" s="13">
        <f t="shared" si="19"/>
        <v>0</v>
      </c>
      <c r="BV44" s="13">
        <f t="shared" si="19"/>
        <v>1</v>
      </c>
      <c r="BW44" s="13">
        <f t="shared" si="19"/>
        <v>0</v>
      </c>
      <c r="BX44" s="13">
        <f t="shared" si="19"/>
        <v>1</v>
      </c>
      <c r="BY44" s="13">
        <f t="shared" si="19"/>
        <v>1</v>
      </c>
      <c r="BZ44" s="13">
        <f t="shared" si="19"/>
        <v>0</v>
      </c>
      <c r="CA44" s="13">
        <f t="shared" si="19"/>
        <v>0</v>
      </c>
      <c r="CB44" s="13">
        <f t="shared" si="19"/>
        <v>64</v>
      </c>
      <c r="CC44" s="13">
        <f t="shared" si="19"/>
        <v>1</v>
      </c>
      <c r="CD44" s="13">
        <f t="shared" si="19"/>
        <v>1</v>
      </c>
      <c r="CE44" s="13">
        <f t="shared" si="19"/>
        <v>1</v>
      </c>
      <c r="CF44" s="13">
        <f>SUM(CF42:CF43)</f>
        <v>1717</v>
      </c>
    </row>
    <row r="45" spans="1:84" s="9" customFormat="1" ht="8.25" customHeight="1" x14ac:dyDescent="0.2">
      <c r="A45" s="32"/>
      <c r="B45" s="40" t="s">
        <v>129</v>
      </c>
      <c r="C45" s="52" t="s">
        <v>129</v>
      </c>
      <c r="D45" s="12" t="s">
        <v>130</v>
      </c>
      <c r="E45" s="13">
        <v>0</v>
      </c>
      <c r="F45" s="13">
        <v>28</v>
      </c>
      <c r="G45" s="13">
        <v>2</v>
      </c>
      <c r="H45" s="13">
        <v>0</v>
      </c>
      <c r="I45" s="13">
        <v>2</v>
      </c>
      <c r="J45" s="13">
        <v>0</v>
      </c>
      <c r="K45" s="13">
        <v>0</v>
      </c>
      <c r="L45" s="13">
        <v>0</v>
      </c>
      <c r="M45" s="13">
        <v>0</v>
      </c>
      <c r="N45" s="13">
        <v>9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1</v>
      </c>
      <c r="AB45" s="13">
        <v>0</v>
      </c>
      <c r="AC45" s="13">
        <v>0</v>
      </c>
      <c r="AD45" s="13">
        <v>0</v>
      </c>
      <c r="AE45" s="13">
        <v>0</v>
      </c>
      <c r="AF45" s="13">
        <v>25</v>
      </c>
      <c r="AG45" s="13">
        <v>0</v>
      </c>
      <c r="AH45" s="13">
        <v>0</v>
      </c>
      <c r="AI45" s="13">
        <v>0</v>
      </c>
      <c r="AJ45" s="13">
        <v>391</v>
      </c>
      <c r="AK45" s="13">
        <v>0</v>
      </c>
      <c r="AL45" s="13">
        <v>1</v>
      </c>
      <c r="AM45" s="13">
        <v>156</v>
      </c>
      <c r="AN45" s="13">
        <v>0</v>
      </c>
      <c r="AO45" s="13">
        <v>0</v>
      </c>
      <c r="AP45" s="13">
        <v>0</v>
      </c>
      <c r="AQ45" s="13">
        <v>344</v>
      </c>
      <c r="AR45" s="13">
        <v>28</v>
      </c>
      <c r="AS45" s="13">
        <v>3</v>
      </c>
      <c r="AT45" s="13">
        <v>0</v>
      </c>
      <c r="AU45" s="13">
        <v>8</v>
      </c>
      <c r="AV45" s="13">
        <v>225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4</v>
      </c>
      <c r="BI45" s="13">
        <v>0</v>
      </c>
      <c r="BJ45" s="13">
        <v>1</v>
      </c>
      <c r="BK45" s="13">
        <v>0</v>
      </c>
      <c r="BL45" s="13">
        <v>0</v>
      </c>
      <c r="BM45" s="13">
        <v>0</v>
      </c>
      <c r="BN45" s="13">
        <v>0</v>
      </c>
      <c r="BO45" s="13">
        <v>2</v>
      </c>
      <c r="BP45" s="13">
        <v>0</v>
      </c>
      <c r="BQ45" s="13">
        <v>0</v>
      </c>
      <c r="BR45" s="13">
        <v>0</v>
      </c>
      <c r="BS45" s="13">
        <v>0</v>
      </c>
      <c r="BT45" s="13">
        <v>20</v>
      </c>
      <c r="BU45" s="13">
        <v>0</v>
      </c>
      <c r="BV45" s="13">
        <v>0</v>
      </c>
      <c r="BW45" s="13">
        <v>0</v>
      </c>
      <c r="BX45" s="13">
        <v>0</v>
      </c>
      <c r="BY45" s="13">
        <v>1</v>
      </c>
      <c r="BZ45" s="13">
        <v>0</v>
      </c>
      <c r="CA45" s="13">
        <v>2</v>
      </c>
      <c r="CB45" s="13">
        <v>19</v>
      </c>
      <c r="CC45" s="13">
        <v>1</v>
      </c>
      <c r="CD45" s="13">
        <v>0</v>
      </c>
      <c r="CE45" s="13">
        <v>1</v>
      </c>
      <c r="CF45" s="13">
        <f>SUM(E45:CE45)</f>
        <v>1274</v>
      </c>
    </row>
    <row r="46" spans="1:84" s="9" customFormat="1" ht="8.25" customHeight="1" x14ac:dyDescent="0.2">
      <c r="A46" s="32"/>
      <c r="B46" s="40"/>
      <c r="C46" s="52"/>
      <c r="D46" s="12" t="s">
        <v>131</v>
      </c>
      <c r="E46" s="13">
        <v>0</v>
      </c>
      <c r="F46" s="13">
        <v>16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1</v>
      </c>
      <c r="W46" s="13">
        <v>0</v>
      </c>
      <c r="X46" s="13">
        <v>0</v>
      </c>
      <c r="Y46" s="13">
        <v>0</v>
      </c>
      <c r="Z46" s="13">
        <v>0</v>
      </c>
      <c r="AA46" s="13">
        <v>1</v>
      </c>
      <c r="AB46" s="13">
        <v>0</v>
      </c>
      <c r="AC46" s="13">
        <v>0</v>
      </c>
      <c r="AD46" s="13">
        <v>0</v>
      </c>
      <c r="AE46" s="13">
        <v>0</v>
      </c>
      <c r="AF46" s="13">
        <v>8</v>
      </c>
      <c r="AG46" s="13">
        <v>0</v>
      </c>
      <c r="AH46" s="13">
        <v>0</v>
      </c>
      <c r="AI46" s="13">
        <v>0</v>
      </c>
      <c r="AJ46" s="13">
        <v>93</v>
      </c>
      <c r="AK46" s="13">
        <v>0</v>
      </c>
      <c r="AL46" s="13">
        <v>0</v>
      </c>
      <c r="AM46" s="13">
        <v>8</v>
      </c>
      <c r="AN46" s="13">
        <v>0</v>
      </c>
      <c r="AO46" s="13">
        <v>0</v>
      </c>
      <c r="AP46" s="13">
        <v>0</v>
      </c>
      <c r="AQ46" s="13">
        <v>109</v>
      </c>
      <c r="AR46" s="13">
        <v>8</v>
      </c>
      <c r="AS46" s="13">
        <v>2</v>
      </c>
      <c r="AT46" s="13">
        <v>0</v>
      </c>
      <c r="AU46" s="13">
        <v>2</v>
      </c>
      <c r="AV46" s="13">
        <v>59</v>
      </c>
      <c r="AW46" s="13">
        <v>0</v>
      </c>
      <c r="AX46" s="13">
        <v>0</v>
      </c>
      <c r="AY46" s="13">
        <v>1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1</v>
      </c>
      <c r="BP46" s="13">
        <v>0</v>
      </c>
      <c r="BQ46" s="13">
        <v>0</v>
      </c>
      <c r="BR46" s="13">
        <v>0</v>
      </c>
      <c r="BS46" s="13">
        <v>0</v>
      </c>
      <c r="BT46" s="13">
        <v>5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8</v>
      </c>
      <c r="CC46" s="13">
        <v>0</v>
      </c>
      <c r="CD46" s="13">
        <v>0</v>
      </c>
      <c r="CE46" s="13">
        <v>0</v>
      </c>
      <c r="CF46" s="13">
        <f t="shared" ref="CF46" si="20">SUM(E46:CE46)</f>
        <v>322</v>
      </c>
    </row>
    <row r="47" spans="1:84" s="9" customFormat="1" ht="8.25" customHeight="1" x14ac:dyDescent="0.2">
      <c r="A47" s="32"/>
      <c r="B47" s="40"/>
      <c r="C47" s="52"/>
      <c r="D47" s="12" t="s">
        <v>132</v>
      </c>
      <c r="E47" s="13">
        <v>0</v>
      </c>
      <c r="F47" s="13">
        <v>7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1</v>
      </c>
      <c r="AB47" s="13">
        <v>0</v>
      </c>
      <c r="AC47" s="13">
        <v>0</v>
      </c>
      <c r="AD47" s="13">
        <v>0</v>
      </c>
      <c r="AE47" s="13">
        <v>0</v>
      </c>
      <c r="AF47" s="13">
        <v>6</v>
      </c>
      <c r="AG47" s="13">
        <v>0</v>
      </c>
      <c r="AH47" s="13">
        <v>0</v>
      </c>
      <c r="AI47" s="13">
        <v>0</v>
      </c>
      <c r="AJ47" s="13">
        <v>38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25</v>
      </c>
      <c r="AR47" s="13">
        <v>6</v>
      </c>
      <c r="AS47" s="13">
        <v>1</v>
      </c>
      <c r="AT47" s="13">
        <v>0</v>
      </c>
      <c r="AU47" s="13">
        <v>0</v>
      </c>
      <c r="AV47" s="13">
        <v>33</v>
      </c>
      <c r="AW47" s="13">
        <v>0</v>
      </c>
      <c r="AX47" s="13">
        <v>0</v>
      </c>
      <c r="AY47" s="13">
        <v>3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>
        <v>0</v>
      </c>
      <c r="BS47" s="13">
        <v>0</v>
      </c>
      <c r="BT47" s="13">
        <v>1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2</v>
      </c>
      <c r="CC47" s="13">
        <v>0</v>
      </c>
      <c r="CD47" s="13">
        <v>0</v>
      </c>
      <c r="CE47" s="13">
        <v>0</v>
      </c>
      <c r="CF47" s="13">
        <f>SUM(E47:CE47)</f>
        <v>123</v>
      </c>
    </row>
    <row r="48" spans="1:84" s="9" customFormat="1" ht="8.25" customHeight="1" x14ac:dyDescent="0.2">
      <c r="A48" s="32"/>
      <c r="B48" s="40"/>
      <c r="C48" s="52"/>
      <c r="D48" s="12" t="s">
        <v>91</v>
      </c>
      <c r="E48" s="13">
        <f>SUM(E45:E47)</f>
        <v>0</v>
      </c>
      <c r="F48" s="13">
        <f>SUM(F45:F47)</f>
        <v>51</v>
      </c>
      <c r="G48" s="13">
        <f t="shared" ref="G48:BR48" si="21">SUM(G45:G47)</f>
        <v>2</v>
      </c>
      <c r="H48" s="13">
        <f t="shared" si="21"/>
        <v>0</v>
      </c>
      <c r="I48" s="13">
        <f t="shared" si="21"/>
        <v>2</v>
      </c>
      <c r="J48" s="13">
        <f t="shared" si="21"/>
        <v>0</v>
      </c>
      <c r="K48" s="13">
        <f t="shared" si="21"/>
        <v>0</v>
      </c>
      <c r="L48" s="13">
        <f t="shared" si="21"/>
        <v>0</v>
      </c>
      <c r="M48" s="13">
        <f t="shared" si="21"/>
        <v>0</v>
      </c>
      <c r="N48" s="13">
        <f t="shared" si="21"/>
        <v>9</v>
      </c>
      <c r="O48" s="13">
        <f t="shared" si="21"/>
        <v>0</v>
      </c>
      <c r="P48" s="13">
        <f t="shared" si="21"/>
        <v>0</v>
      </c>
      <c r="Q48" s="13">
        <f t="shared" si="21"/>
        <v>0</v>
      </c>
      <c r="R48" s="13">
        <f t="shared" si="21"/>
        <v>0</v>
      </c>
      <c r="S48" s="13">
        <f t="shared" si="21"/>
        <v>0</v>
      </c>
      <c r="T48" s="13">
        <f t="shared" si="21"/>
        <v>0</v>
      </c>
      <c r="U48" s="13">
        <f t="shared" si="21"/>
        <v>0</v>
      </c>
      <c r="V48" s="13">
        <f t="shared" si="21"/>
        <v>1</v>
      </c>
      <c r="W48" s="13">
        <f t="shared" si="21"/>
        <v>0</v>
      </c>
      <c r="X48" s="13">
        <f t="shared" si="21"/>
        <v>0</v>
      </c>
      <c r="Y48" s="13">
        <f t="shared" si="21"/>
        <v>0</v>
      </c>
      <c r="Z48" s="13">
        <f t="shared" si="21"/>
        <v>0</v>
      </c>
      <c r="AA48" s="13">
        <f t="shared" si="21"/>
        <v>3</v>
      </c>
      <c r="AB48" s="13">
        <f t="shared" si="21"/>
        <v>0</v>
      </c>
      <c r="AC48" s="13">
        <f t="shared" si="21"/>
        <v>0</v>
      </c>
      <c r="AD48" s="13">
        <f t="shared" si="21"/>
        <v>0</v>
      </c>
      <c r="AE48" s="13">
        <f t="shared" si="21"/>
        <v>0</v>
      </c>
      <c r="AF48" s="13">
        <f t="shared" si="21"/>
        <v>39</v>
      </c>
      <c r="AG48" s="13">
        <f t="shared" si="21"/>
        <v>0</v>
      </c>
      <c r="AH48" s="13">
        <f t="shared" si="21"/>
        <v>0</v>
      </c>
      <c r="AI48" s="13">
        <f t="shared" si="21"/>
        <v>0</v>
      </c>
      <c r="AJ48" s="13">
        <f t="shared" si="21"/>
        <v>522</v>
      </c>
      <c r="AK48" s="13">
        <f t="shared" si="21"/>
        <v>0</v>
      </c>
      <c r="AL48" s="13">
        <f t="shared" si="21"/>
        <v>1</v>
      </c>
      <c r="AM48" s="13">
        <f t="shared" si="21"/>
        <v>164</v>
      </c>
      <c r="AN48" s="13">
        <f t="shared" si="21"/>
        <v>0</v>
      </c>
      <c r="AO48" s="13">
        <f t="shared" si="21"/>
        <v>0</v>
      </c>
      <c r="AP48" s="13">
        <f t="shared" si="21"/>
        <v>0</v>
      </c>
      <c r="AQ48" s="13">
        <f t="shared" si="21"/>
        <v>478</v>
      </c>
      <c r="AR48" s="13">
        <f t="shared" si="21"/>
        <v>42</v>
      </c>
      <c r="AS48" s="13">
        <f t="shared" si="21"/>
        <v>6</v>
      </c>
      <c r="AT48" s="13">
        <f t="shared" si="21"/>
        <v>0</v>
      </c>
      <c r="AU48" s="13">
        <f t="shared" si="21"/>
        <v>10</v>
      </c>
      <c r="AV48" s="13">
        <f t="shared" si="21"/>
        <v>317</v>
      </c>
      <c r="AW48" s="13">
        <f t="shared" si="21"/>
        <v>0</v>
      </c>
      <c r="AX48" s="13">
        <f t="shared" si="21"/>
        <v>0</v>
      </c>
      <c r="AY48" s="13">
        <f t="shared" si="21"/>
        <v>4</v>
      </c>
      <c r="AZ48" s="13">
        <f t="shared" si="21"/>
        <v>0</v>
      </c>
      <c r="BA48" s="13">
        <f t="shared" si="21"/>
        <v>0</v>
      </c>
      <c r="BB48" s="13">
        <f t="shared" si="21"/>
        <v>0</v>
      </c>
      <c r="BC48" s="13">
        <f t="shared" si="21"/>
        <v>0</v>
      </c>
      <c r="BD48" s="13">
        <f t="shared" si="21"/>
        <v>0</v>
      </c>
      <c r="BE48" s="13">
        <f t="shared" si="21"/>
        <v>0</v>
      </c>
      <c r="BF48" s="13">
        <f t="shared" si="21"/>
        <v>0</v>
      </c>
      <c r="BG48" s="13">
        <f t="shared" si="21"/>
        <v>0</v>
      </c>
      <c r="BH48" s="13">
        <f t="shared" si="21"/>
        <v>4</v>
      </c>
      <c r="BI48" s="13">
        <f t="shared" si="21"/>
        <v>0</v>
      </c>
      <c r="BJ48" s="13">
        <f t="shared" si="21"/>
        <v>1</v>
      </c>
      <c r="BK48" s="13">
        <f t="shared" si="21"/>
        <v>0</v>
      </c>
      <c r="BL48" s="13">
        <f t="shared" si="21"/>
        <v>0</v>
      </c>
      <c r="BM48" s="13">
        <f t="shared" si="21"/>
        <v>0</v>
      </c>
      <c r="BN48" s="13">
        <f t="shared" si="21"/>
        <v>0</v>
      </c>
      <c r="BO48" s="13">
        <f t="shared" si="21"/>
        <v>3</v>
      </c>
      <c r="BP48" s="13">
        <f t="shared" si="21"/>
        <v>0</v>
      </c>
      <c r="BQ48" s="13">
        <f t="shared" si="21"/>
        <v>0</v>
      </c>
      <c r="BR48" s="13">
        <f t="shared" si="21"/>
        <v>0</v>
      </c>
      <c r="BS48" s="13">
        <f t="shared" ref="BS48:CE48" si="22">SUM(BS45:BS47)</f>
        <v>0</v>
      </c>
      <c r="BT48" s="13">
        <f t="shared" si="22"/>
        <v>26</v>
      </c>
      <c r="BU48" s="13">
        <f t="shared" si="22"/>
        <v>0</v>
      </c>
      <c r="BV48" s="13">
        <f t="shared" si="22"/>
        <v>0</v>
      </c>
      <c r="BW48" s="13">
        <f t="shared" si="22"/>
        <v>0</v>
      </c>
      <c r="BX48" s="13">
        <f t="shared" si="22"/>
        <v>0</v>
      </c>
      <c r="BY48" s="13">
        <f t="shared" si="22"/>
        <v>1</v>
      </c>
      <c r="BZ48" s="13">
        <f t="shared" si="22"/>
        <v>0</v>
      </c>
      <c r="CA48" s="13">
        <f t="shared" si="22"/>
        <v>2</v>
      </c>
      <c r="CB48" s="13">
        <f t="shared" si="22"/>
        <v>29</v>
      </c>
      <c r="CC48" s="13">
        <f t="shared" si="22"/>
        <v>1</v>
      </c>
      <c r="CD48" s="13">
        <f t="shared" si="22"/>
        <v>0</v>
      </c>
      <c r="CE48" s="13">
        <f t="shared" si="22"/>
        <v>1</v>
      </c>
      <c r="CF48" s="13">
        <f>SUM(CF45:CF47)</f>
        <v>1719</v>
      </c>
    </row>
    <row r="49" spans="1:84" s="9" customFormat="1" ht="8.25" customHeight="1" x14ac:dyDescent="0.2">
      <c r="A49" s="32"/>
      <c r="B49" s="40"/>
      <c r="C49" s="38" t="s">
        <v>133</v>
      </c>
      <c r="D49" s="39"/>
      <c r="E49" s="13">
        <v>0</v>
      </c>
      <c r="F49" s="13">
        <v>25</v>
      </c>
      <c r="G49" s="13">
        <v>2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1</v>
      </c>
      <c r="W49" s="13">
        <v>0</v>
      </c>
      <c r="X49" s="13">
        <v>0</v>
      </c>
      <c r="Y49" s="13">
        <v>0</v>
      </c>
      <c r="Z49" s="13">
        <v>0</v>
      </c>
      <c r="AA49" s="13">
        <v>1</v>
      </c>
      <c r="AB49" s="13">
        <v>0</v>
      </c>
      <c r="AC49" s="13">
        <v>0</v>
      </c>
      <c r="AD49" s="13">
        <v>0</v>
      </c>
      <c r="AE49" s="13">
        <v>0</v>
      </c>
      <c r="AF49" s="13">
        <v>36</v>
      </c>
      <c r="AG49" s="13">
        <v>0</v>
      </c>
      <c r="AH49" s="13">
        <v>0</v>
      </c>
      <c r="AI49" s="13">
        <v>0</v>
      </c>
      <c r="AJ49" s="13">
        <v>180</v>
      </c>
      <c r="AK49" s="13">
        <v>0</v>
      </c>
      <c r="AL49" s="13">
        <v>0</v>
      </c>
      <c r="AM49" s="13">
        <v>30</v>
      </c>
      <c r="AN49" s="13">
        <v>0</v>
      </c>
      <c r="AO49" s="13">
        <v>0</v>
      </c>
      <c r="AP49" s="13">
        <v>2</v>
      </c>
      <c r="AQ49" s="13">
        <v>182</v>
      </c>
      <c r="AR49" s="13">
        <v>13</v>
      </c>
      <c r="AS49" s="13">
        <v>1</v>
      </c>
      <c r="AT49" s="13">
        <v>0</v>
      </c>
      <c r="AU49" s="13">
        <v>4</v>
      </c>
      <c r="AV49" s="13">
        <v>209</v>
      </c>
      <c r="AW49" s="13">
        <v>0</v>
      </c>
      <c r="AX49" s="13">
        <v>0</v>
      </c>
      <c r="AY49" s="13">
        <v>2</v>
      </c>
      <c r="AZ49" s="13">
        <v>0</v>
      </c>
      <c r="BA49" s="13">
        <v>1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2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0</v>
      </c>
      <c r="BS49" s="13">
        <v>0</v>
      </c>
      <c r="BT49" s="13">
        <v>7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3</v>
      </c>
      <c r="CB49" s="13">
        <v>21</v>
      </c>
      <c r="CC49" s="13">
        <v>0</v>
      </c>
      <c r="CD49" s="13">
        <v>0</v>
      </c>
      <c r="CE49" s="13">
        <v>0</v>
      </c>
      <c r="CF49" s="13">
        <f>SUM(E49:CE49)</f>
        <v>723</v>
      </c>
    </row>
    <row r="50" spans="1:84" s="9" customFormat="1" ht="8.25" customHeight="1" x14ac:dyDescent="0.2">
      <c r="A50" s="32"/>
      <c r="B50" s="40" t="s">
        <v>134</v>
      </c>
      <c r="C50" s="38" t="s">
        <v>135</v>
      </c>
      <c r="D50" s="39"/>
      <c r="E50" s="13">
        <v>0</v>
      </c>
      <c r="F50" s="13">
        <v>63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17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1</v>
      </c>
      <c r="W50" s="13">
        <v>0</v>
      </c>
      <c r="X50" s="13">
        <v>0</v>
      </c>
      <c r="Y50" s="13">
        <v>0</v>
      </c>
      <c r="Z50" s="13">
        <v>0</v>
      </c>
      <c r="AA50" s="13">
        <v>4</v>
      </c>
      <c r="AB50" s="13">
        <v>0</v>
      </c>
      <c r="AC50" s="13">
        <v>0</v>
      </c>
      <c r="AD50" s="13">
        <v>0</v>
      </c>
      <c r="AE50" s="13">
        <v>0</v>
      </c>
      <c r="AF50" s="13">
        <v>65</v>
      </c>
      <c r="AG50" s="13">
        <v>0</v>
      </c>
      <c r="AH50" s="13">
        <v>0</v>
      </c>
      <c r="AI50" s="13">
        <v>0</v>
      </c>
      <c r="AJ50" s="13">
        <v>460</v>
      </c>
      <c r="AK50" s="13">
        <v>0</v>
      </c>
      <c r="AL50" s="13">
        <v>0</v>
      </c>
      <c r="AM50" s="13">
        <v>76</v>
      </c>
      <c r="AN50" s="13">
        <v>0</v>
      </c>
      <c r="AO50" s="13">
        <v>0</v>
      </c>
      <c r="AP50" s="13">
        <v>0</v>
      </c>
      <c r="AQ50" s="13">
        <v>621</v>
      </c>
      <c r="AR50" s="13">
        <v>31</v>
      </c>
      <c r="AS50" s="13">
        <v>1</v>
      </c>
      <c r="AT50" s="13">
        <v>2</v>
      </c>
      <c r="AU50" s="13">
        <v>15</v>
      </c>
      <c r="AV50" s="13">
        <v>477</v>
      </c>
      <c r="AW50" s="13">
        <v>0</v>
      </c>
      <c r="AX50" s="13">
        <v>0</v>
      </c>
      <c r="AY50" s="13">
        <v>4</v>
      </c>
      <c r="AZ50" s="13">
        <v>0</v>
      </c>
      <c r="BA50" s="13">
        <v>1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2</v>
      </c>
      <c r="BI50" s="13">
        <v>0</v>
      </c>
      <c r="BJ50" s="13">
        <v>1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>
        <v>0</v>
      </c>
      <c r="BS50" s="13">
        <v>0</v>
      </c>
      <c r="BT50" s="13">
        <v>28</v>
      </c>
      <c r="BU50" s="13">
        <v>0</v>
      </c>
      <c r="BV50" s="13">
        <v>2</v>
      </c>
      <c r="BW50" s="13">
        <v>0</v>
      </c>
      <c r="BX50" s="13">
        <v>0</v>
      </c>
      <c r="BY50" s="13">
        <v>0</v>
      </c>
      <c r="BZ50" s="13">
        <v>0</v>
      </c>
      <c r="CA50" s="13">
        <v>2</v>
      </c>
      <c r="CB50" s="13">
        <v>47</v>
      </c>
      <c r="CC50" s="13">
        <v>1</v>
      </c>
      <c r="CD50" s="13">
        <v>1</v>
      </c>
      <c r="CE50" s="13">
        <v>0</v>
      </c>
      <c r="CF50" s="13">
        <f>SUM(E50:CE50)</f>
        <v>1922</v>
      </c>
    </row>
    <row r="51" spans="1:84" s="9" customFormat="1" ht="8.25" customHeight="1" x14ac:dyDescent="0.2">
      <c r="A51" s="32"/>
      <c r="B51" s="66"/>
      <c r="C51" s="44" t="s">
        <v>136</v>
      </c>
      <c r="D51" s="45"/>
      <c r="E51" s="13">
        <v>0</v>
      </c>
      <c r="F51" s="13">
        <v>12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2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2</v>
      </c>
      <c r="AB51" s="13">
        <v>0</v>
      </c>
      <c r="AC51" s="13">
        <v>0</v>
      </c>
      <c r="AD51" s="13">
        <v>0</v>
      </c>
      <c r="AE51" s="13">
        <v>0</v>
      </c>
      <c r="AF51" s="13">
        <v>10</v>
      </c>
      <c r="AG51" s="13">
        <v>0</v>
      </c>
      <c r="AH51" s="13">
        <v>0</v>
      </c>
      <c r="AI51" s="13">
        <v>0</v>
      </c>
      <c r="AJ51" s="13">
        <v>178</v>
      </c>
      <c r="AK51" s="13">
        <v>0</v>
      </c>
      <c r="AL51" s="13">
        <v>0</v>
      </c>
      <c r="AM51" s="13">
        <v>33</v>
      </c>
      <c r="AN51" s="13">
        <v>0</v>
      </c>
      <c r="AO51" s="13">
        <v>0</v>
      </c>
      <c r="AP51" s="13">
        <v>1</v>
      </c>
      <c r="AQ51" s="13">
        <v>187</v>
      </c>
      <c r="AR51" s="13">
        <v>15</v>
      </c>
      <c r="AS51" s="13">
        <v>0</v>
      </c>
      <c r="AT51" s="13">
        <v>0</v>
      </c>
      <c r="AU51" s="13">
        <v>2</v>
      </c>
      <c r="AV51" s="13">
        <v>123</v>
      </c>
      <c r="AW51" s="13">
        <v>0</v>
      </c>
      <c r="AX51" s="13">
        <v>0</v>
      </c>
      <c r="AY51" s="13">
        <v>2</v>
      </c>
      <c r="AZ51" s="13">
        <v>0</v>
      </c>
      <c r="BA51" s="13">
        <v>1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  <c r="BO51" s="13">
        <v>0</v>
      </c>
      <c r="BP51" s="13">
        <v>0</v>
      </c>
      <c r="BQ51" s="13">
        <v>0</v>
      </c>
      <c r="BR51" s="13">
        <v>0</v>
      </c>
      <c r="BS51" s="13">
        <v>0</v>
      </c>
      <c r="BT51" s="13">
        <v>9</v>
      </c>
      <c r="BU51" s="13">
        <v>0</v>
      </c>
      <c r="BV51" s="13">
        <v>0</v>
      </c>
      <c r="BW51" s="13">
        <v>0</v>
      </c>
      <c r="BX51" s="13">
        <v>0</v>
      </c>
      <c r="BY51" s="13">
        <v>0</v>
      </c>
      <c r="BZ51" s="13">
        <v>0</v>
      </c>
      <c r="CA51" s="13">
        <v>0</v>
      </c>
      <c r="CB51" s="13">
        <v>19</v>
      </c>
      <c r="CC51" s="13">
        <v>0</v>
      </c>
      <c r="CD51" s="13">
        <v>0</v>
      </c>
      <c r="CE51" s="13">
        <v>0</v>
      </c>
      <c r="CF51" s="13">
        <f>SUM(E51:CE51)</f>
        <v>596</v>
      </c>
    </row>
    <row r="52" spans="1:84" s="9" customFormat="1" ht="8.25" customHeight="1" x14ac:dyDescent="0.2">
      <c r="A52" s="32"/>
      <c r="B52" s="66"/>
      <c r="C52" s="44" t="s">
        <v>137</v>
      </c>
      <c r="D52" s="45"/>
      <c r="E52" s="13">
        <v>0</v>
      </c>
      <c r="F52" s="13">
        <v>6</v>
      </c>
      <c r="G52" s="13">
        <v>1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4</v>
      </c>
      <c r="AB52" s="13">
        <v>0</v>
      </c>
      <c r="AC52" s="13">
        <v>0</v>
      </c>
      <c r="AD52" s="13">
        <v>0</v>
      </c>
      <c r="AE52" s="13">
        <v>0</v>
      </c>
      <c r="AF52" s="13">
        <v>2</v>
      </c>
      <c r="AG52" s="13">
        <v>0</v>
      </c>
      <c r="AH52" s="13">
        <v>0</v>
      </c>
      <c r="AI52" s="13">
        <v>0</v>
      </c>
      <c r="AJ52" s="13">
        <v>237</v>
      </c>
      <c r="AK52" s="13">
        <v>0</v>
      </c>
      <c r="AL52" s="13">
        <v>0</v>
      </c>
      <c r="AM52" s="13">
        <v>12</v>
      </c>
      <c r="AN52" s="13">
        <v>0</v>
      </c>
      <c r="AO52" s="13">
        <v>0</v>
      </c>
      <c r="AP52" s="13">
        <v>0</v>
      </c>
      <c r="AQ52" s="13">
        <v>167</v>
      </c>
      <c r="AR52" s="13">
        <v>8</v>
      </c>
      <c r="AS52" s="13">
        <v>0</v>
      </c>
      <c r="AT52" s="13">
        <v>0</v>
      </c>
      <c r="AU52" s="13">
        <v>4</v>
      </c>
      <c r="AV52" s="13">
        <v>120</v>
      </c>
      <c r="AW52" s="13">
        <v>0</v>
      </c>
      <c r="AX52" s="13">
        <v>0</v>
      </c>
      <c r="AY52" s="13">
        <v>1</v>
      </c>
      <c r="AZ52" s="13">
        <v>0</v>
      </c>
      <c r="BA52" s="13">
        <v>1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1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3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11</v>
      </c>
      <c r="BU52" s="13">
        <v>0</v>
      </c>
      <c r="BV52" s="13">
        <v>2</v>
      </c>
      <c r="BW52" s="13">
        <v>0</v>
      </c>
      <c r="BX52" s="13">
        <v>0</v>
      </c>
      <c r="BY52" s="13">
        <v>0</v>
      </c>
      <c r="BZ52" s="13">
        <v>0</v>
      </c>
      <c r="CA52" s="13">
        <v>1</v>
      </c>
      <c r="CB52" s="13">
        <v>16</v>
      </c>
      <c r="CC52" s="13">
        <v>0</v>
      </c>
      <c r="CD52" s="13">
        <v>0</v>
      </c>
      <c r="CE52" s="13">
        <v>0</v>
      </c>
      <c r="CF52" s="13">
        <f>SUM(E52:CE52)</f>
        <v>595</v>
      </c>
    </row>
    <row r="53" spans="1:84" s="9" customFormat="1" ht="8.25" customHeight="1" x14ac:dyDescent="0.2">
      <c r="A53" s="32"/>
      <c r="B53" s="66"/>
      <c r="C53" s="44" t="s">
        <v>91</v>
      </c>
      <c r="D53" s="45"/>
      <c r="E53" s="13">
        <f>SUM(E50:E52)</f>
        <v>0</v>
      </c>
      <c r="F53" s="13">
        <f t="shared" ref="F53:CF53" si="23">SUM(F50:F52)</f>
        <v>81</v>
      </c>
      <c r="G53" s="13">
        <f t="shared" si="23"/>
        <v>1</v>
      </c>
      <c r="H53" s="13">
        <f t="shared" si="23"/>
        <v>0</v>
      </c>
      <c r="I53" s="13">
        <f t="shared" si="23"/>
        <v>0</v>
      </c>
      <c r="J53" s="13">
        <f t="shared" si="23"/>
        <v>0</v>
      </c>
      <c r="K53" s="13">
        <f t="shared" si="23"/>
        <v>0</v>
      </c>
      <c r="L53" s="13">
        <f t="shared" si="23"/>
        <v>0</v>
      </c>
      <c r="M53" s="13">
        <f t="shared" si="23"/>
        <v>0</v>
      </c>
      <c r="N53" s="13">
        <f t="shared" si="23"/>
        <v>20</v>
      </c>
      <c r="O53" s="13">
        <f t="shared" si="23"/>
        <v>0</v>
      </c>
      <c r="P53" s="13">
        <f t="shared" si="23"/>
        <v>0</v>
      </c>
      <c r="Q53" s="13">
        <f t="shared" si="23"/>
        <v>0</v>
      </c>
      <c r="R53" s="13">
        <f t="shared" si="23"/>
        <v>0</v>
      </c>
      <c r="S53" s="13">
        <f t="shared" si="23"/>
        <v>0</v>
      </c>
      <c r="T53" s="13">
        <f t="shared" si="23"/>
        <v>0</v>
      </c>
      <c r="U53" s="13">
        <f t="shared" si="23"/>
        <v>0</v>
      </c>
      <c r="V53" s="13">
        <f t="shared" si="23"/>
        <v>1</v>
      </c>
      <c r="W53" s="13">
        <f t="shared" si="23"/>
        <v>0</v>
      </c>
      <c r="X53" s="13">
        <f t="shared" si="23"/>
        <v>0</v>
      </c>
      <c r="Y53" s="13">
        <f t="shared" si="23"/>
        <v>0</v>
      </c>
      <c r="Z53" s="13">
        <f t="shared" si="23"/>
        <v>0</v>
      </c>
      <c r="AA53" s="13">
        <f t="shared" si="23"/>
        <v>10</v>
      </c>
      <c r="AB53" s="13">
        <f t="shared" si="23"/>
        <v>0</v>
      </c>
      <c r="AC53" s="13">
        <f t="shared" si="23"/>
        <v>0</v>
      </c>
      <c r="AD53" s="13">
        <f t="shared" si="23"/>
        <v>0</v>
      </c>
      <c r="AE53" s="13">
        <f t="shared" si="23"/>
        <v>0</v>
      </c>
      <c r="AF53" s="13">
        <f t="shared" si="23"/>
        <v>77</v>
      </c>
      <c r="AG53" s="13">
        <f t="shared" si="23"/>
        <v>0</v>
      </c>
      <c r="AH53" s="13">
        <f t="shared" si="23"/>
        <v>0</v>
      </c>
      <c r="AI53" s="13">
        <f t="shared" si="23"/>
        <v>0</v>
      </c>
      <c r="AJ53" s="13">
        <f t="shared" si="23"/>
        <v>875</v>
      </c>
      <c r="AK53" s="13">
        <f t="shared" si="23"/>
        <v>0</v>
      </c>
      <c r="AL53" s="13">
        <f t="shared" si="23"/>
        <v>0</v>
      </c>
      <c r="AM53" s="13">
        <f t="shared" si="23"/>
        <v>121</v>
      </c>
      <c r="AN53" s="13">
        <f t="shared" si="23"/>
        <v>0</v>
      </c>
      <c r="AO53" s="13">
        <f t="shared" si="23"/>
        <v>0</v>
      </c>
      <c r="AP53" s="13">
        <f t="shared" si="23"/>
        <v>1</v>
      </c>
      <c r="AQ53" s="13">
        <f t="shared" si="23"/>
        <v>975</v>
      </c>
      <c r="AR53" s="13">
        <f t="shared" si="23"/>
        <v>54</v>
      </c>
      <c r="AS53" s="13">
        <f t="shared" si="23"/>
        <v>1</v>
      </c>
      <c r="AT53" s="13">
        <f t="shared" si="23"/>
        <v>2</v>
      </c>
      <c r="AU53" s="13">
        <f t="shared" si="23"/>
        <v>21</v>
      </c>
      <c r="AV53" s="13">
        <f t="shared" si="23"/>
        <v>720</v>
      </c>
      <c r="AW53" s="13">
        <f t="shared" si="23"/>
        <v>0</v>
      </c>
      <c r="AX53" s="13">
        <f t="shared" si="23"/>
        <v>0</v>
      </c>
      <c r="AY53" s="13">
        <f t="shared" si="23"/>
        <v>7</v>
      </c>
      <c r="AZ53" s="13">
        <f t="shared" si="23"/>
        <v>0</v>
      </c>
      <c r="BA53" s="13">
        <f>SUM(BA50:BA52)</f>
        <v>3</v>
      </c>
      <c r="BB53" s="13">
        <f t="shared" si="23"/>
        <v>0</v>
      </c>
      <c r="BC53" s="13">
        <f t="shared" si="23"/>
        <v>0</v>
      </c>
      <c r="BD53" s="13">
        <f t="shared" si="23"/>
        <v>0</v>
      </c>
      <c r="BE53" s="13">
        <f t="shared" si="23"/>
        <v>0</v>
      </c>
      <c r="BF53" s="13">
        <f t="shared" si="23"/>
        <v>0</v>
      </c>
      <c r="BG53" s="13">
        <f t="shared" si="23"/>
        <v>0</v>
      </c>
      <c r="BH53" s="13">
        <f t="shared" si="23"/>
        <v>3</v>
      </c>
      <c r="BI53" s="13">
        <f t="shared" si="23"/>
        <v>0</v>
      </c>
      <c r="BJ53" s="13">
        <f t="shared" si="23"/>
        <v>1</v>
      </c>
      <c r="BK53" s="13">
        <f t="shared" si="23"/>
        <v>0</v>
      </c>
      <c r="BL53" s="13">
        <f t="shared" si="23"/>
        <v>0</v>
      </c>
      <c r="BM53" s="13">
        <f t="shared" si="23"/>
        <v>0</v>
      </c>
      <c r="BN53" s="13">
        <f t="shared" si="23"/>
        <v>0</v>
      </c>
      <c r="BO53" s="13">
        <f t="shared" si="23"/>
        <v>0</v>
      </c>
      <c r="BP53" s="13">
        <f t="shared" si="23"/>
        <v>0</v>
      </c>
      <c r="BQ53" s="13">
        <f t="shared" si="23"/>
        <v>0</v>
      </c>
      <c r="BR53" s="13">
        <f t="shared" si="23"/>
        <v>0</v>
      </c>
      <c r="BS53" s="13">
        <f t="shared" si="23"/>
        <v>0</v>
      </c>
      <c r="BT53" s="13">
        <f t="shared" si="23"/>
        <v>48</v>
      </c>
      <c r="BU53" s="13">
        <f t="shared" si="23"/>
        <v>0</v>
      </c>
      <c r="BV53" s="13">
        <f t="shared" si="23"/>
        <v>4</v>
      </c>
      <c r="BW53" s="13">
        <f t="shared" si="23"/>
        <v>0</v>
      </c>
      <c r="BX53" s="13">
        <f t="shared" si="23"/>
        <v>0</v>
      </c>
      <c r="BY53" s="13">
        <f t="shared" si="23"/>
        <v>0</v>
      </c>
      <c r="BZ53" s="13">
        <f t="shared" si="23"/>
        <v>0</v>
      </c>
      <c r="CA53" s="13">
        <f t="shared" si="23"/>
        <v>3</v>
      </c>
      <c r="CB53" s="13">
        <f t="shared" si="23"/>
        <v>82</v>
      </c>
      <c r="CC53" s="13">
        <f t="shared" si="23"/>
        <v>1</v>
      </c>
      <c r="CD53" s="13">
        <f t="shared" si="23"/>
        <v>1</v>
      </c>
      <c r="CE53" s="13">
        <f t="shared" si="23"/>
        <v>0</v>
      </c>
      <c r="CF53" s="13">
        <f t="shared" si="23"/>
        <v>3113</v>
      </c>
    </row>
    <row r="54" spans="1:84" s="9" customFormat="1" ht="8.25" customHeight="1" x14ac:dyDescent="0.2">
      <c r="A54" s="32"/>
      <c r="B54" s="41" t="s">
        <v>138</v>
      </c>
      <c r="C54" s="52" t="s">
        <v>139</v>
      </c>
      <c r="D54" s="12" t="s">
        <v>140</v>
      </c>
      <c r="E54" s="13">
        <v>0</v>
      </c>
      <c r="F54" s="13">
        <v>38</v>
      </c>
      <c r="G54" s="13">
        <v>1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7</v>
      </c>
      <c r="AB54" s="13">
        <v>0</v>
      </c>
      <c r="AC54" s="13">
        <v>0</v>
      </c>
      <c r="AD54" s="13">
        <v>0</v>
      </c>
      <c r="AE54" s="13">
        <v>0</v>
      </c>
      <c r="AF54" s="13">
        <v>16</v>
      </c>
      <c r="AG54" s="13">
        <v>0</v>
      </c>
      <c r="AH54" s="13">
        <v>0</v>
      </c>
      <c r="AI54" s="13">
        <v>0</v>
      </c>
      <c r="AJ54" s="13">
        <v>986</v>
      </c>
      <c r="AK54" s="13">
        <v>0</v>
      </c>
      <c r="AL54" s="13">
        <v>0</v>
      </c>
      <c r="AM54" s="13">
        <v>86</v>
      </c>
      <c r="AN54" s="13">
        <v>0</v>
      </c>
      <c r="AO54" s="13">
        <v>0</v>
      </c>
      <c r="AP54" s="13">
        <v>1</v>
      </c>
      <c r="AQ54" s="13">
        <v>305</v>
      </c>
      <c r="AR54" s="13">
        <v>16</v>
      </c>
      <c r="AS54" s="13">
        <v>1</v>
      </c>
      <c r="AT54" s="13">
        <v>1</v>
      </c>
      <c r="AU54" s="13">
        <v>10</v>
      </c>
      <c r="AV54" s="13">
        <v>309</v>
      </c>
      <c r="AW54" s="13">
        <v>0</v>
      </c>
      <c r="AX54" s="13">
        <v>1</v>
      </c>
      <c r="AY54" s="13">
        <v>11</v>
      </c>
      <c r="AZ54" s="13">
        <v>0</v>
      </c>
      <c r="BA54" s="13">
        <v>3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2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3</v>
      </c>
      <c r="BP54" s="13">
        <v>0</v>
      </c>
      <c r="BQ54" s="13">
        <v>0</v>
      </c>
      <c r="BR54" s="13">
        <v>0</v>
      </c>
      <c r="BS54" s="13">
        <v>1</v>
      </c>
      <c r="BT54" s="13">
        <v>20</v>
      </c>
      <c r="BU54" s="13">
        <v>0</v>
      </c>
      <c r="BV54" s="13">
        <v>2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52</v>
      </c>
      <c r="CC54" s="13">
        <v>0</v>
      </c>
      <c r="CD54" s="13">
        <v>0</v>
      </c>
      <c r="CE54" s="13">
        <v>0</v>
      </c>
      <c r="CF54" s="13">
        <f>SUM(E54:CE54)</f>
        <v>1872</v>
      </c>
    </row>
    <row r="55" spans="1:84" s="9" customFormat="1" ht="8.25" customHeight="1" x14ac:dyDescent="0.2">
      <c r="A55" s="32"/>
      <c r="B55" s="42"/>
      <c r="C55" s="52"/>
      <c r="D55" s="12" t="s">
        <v>141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1</v>
      </c>
      <c r="AB55" s="13">
        <v>0</v>
      </c>
      <c r="AC55" s="13">
        <v>0</v>
      </c>
      <c r="AD55" s="13">
        <v>0</v>
      </c>
      <c r="AE55" s="13">
        <v>0</v>
      </c>
      <c r="AF55" s="13">
        <v>13</v>
      </c>
      <c r="AG55" s="13">
        <v>2</v>
      </c>
      <c r="AH55" s="13">
        <v>0</v>
      </c>
      <c r="AI55" s="13">
        <v>0</v>
      </c>
      <c r="AJ55" s="13">
        <v>355</v>
      </c>
      <c r="AK55" s="13">
        <v>0</v>
      </c>
      <c r="AL55" s="13">
        <v>1</v>
      </c>
      <c r="AM55" s="13">
        <v>15</v>
      </c>
      <c r="AN55" s="13">
        <v>0</v>
      </c>
      <c r="AO55" s="13">
        <v>0</v>
      </c>
      <c r="AP55" s="13">
        <v>0</v>
      </c>
      <c r="AQ55" s="13">
        <v>115</v>
      </c>
      <c r="AR55" s="13">
        <v>1</v>
      </c>
      <c r="AS55" s="13">
        <v>0</v>
      </c>
      <c r="AT55" s="13">
        <v>0</v>
      </c>
      <c r="AU55" s="13">
        <v>0</v>
      </c>
      <c r="AV55" s="13">
        <v>99</v>
      </c>
      <c r="AW55" s="13">
        <v>0</v>
      </c>
      <c r="AX55" s="13">
        <v>0</v>
      </c>
      <c r="AY55" s="13">
        <v>0</v>
      </c>
      <c r="AZ55" s="13">
        <v>0</v>
      </c>
      <c r="BA55" s="13">
        <v>3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0</v>
      </c>
      <c r="BM55" s="13">
        <v>0</v>
      </c>
      <c r="BN55" s="13">
        <v>0</v>
      </c>
      <c r="BO55" s="13">
        <v>0</v>
      </c>
      <c r="BP55" s="13">
        <v>0</v>
      </c>
      <c r="BQ55" s="13">
        <v>0</v>
      </c>
      <c r="BR55" s="13">
        <v>0</v>
      </c>
      <c r="BS55" s="13">
        <v>0</v>
      </c>
      <c r="BT55" s="13">
        <v>4</v>
      </c>
      <c r="BU55" s="13">
        <v>0</v>
      </c>
      <c r="BV55" s="13">
        <v>0</v>
      </c>
      <c r="BW55" s="13">
        <v>0</v>
      </c>
      <c r="BX55" s="13">
        <v>0</v>
      </c>
      <c r="BY55" s="13">
        <v>0</v>
      </c>
      <c r="BZ55" s="13">
        <v>0</v>
      </c>
      <c r="CA55" s="13">
        <v>0</v>
      </c>
      <c r="CB55" s="13">
        <v>11</v>
      </c>
      <c r="CC55" s="13">
        <v>1</v>
      </c>
      <c r="CD55" s="13">
        <v>0</v>
      </c>
      <c r="CE55" s="13">
        <v>0</v>
      </c>
      <c r="CF55" s="13">
        <f>SUM(E55:CE55)</f>
        <v>622</v>
      </c>
    </row>
    <row r="56" spans="1:84" s="9" customFormat="1" ht="8.25" customHeight="1" x14ac:dyDescent="0.2">
      <c r="A56" s="32"/>
      <c r="B56" s="42"/>
      <c r="C56" s="52"/>
      <c r="D56" s="12" t="s">
        <v>91</v>
      </c>
      <c r="E56" s="13">
        <f>SUM(E54:E55)</f>
        <v>0</v>
      </c>
      <c r="F56" s="13">
        <f t="shared" ref="F56:CF56" si="24">SUM(F54:F55)</f>
        <v>38</v>
      </c>
      <c r="G56" s="13">
        <f t="shared" si="24"/>
        <v>1</v>
      </c>
      <c r="H56" s="13">
        <f t="shared" si="24"/>
        <v>0</v>
      </c>
      <c r="I56" s="13">
        <f t="shared" si="24"/>
        <v>0</v>
      </c>
      <c r="J56" s="13">
        <f t="shared" si="24"/>
        <v>0</v>
      </c>
      <c r="K56" s="13">
        <f t="shared" si="24"/>
        <v>0</v>
      </c>
      <c r="L56" s="13">
        <f t="shared" si="24"/>
        <v>0</v>
      </c>
      <c r="M56" s="13">
        <f t="shared" si="24"/>
        <v>0</v>
      </c>
      <c r="N56" s="13">
        <f t="shared" si="24"/>
        <v>1</v>
      </c>
      <c r="O56" s="13">
        <f t="shared" si="24"/>
        <v>0</v>
      </c>
      <c r="P56" s="13">
        <f t="shared" si="24"/>
        <v>0</v>
      </c>
      <c r="Q56" s="13">
        <f t="shared" si="24"/>
        <v>0</v>
      </c>
      <c r="R56" s="13">
        <f t="shared" si="24"/>
        <v>0</v>
      </c>
      <c r="S56" s="13">
        <f t="shared" si="24"/>
        <v>0</v>
      </c>
      <c r="T56" s="13">
        <f t="shared" si="24"/>
        <v>0</v>
      </c>
      <c r="U56" s="13">
        <f t="shared" si="24"/>
        <v>0</v>
      </c>
      <c r="V56" s="13">
        <f t="shared" si="24"/>
        <v>0</v>
      </c>
      <c r="W56" s="13">
        <f t="shared" si="24"/>
        <v>0</v>
      </c>
      <c r="X56" s="13">
        <f t="shared" si="24"/>
        <v>0</v>
      </c>
      <c r="Y56" s="13">
        <f t="shared" si="24"/>
        <v>0</v>
      </c>
      <c r="Z56" s="13">
        <f t="shared" si="24"/>
        <v>0</v>
      </c>
      <c r="AA56" s="13">
        <f t="shared" si="24"/>
        <v>8</v>
      </c>
      <c r="AB56" s="13">
        <f t="shared" si="24"/>
        <v>0</v>
      </c>
      <c r="AC56" s="13">
        <f t="shared" si="24"/>
        <v>0</v>
      </c>
      <c r="AD56" s="13">
        <f t="shared" si="24"/>
        <v>0</v>
      </c>
      <c r="AE56" s="13">
        <f t="shared" si="24"/>
        <v>0</v>
      </c>
      <c r="AF56" s="13">
        <f t="shared" si="24"/>
        <v>29</v>
      </c>
      <c r="AG56" s="13">
        <f t="shared" si="24"/>
        <v>2</v>
      </c>
      <c r="AH56" s="13">
        <f t="shared" si="24"/>
        <v>0</v>
      </c>
      <c r="AI56" s="13">
        <f t="shared" si="24"/>
        <v>0</v>
      </c>
      <c r="AJ56" s="13">
        <f t="shared" si="24"/>
        <v>1341</v>
      </c>
      <c r="AK56" s="13">
        <f t="shared" si="24"/>
        <v>0</v>
      </c>
      <c r="AL56" s="13">
        <f t="shared" si="24"/>
        <v>1</v>
      </c>
      <c r="AM56" s="13">
        <f t="shared" si="24"/>
        <v>101</v>
      </c>
      <c r="AN56" s="13">
        <f t="shared" si="24"/>
        <v>0</v>
      </c>
      <c r="AO56" s="13">
        <f t="shared" si="24"/>
        <v>0</v>
      </c>
      <c r="AP56" s="13">
        <f t="shared" si="24"/>
        <v>1</v>
      </c>
      <c r="AQ56" s="13">
        <f t="shared" si="24"/>
        <v>420</v>
      </c>
      <c r="AR56" s="13">
        <f t="shared" si="24"/>
        <v>17</v>
      </c>
      <c r="AS56" s="13">
        <f t="shared" si="24"/>
        <v>1</v>
      </c>
      <c r="AT56" s="13">
        <f t="shared" si="24"/>
        <v>1</v>
      </c>
      <c r="AU56" s="13">
        <f t="shared" si="24"/>
        <v>10</v>
      </c>
      <c r="AV56" s="13">
        <f t="shared" si="24"/>
        <v>408</v>
      </c>
      <c r="AW56" s="13">
        <f t="shared" si="24"/>
        <v>0</v>
      </c>
      <c r="AX56" s="13">
        <f t="shared" si="24"/>
        <v>1</v>
      </c>
      <c r="AY56" s="13">
        <f t="shared" si="24"/>
        <v>11</v>
      </c>
      <c r="AZ56" s="13">
        <f t="shared" si="24"/>
        <v>0</v>
      </c>
      <c r="BA56" s="13">
        <f>SUM(BA54:BA55)</f>
        <v>6</v>
      </c>
      <c r="BB56" s="13">
        <f t="shared" si="24"/>
        <v>0</v>
      </c>
      <c r="BC56" s="13">
        <f t="shared" si="24"/>
        <v>0</v>
      </c>
      <c r="BD56" s="13">
        <f t="shared" si="24"/>
        <v>0</v>
      </c>
      <c r="BE56" s="13">
        <f t="shared" si="24"/>
        <v>0</v>
      </c>
      <c r="BF56" s="13">
        <f t="shared" si="24"/>
        <v>0</v>
      </c>
      <c r="BG56" s="13">
        <f t="shared" si="24"/>
        <v>0</v>
      </c>
      <c r="BH56" s="13">
        <f t="shared" si="24"/>
        <v>2</v>
      </c>
      <c r="BI56" s="13">
        <f t="shared" si="24"/>
        <v>0</v>
      </c>
      <c r="BJ56" s="13">
        <f t="shared" si="24"/>
        <v>0</v>
      </c>
      <c r="BK56" s="13">
        <f t="shared" si="24"/>
        <v>0</v>
      </c>
      <c r="BL56" s="13">
        <f t="shared" si="24"/>
        <v>0</v>
      </c>
      <c r="BM56" s="13">
        <f t="shared" si="24"/>
        <v>0</v>
      </c>
      <c r="BN56" s="13">
        <f t="shared" si="24"/>
        <v>0</v>
      </c>
      <c r="BO56" s="13">
        <f t="shared" si="24"/>
        <v>3</v>
      </c>
      <c r="BP56" s="13">
        <f t="shared" si="24"/>
        <v>0</v>
      </c>
      <c r="BQ56" s="13">
        <f t="shared" si="24"/>
        <v>0</v>
      </c>
      <c r="BR56" s="13">
        <f t="shared" si="24"/>
        <v>0</v>
      </c>
      <c r="BS56" s="13">
        <f t="shared" si="24"/>
        <v>1</v>
      </c>
      <c r="BT56" s="13">
        <f t="shared" si="24"/>
        <v>24</v>
      </c>
      <c r="BU56" s="13">
        <f t="shared" si="24"/>
        <v>0</v>
      </c>
      <c r="BV56" s="13">
        <f t="shared" si="24"/>
        <v>2</v>
      </c>
      <c r="BW56" s="13">
        <f t="shared" si="24"/>
        <v>0</v>
      </c>
      <c r="BX56" s="13">
        <f t="shared" si="24"/>
        <v>0</v>
      </c>
      <c r="BY56" s="13">
        <f t="shared" si="24"/>
        <v>0</v>
      </c>
      <c r="BZ56" s="13">
        <f t="shared" si="24"/>
        <v>0</v>
      </c>
      <c r="CA56" s="13">
        <f t="shared" si="24"/>
        <v>0</v>
      </c>
      <c r="CB56" s="13">
        <f t="shared" si="24"/>
        <v>63</v>
      </c>
      <c r="CC56" s="13">
        <f t="shared" si="24"/>
        <v>1</v>
      </c>
      <c r="CD56" s="13">
        <f t="shared" si="24"/>
        <v>0</v>
      </c>
      <c r="CE56" s="13">
        <f t="shared" si="24"/>
        <v>0</v>
      </c>
      <c r="CF56" s="13">
        <f t="shared" si="24"/>
        <v>2494</v>
      </c>
    </row>
    <row r="57" spans="1:84" s="9" customFormat="1" ht="8.25" customHeight="1" x14ac:dyDescent="0.2">
      <c r="A57" s="32"/>
      <c r="B57" s="42"/>
      <c r="C57" s="63" t="s">
        <v>142</v>
      </c>
      <c r="D57" s="12" t="s">
        <v>142</v>
      </c>
      <c r="E57" s="13">
        <v>0</v>
      </c>
      <c r="F57" s="13">
        <v>12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6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1</v>
      </c>
      <c r="W57" s="13">
        <v>0</v>
      </c>
      <c r="X57" s="13">
        <v>0</v>
      </c>
      <c r="Y57" s="13">
        <v>0</v>
      </c>
      <c r="Z57" s="13">
        <v>0</v>
      </c>
      <c r="AA57" s="13">
        <v>3</v>
      </c>
      <c r="AB57" s="13">
        <v>0</v>
      </c>
      <c r="AC57" s="13">
        <v>0</v>
      </c>
      <c r="AD57" s="13">
        <v>0</v>
      </c>
      <c r="AE57" s="13">
        <v>0</v>
      </c>
      <c r="AF57" s="13">
        <v>18</v>
      </c>
      <c r="AG57" s="13">
        <v>0</v>
      </c>
      <c r="AH57" s="13">
        <v>0</v>
      </c>
      <c r="AI57" s="13">
        <v>0</v>
      </c>
      <c r="AJ57" s="13">
        <v>518</v>
      </c>
      <c r="AK57" s="13">
        <v>0</v>
      </c>
      <c r="AL57" s="13">
        <v>2</v>
      </c>
      <c r="AM57" s="13">
        <v>27</v>
      </c>
      <c r="AN57" s="13">
        <v>0</v>
      </c>
      <c r="AO57" s="13">
        <v>0</v>
      </c>
      <c r="AP57" s="13">
        <v>0</v>
      </c>
      <c r="AQ57" s="13">
        <v>303</v>
      </c>
      <c r="AR57" s="13">
        <v>6</v>
      </c>
      <c r="AS57" s="13">
        <v>0</v>
      </c>
      <c r="AT57" s="13">
        <v>1</v>
      </c>
      <c r="AU57" s="13">
        <v>2</v>
      </c>
      <c r="AV57" s="13">
        <v>180</v>
      </c>
      <c r="AW57" s="13">
        <v>0</v>
      </c>
      <c r="AX57" s="13">
        <v>1</v>
      </c>
      <c r="AY57" s="13">
        <v>3</v>
      </c>
      <c r="AZ57" s="13">
        <v>0</v>
      </c>
      <c r="BA57" s="13">
        <v>7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4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1</v>
      </c>
      <c r="BP57" s="13">
        <v>0</v>
      </c>
      <c r="BQ57" s="13">
        <v>0</v>
      </c>
      <c r="BR57" s="13">
        <v>0</v>
      </c>
      <c r="BS57" s="13">
        <v>0</v>
      </c>
      <c r="BT57" s="13">
        <v>12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1</v>
      </c>
      <c r="CB57" s="13">
        <v>37</v>
      </c>
      <c r="CC57" s="13">
        <v>0</v>
      </c>
      <c r="CD57" s="13">
        <v>0</v>
      </c>
      <c r="CE57" s="13">
        <v>1</v>
      </c>
      <c r="CF57" s="13">
        <f>SUM(E57:CE57)</f>
        <v>1146</v>
      </c>
    </row>
    <row r="58" spans="1:84" s="9" customFormat="1" ht="8.25" customHeight="1" x14ac:dyDescent="0.2">
      <c r="A58" s="32"/>
      <c r="B58" s="42"/>
      <c r="C58" s="64"/>
      <c r="D58" s="12" t="s">
        <v>143</v>
      </c>
      <c r="E58" s="13">
        <v>0</v>
      </c>
      <c r="F58" s="13">
        <v>23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5</v>
      </c>
      <c r="AG58" s="13">
        <v>0</v>
      </c>
      <c r="AH58" s="13">
        <v>0</v>
      </c>
      <c r="AI58" s="13">
        <v>0</v>
      </c>
      <c r="AJ58" s="13">
        <v>274</v>
      </c>
      <c r="AK58" s="13">
        <v>0</v>
      </c>
      <c r="AL58" s="13">
        <v>0</v>
      </c>
      <c r="AM58" s="13">
        <v>11</v>
      </c>
      <c r="AN58" s="13">
        <v>0</v>
      </c>
      <c r="AO58" s="13">
        <v>0</v>
      </c>
      <c r="AP58" s="13">
        <v>0</v>
      </c>
      <c r="AQ58" s="13">
        <v>90</v>
      </c>
      <c r="AR58" s="13">
        <v>4</v>
      </c>
      <c r="AS58" s="13">
        <v>0</v>
      </c>
      <c r="AT58" s="13">
        <v>0</v>
      </c>
      <c r="AU58" s="13">
        <v>4</v>
      </c>
      <c r="AV58" s="13">
        <v>44</v>
      </c>
      <c r="AW58" s="13">
        <v>0</v>
      </c>
      <c r="AX58" s="13">
        <v>1</v>
      </c>
      <c r="AY58" s="13">
        <v>1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0</v>
      </c>
      <c r="BM58" s="13">
        <v>0</v>
      </c>
      <c r="BN58" s="13">
        <v>0</v>
      </c>
      <c r="BO58" s="13">
        <v>1</v>
      </c>
      <c r="BP58" s="13">
        <v>0</v>
      </c>
      <c r="BQ58" s="13">
        <v>0</v>
      </c>
      <c r="BR58" s="13">
        <v>0</v>
      </c>
      <c r="BS58" s="13">
        <v>0</v>
      </c>
      <c r="BT58" s="13">
        <v>2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3">
        <v>0</v>
      </c>
      <c r="CA58" s="13">
        <v>0</v>
      </c>
      <c r="CB58" s="13">
        <v>9</v>
      </c>
      <c r="CC58" s="13">
        <v>0</v>
      </c>
      <c r="CD58" s="13">
        <v>0</v>
      </c>
      <c r="CE58" s="13">
        <v>0</v>
      </c>
      <c r="CF58" s="13">
        <f>SUM(E58:CE58)</f>
        <v>470</v>
      </c>
    </row>
    <row r="59" spans="1:84" s="9" customFormat="1" ht="8.25" customHeight="1" x14ac:dyDescent="0.2">
      <c r="A59" s="32"/>
      <c r="B59" s="42"/>
      <c r="C59" s="65"/>
      <c r="D59" s="12" t="s">
        <v>91</v>
      </c>
      <c r="E59" s="13">
        <f>SUM(E57:E58)</f>
        <v>0</v>
      </c>
      <c r="F59" s="13">
        <f t="shared" ref="F59:CF59" si="25">SUM(F57:F58)</f>
        <v>35</v>
      </c>
      <c r="G59" s="13">
        <f t="shared" si="25"/>
        <v>0</v>
      </c>
      <c r="H59" s="13">
        <f t="shared" si="25"/>
        <v>0</v>
      </c>
      <c r="I59" s="13">
        <f t="shared" si="25"/>
        <v>0</v>
      </c>
      <c r="J59" s="13">
        <f t="shared" si="25"/>
        <v>0</v>
      </c>
      <c r="K59" s="13">
        <f t="shared" si="25"/>
        <v>0</v>
      </c>
      <c r="L59" s="13">
        <f t="shared" si="25"/>
        <v>0</v>
      </c>
      <c r="M59" s="13">
        <f t="shared" si="25"/>
        <v>0</v>
      </c>
      <c r="N59" s="13">
        <f t="shared" si="25"/>
        <v>6</v>
      </c>
      <c r="O59" s="13">
        <f t="shared" si="25"/>
        <v>0</v>
      </c>
      <c r="P59" s="13">
        <f t="shared" si="25"/>
        <v>0</v>
      </c>
      <c r="Q59" s="13">
        <f t="shared" si="25"/>
        <v>0</v>
      </c>
      <c r="R59" s="13">
        <f t="shared" si="25"/>
        <v>0</v>
      </c>
      <c r="S59" s="13">
        <f t="shared" si="25"/>
        <v>0</v>
      </c>
      <c r="T59" s="13">
        <f t="shared" si="25"/>
        <v>0</v>
      </c>
      <c r="U59" s="13">
        <f t="shared" si="25"/>
        <v>0</v>
      </c>
      <c r="V59" s="13">
        <f t="shared" si="25"/>
        <v>2</v>
      </c>
      <c r="W59" s="13">
        <f t="shared" si="25"/>
        <v>0</v>
      </c>
      <c r="X59" s="13">
        <f t="shared" si="25"/>
        <v>0</v>
      </c>
      <c r="Y59" s="13">
        <f t="shared" si="25"/>
        <v>0</v>
      </c>
      <c r="Z59" s="13">
        <f t="shared" si="25"/>
        <v>0</v>
      </c>
      <c r="AA59" s="13">
        <f t="shared" si="25"/>
        <v>3</v>
      </c>
      <c r="AB59" s="13">
        <f t="shared" si="25"/>
        <v>0</v>
      </c>
      <c r="AC59" s="13">
        <f t="shared" si="25"/>
        <v>0</v>
      </c>
      <c r="AD59" s="13">
        <f t="shared" si="25"/>
        <v>0</v>
      </c>
      <c r="AE59" s="13">
        <f t="shared" si="25"/>
        <v>0</v>
      </c>
      <c r="AF59" s="13">
        <f t="shared" si="25"/>
        <v>23</v>
      </c>
      <c r="AG59" s="13">
        <f t="shared" si="25"/>
        <v>0</v>
      </c>
      <c r="AH59" s="13">
        <f t="shared" si="25"/>
        <v>0</v>
      </c>
      <c r="AI59" s="13">
        <f t="shared" si="25"/>
        <v>0</v>
      </c>
      <c r="AJ59" s="13">
        <f t="shared" si="25"/>
        <v>792</v>
      </c>
      <c r="AK59" s="13">
        <f t="shared" si="25"/>
        <v>0</v>
      </c>
      <c r="AL59" s="13">
        <f t="shared" si="25"/>
        <v>2</v>
      </c>
      <c r="AM59" s="13">
        <f t="shared" si="25"/>
        <v>38</v>
      </c>
      <c r="AN59" s="13">
        <f t="shared" si="25"/>
        <v>0</v>
      </c>
      <c r="AO59" s="13">
        <f t="shared" si="25"/>
        <v>0</v>
      </c>
      <c r="AP59" s="13">
        <f t="shared" si="25"/>
        <v>0</v>
      </c>
      <c r="AQ59" s="13">
        <f t="shared" si="25"/>
        <v>393</v>
      </c>
      <c r="AR59" s="13">
        <f t="shared" si="25"/>
        <v>10</v>
      </c>
      <c r="AS59" s="13">
        <f t="shared" si="25"/>
        <v>0</v>
      </c>
      <c r="AT59" s="13">
        <f t="shared" si="25"/>
        <v>1</v>
      </c>
      <c r="AU59" s="13">
        <f t="shared" si="25"/>
        <v>6</v>
      </c>
      <c r="AV59" s="13">
        <f t="shared" si="25"/>
        <v>224</v>
      </c>
      <c r="AW59" s="13">
        <f t="shared" si="25"/>
        <v>0</v>
      </c>
      <c r="AX59" s="13">
        <f t="shared" si="25"/>
        <v>2</v>
      </c>
      <c r="AY59" s="13">
        <f t="shared" si="25"/>
        <v>4</v>
      </c>
      <c r="AZ59" s="13">
        <f t="shared" si="25"/>
        <v>0</v>
      </c>
      <c r="BA59" s="13">
        <f>SUM(BA57:BA58)</f>
        <v>7</v>
      </c>
      <c r="BB59" s="13">
        <f t="shared" si="25"/>
        <v>0</v>
      </c>
      <c r="BC59" s="13">
        <f t="shared" si="25"/>
        <v>0</v>
      </c>
      <c r="BD59" s="13">
        <f t="shared" si="25"/>
        <v>0</v>
      </c>
      <c r="BE59" s="13">
        <f t="shared" si="25"/>
        <v>0</v>
      </c>
      <c r="BF59" s="13">
        <f t="shared" si="25"/>
        <v>0</v>
      </c>
      <c r="BG59" s="13">
        <f t="shared" si="25"/>
        <v>0</v>
      </c>
      <c r="BH59" s="13">
        <f t="shared" si="25"/>
        <v>4</v>
      </c>
      <c r="BI59" s="13">
        <f t="shared" si="25"/>
        <v>0</v>
      </c>
      <c r="BJ59" s="13">
        <f t="shared" si="25"/>
        <v>0</v>
      </c>
      <c r="BK59" s="13">
        <f t="shared" si="25"/>
        <v>0</v>
      </c>
      <c r="BL59" s="13">
        <f t="shared" si="25"/>
        <v>0</v>
      </c>
      <c r="BM59" s="13">
        <f t="shared" si="25"/>
        <v>0</v>
      </c>
      <c r="BN59" s="13">
        <f t="shared" si="25"/>
        <v>0</v>
      </c>
      <c r="BO59" s="13">
        <f t="shared" si="25"/>
        <v>2</v>
      </c>
      <c r="BP59" s="13">
        <f t="shared" si="25"/>
        <v>0</v>
      </c>
      <c r="BQ59" s="13">
        <f t="shared" si="25"/>
        <v>0</v>
      </c>
      <c r="BR59" s="13">
        <f t="shared" si="25"/>
        <v>0</v>
      </c>
      <c r="BS59" s="13">
        <f t="shared" si="25"/>
        <v>0</v>
      </c>
      <c r="BT59" s="13">
        <f t="shared" si="25"/>
        <v>14</v>
      </c>
      <c r="BU59" s="13">
        <f t="shared" si="25"/>
        <v>0</v>
      </c>
      <c r="BV59" s="13">
        <f t="shared" si="25"/>
        <v>0</v>
      </c>
      <c r="BW59" s="13">
        <f t="shared" si="25"/>
        <v>0</v>
      </c>
      <c r="BX59" s="13">
        <f t="shared" si="25"/>
        <v>0</v>
      </c>
      <c r="BY59" s="13">
        <f t="shared" si="25"/>
        <v>0</v>
      </c>
      <c r="BZ59" s="13">
        <f t="shared" si="25"/>
        <v>0</v>
      </c>
      <c r="CA59" s="13">
        <f t="shared" si="25"/>
        <v>1</v>
      </c>
      <c r="CB59" s="13">
        <f t="shared" si="25"/>
        <v>46</v>
      </c>
      <c r="CC59" s="13">
        <f t="shared" si="25"/>
        <v>0</v>
      </c>
      <c r="CD59" s="13">
        <f t="shared" si="25"/>
        <v>0</v>
      </c>
      <c r="CE59" s="13">
        <f t="shared" si="25"/>
        <v>1</v>
      </c>
      <c r="CF59" s="13">
        <f t="shared" si="25"/>
        <v>1616</v>
      </c>
    </row>
    <row r="60" spans="1:84" s="9" customFormat="1" ht="8.25" customHeight="1" x14ac:dyDescent="0.2">
      <c r="A60" s="32"/>
      <c r="B60" s="42"/>
      <c r="C60" s="52" t="s">
        <v>144</v>
      </c>
      <c r="D60" s="12" t="s">
        <v>145</v>
      </c>
      <c r="E60" s="13">
        <v>0</v>
      </c>
      <c r="F60" s="13">
        <v>12</v>
      </c>
      <c r="G60" s="13">
        <v>1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2</v>
      </c>
      <c r="W60" s="13">
        <v>0</v>
      </c>
      <c r="X60" s="13">
        <v>0</v>
      </c>
      <c r="Y60" s="13">
        <v>0</v>
      </c>
      <c r="Z60" s="13">
        <v>0</v>
      </c>
      <c r="AA60" s="13">
        <v>6</v>
      </c>
      <c r="AB60" s="13">
        <v>0</v>
      </c>
      <c r="AC60" s="13">
        <v>0</v>
      </c>
      <c r="AD60" s="13">
        <v>0</v>
      </c>
      <c r="AE60" s="13">
        <v>0</v>
      </c>
      <c r="AF60" s="13">
        <v>28</v>
      </c>
      <c r="AG60" s="13">
        <v>0</v>
      </c>
      <c r="AH60" s="13">
        <v>0</v>
      </c>
      <c r="AI60" s="13">
        <v>0</v>
      </c>
      <c r="AJ60" s="13">
        <v>581</v>
      </c>
      <c r="AK60" s="13">
        <v>0</v>
      </c>
      <c r="AL60" s="13">
        <v>2</v>
      </c>
      <c r="AM60" s="13">
        <v>47</v>
      </c>
      <c r="AN60" s="13">
        <v>0</v>
      </c>
      <c r="AO60" s="13">
        <v>0</v>
      </c>
      <c r="AP60" s="13">
        <v>0</v>
      </c>
      <c r="AQ60" s="13">
        <v>219</v>
      </c>
      <c r="AR60" s="13">
        <v>21</v>
      </c>
      <c r="AS60" s="13">
        <v>0</v>
      </c>
      <c r="AT60" s="13">
        <v>0</v>
      </c>
      <c r="AU60" s="13">
        <v>4</v>
      </c>
      <c r="AV60" s="13">
        <v>230</v>
      </c>
      <c r="AW60" s="13">
        <v>0</v>
      </c>
      <c r="AX60" s="13">
        <v>0</v>
      </c>
      <c r="AY60" s="13">
        <v>6</v>
      </c>
      <c r="AZ60" s="13">
        <v>0</v>
      </c>
      <c r="BA60" s="13">
        <v>1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2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11</v>
      </c>
      <c r="BU60" s="13">
        <v>0</v>
      </c>
      <c r="BV60" s="13">
        <v>1</v>
      </c>
      <c r="BW60" s="13">
        <v>0</v>
      </c>
      <c r="BX60" s="13">
        <v>1</v>
      </c>
      <c r="BY60" s="13">
        <v>0</v>
      </c>
      <c r="BZ60" s="13">
        <v>0</v>
      </c>
      <c r="CA60" s="13">
        <v>2</v>
      </c>
      <c r="CB60" s="13">
        <v>51</v>
      </c>
      <c r="CC60" s="13">
        <v>0</v>
      </c>
      <c r="CD60" s="13">
        <v>0</v>
      </c>
      <c r="CE60" s="13">
        <v>0</v>
      </c>
      <c r="CF60" s="13">
        <f>SUM(E60:CE60)</f>
        <v>1228</v>
      </c>
    </row>
    <row r="61" spans="1:84" s="9" customFormat="1" ht="8.25" customHeight="1" x14ac:dyDescent="0.2">
      <c r="A61" s="32"/>
      <c r="B61" s="42"/>
      <c r="C61" s="52"/>
      <c r="D61" s="12" t="s">
        <v>146</v>
      </c>
      <c r="E61" s="13">
        <v>0</v>
      </c>
      <c r="F61" s="13">
        <v>7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3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2</v>
      </c>
      <c r="AB61" s="13">
        <v>0</v>
      </c>
      <c r="AC61" s="13">
        <v>0</v>
      </c>
      <c r="AD61" s="13">
        <v>0</v>
      </c>
      <c r="AE61" s="13">
        <v>0</v>
      </c>
      <c r="AF61" s="13">
        <v>8</v>
      </c>
      <c r="AG61" s="13">
        <v>0</v>
      </c>
      <c r="AH61" s="13">
        <v>0</v>
      </c>
      <c r="AI61" s="13">
        <v>0</v>
      </c>
      <c r="AJ61" s="13">
        <v>198</v>
      </c>
      <c r="AK61" s="13">
        <v>0</v>
      </c>
      <c r="AL61" s="13">
        <v>0</v>
      </c>
      <c r="AM61" s="13">
        <v>17</v>
      </c>
      <c r="AN61" s="13">
        <v>0</v>
      </c>
      <c r="AO61" s="13">
        <v>0</v>
      </c>
      <c r="AP61" s="13">
        <v>0</v>
      </c>
      <c r="AQ61" s="13">
        <v>81</v>
      </c>
      <c r="AR61" s="13">
        <v>6</v>
      </c>
      <c r="AS61" s="13">
        <v>0</v>
      </c>
      <c r="AT61" s="13">
        <v>0</v>
      </c>
      <c r="AU61" s="13">
        <v>1</v>
      </c>
      <c r="AV61" s="13">
        <v>101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1</v>
      </c>
      <c r="BI61" s="13">
        <v>0</v>
      </c>
      <c r="BJ61" s="13">
        <v>1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>
        <v>0</v>
      </c>
      <c r="BS61" s="13">
        <v>0</v>
      </c>
      <c r="BT61" s="13">
        <v>8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19</v>
      </c>
      <c r="CC61" s="13">
        <v>0</v>
      </c>
      <c r="CD61" s="13">
        <v>0</v>
      </c>
      <c r="CE61" s="13">
        <v>0</v>
      </c>
      <c r="CF61" s="13">
        <f>SUM(E61:CE61)</f>
        <v>453</v>
      </c>
    </row>
    <row r="62" spans="1:84" s="9" customFormat="1" ht="8.25" customHeight="1" x14ac:dyDescent="0.2">
      <c r="A62" s="32"/>
      <c r="B62" s="42"/>
      <c r="C62" s="52"/>
      <c r="D62" s="12" t="s">
        <v>91</v>
      </c>
      <c r="E62" s="13">
        <f>SUM(E60:E61)</f>
        <v>0</v>
      </c>
      <c r="F62" s="13">
        <f t="shared" ref="F62:CF62" si="26">SUM(F60:F61)</f>
        <v>19</v>
      </c>
      <c r="G62" s="13">
        <f t="shared" si="26"/>
        <v>1</v>
      </c>
      <c r="H62" s="13">
        <f t="shared" si="26"/>
        <v>0</v>
      </c>
      <c r="I62" s="13">
        <f t="shared" si="26"/>
        <v>0</v>
      </c>
      <c r="J62" s="13">
        <f t="shared" si="26"/>
        <v>0</v>
      </c>
      <c r="K62" s="13">
        <f t="shared" si="26"/>
        <v>0</v>
      </c>
      <c r="L62" s="13">
        <f t="shared" si="26"/>
        <v>0</v>
      </c>
      <c r="M62" s="13">
        <f t="shared" si="26"/>
        <v>0</v>
      </c>
      <c r="N62" s="13">
        <f t="shared" si="26"/>
        <v>3</v>
      </c>
      <c r="O62" s="13">
        <f t="shared" si="26"/>
        <v>0</v>
      </c>
      <c r="P62" s="13">
        <f t="shared" si="26"/>
        <v>0</v>
      </c>
      <c r="Q62" s="13">
        <f t="shared" si="26"/>
        <v>0</v>
      </c>
      <c r="R62" s="13">
        <f t="shared" si="26"/>
        <v>0</v>
      </c>
      <c r="S62" s="13">
        <f t="shared" si="26"/>
        <v>0</v>
      </c>
      <c r="T62" s="13">
        <f t="shared" si="26"/>
        <v>0</v>
      </c>
      <c r="U62" s="13">
        <f t="shared" si="26"/>
        <v>0</v>
      </c>
      <c r="V62" s="13">
        <f t="shared" si="26"/>
        <v>2</v>
      </c>
      <c r="W62" s="13">
        <f t="shared" si="26"/>
        <v>0</v>
      </c>
      <c r="X62" s="13">
        <f t="shared" si="26"/>
        <v>0</v>
      </c>
      <c r="Y62" s="13">
        <f t="shared" si="26"/>
        <v>0</v>
      </c>
      <c r="Z62" s="13">
        <f t="shared" si="26"/>
        <v>0</v>
      </c>
      <c r="AA62" s="13">
        <f t="shared" si="26"/>
        <v>8</v>
      </c>
      <c r="AB62" s="13">
        <f t="shared" si="26"/>
        <v>0</v>
      </c>
      <c r="AC62" s="13">
        <f t="shared" si="26"/>
        <v>0</v>
      </c>
      <c r="AD62" s="13">
        <f t="shared" si="26"/>
        <v>0</v>
      </c>
      <c r="AE62" s="13">
        <f t="shared" si="26"/>
        <v>0</v>
      </c>
      <c r="AF62" s="13">
        <f t="shared" si="26"/>
        <v>36</v>
      </c>
      <c r="AG62" s="13">
        <f t="shared" si="26"/>
        <v>0</v>
      </c>
      <c r="AH62" s="13">
        <f t="shared" si="26"/>
        <v>0</v>
      </c>
      <c r="AI62" s="13">
        <f t="shared" si="26"/>
        <v>0</v>
      </c>
      <c r="AJ62" s="13">
        <f t="shared" si="26"/>
        <v>779</v>
      </c>
      <c r="AK62" s="13">
        <f t="shared" si="26"/>
        <v>0</v>
      </c>
      <c r="AL62" s="13">
        <f t="shared" si="26"/>
        <v>2</v>
      </c>
      <c r="AM62" s="13">
        <f t="shared" si="26"/>
        <v>64</v>
      </c>
      <c r="AN62" s="13">
        <f t="shared" si="26"/>
        <v>0</v>
      </c>
      <c r="AO62" s="13">
        <f t="shared" si="26"/>
        <v>0</v>
      </c>
      <c r="AP62" s="13">
        <f t="shared" si="26"/>
        <v>0</v>
      </c>
      <c r="AQ62" s="13">
        <f t="shared" si="26"/>
        <v>300</v>
      </c>
      <c r="AR62" s="13">
        <f t="shared" si="26"/>
        <v>27</v>
      </c>
      <c r="AS62" s="13">
        <f t="shared" si="26"/>
        <v>0</v>
      </c>
      <c r="AT62" s="13">
        <f t="shared" si="26"/>
        <v>0</v>
      </c>
      <c r="AU62" s="13">
        <f t="shared" si="26"/>
        <v>5</v>
      </c>
      <c r="AV62" s="13">
        <f t="shared" si="26"/>
        <v>331</v>
      </c>
      <c r="AW62" s="13">
        <f t="shared" si="26"/>
        <v>0</v>
      </c>
      <c r="AX62" s="13">
        <f t="shared" si="26"/>
        <v>0</v>
      </c>
      <c r="AY62" s="13">
        <f t="shared" si="26"/>
        <v>6</v>
      </c>
      <c r="AZ62" s="13">
        <f t="shared" si="26"/>
        <v>0</v>
      </c>
      <c r="BA62" s="13">
        <f>SUM(BA60:BA61)</f>
        <v>1</v>
      </c>
      <c r="BB62" s="13">
        <f t="shared" si="26"/>
        <v>0</v>
      </c>
      <c r="BC62" s="13">
        <f t="shared" si="26"/>
        <v>0</v>
      </c>
      <c r="BD62" s="13">
        <f t="shared" si="26"/>
        <v>0</v>
      </c>
      <c r="BE62" s="13">
        <f t="shared" si="26"/>
        <v>0</v>
      </c>
      <c r="BF62" s="13">
        <f t="shared" si="26"/>
        <v>0</v>
      </c>
      <c r="BG62" s="13">
        <f t="shared" si="26"/>
        <v>0</v>
      </c>
      <c r="BH62" s="13">
        <f t="shared" si="26"/>
        <v>3</v>
      </c>
      <c r="BI62" s="13">
        <f t="shared" si="26"/>
        <v>0</v>
      </c>
      <c r="BJ62" s="13">
        <f t="shared" si="26"/>
        <v>1</v>
      </c>
      <c r="BK62" s="13">
        <f t="shared" si="26"/>
        <v>0</v>
      </c>
      <c r="BL62" s="13">
        <f t="shared" si="26"/>
        <v>0</v>
      </c>
      <c r="BM62" s="13">
        <f t="shared" si="26"/>
        <v>0</v>
      </c>
      <c r="BN62" s="13">
        <f t="shared" si="26"/>
        <v>0</v>
      </c>
      <c r="BO62" s="13">
        <f t="shared" si="26"/>
        <v>0</v>
      </c>
      <c r="BP62" s="13">
        <f t="shared" si="26"/>
        <v>0</v>
      </c>
      <c r="BQ62" s="13">
        <f t="shared" si="26"/>
        <v>0</v>
      </c>
      <c r="BR62" s="13">
        <f t="shared" si="26"/>
        <v>0</v>
      </c>
      <c r="BS62" s="13">
        <f t="shared" si="26"/>
        <v>0</v>
      </c>
      <c r="BT62" s="13">
        <f t="shared" si="26"/>
        <v>19</v>
      </c>
      <c r="BU62" s="13">
        <f t="shared" si="26"/>
        <v>0</v>
      </c>
      <c r="BV62" s="13">
        <f t="shared" si="26"/>
        <v>1</v>
      </c>
      <c r="BW62" s="13">
        <f t="shared" si="26"/>
        <v>0</v>
      </c>
      <c r="BX62" s="13">
        <f t="shared" si="26"/>
        <v>1</v>
      </c>
      <c r="BY62" s="13">
        <f t="shared" si="26"/>
        <v>0</v>
      </c>
      <c r="BZ62" s="13">
        <f t="shared" si="26"/>
        <v>0</v>
      </c>
      <c r="CA62" s="13">
        <f t="shared" si="26"/>
        <v>2</v>
      </c>
      <c r="CB62" s="13">
        <f t="shared" si="26"/>
        <v>70</v>
      </c>
      <c r="CC62" s="13">
        <f t="shared" si="26"/>
        <v>0</v>
      </c>
      <c r="CD62" s="13">
        <f t="shared" si="26"/>
        <v>0</v>
      </c>
      <c r="CE62" s="13">
        <f t="shared" si="26"/>
        <v>0</v>
      </c>
      <c r="CF62" s="13">
        <f t="shared" si="26"/>
        <v>1681</v>
      </c>
    </row>
    <row r="63" spans="1:84" s="9" customFormat="1" ht="8.25" customHeight="1" x14ac:dyDescent="0.2">
      <c r="A63" s="32"/>
      <c r="B63" s="43"/>
      <c r="C63" s="38" t="s">
        <v>147</v>
      </c>
      <c r="D63" s="39"/>
      <c r="E63" s="13">
        <v>0</v>
      </c>
      <c r="F63" s="13">
        <v>114</v>
      </c>
      <c r="G63" s="13">
        <v>3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4</v>
      </c>
      <c r="AB63" s="13">
        <v>0</v>
      </c>
      <c r="AC63" s="13">
        <v>0</v>
      </c>
      <c r="AD63" s="13">
        <v>0</v>
      </c>
      <c r="AE63" s="13">
        <v>0</v>
      </c>
      <c r="AF63" s="13">
        <v>63</v>
      </c>
      <c r="AG63" s="13">
        <v>2</v>
      </c>
      <c r="AH63" s="13">
        <v>0</v>
      </c>
      <c r="AI63" s="13">
        <v>0</v>
      </c>
      <c r="AJ63" s="13">
        <v>460</v>
      </c>
      <c r="AK63" s="13">
        <v>0</v>
      </c>
      <c r="AL63" s="13">
        <v>0</v>
      </c>
      <c r="AM63" s="13">
        <v>70</v>
      </c>
      <c r="AN63" s="13">
        <v>0</v>
      </c>
      <c r="AO63" s="13">
        <v>0</v>
      </c>
      <c r="AP63" s="13">
        <v>0</v>
      </c>
      <c r="AQ63" s="13">
        <v>371</v>
      </c>
      <c r="AR63" s="13">
        <v>24</v>
      </c>
      <c r="AS63" s="13">
        <v>2</v>
      </c>
      <c r="AT63" s="13">
        <v>2</v>
      </c>
      <c r="AU63" s="13">
        <v>10</v>
      </c>
      <c r="AV63" s="13">
        <v>411</v>
      </c>
      <c r="AW63" s="13">
        <v>0</v>
      </c>
      <c r="AX63" s="13">
        <v>0</v>
      </c>
      <c r="AY63" s="13">
        <v>4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3</v>
      </c>
      <c r="BI63" s="13">
        <v>0</v>
      </c>
      <c r="BJ63" s="13">
        <v>1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>
        <v>0</v>
      </c>
      <c r="BS63" s="13">
        <v>1</v>
      </c>
      <c r="BT63" s="13">
        <v>30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2</v>
      </c>
      <c r="CB63" s="13">
        <v>36</v>
      </c>
      <c r="CC63" s="13">
        <v>0</v>
      </c>
      <c r="CD63" s="13">
        <v>0</v>
      </c>
      <c r="CE63" s="13">
        <v>3</v>
      </c>
      <c r="CF63" s="13">
        <f>SUM(E63:CE63)</f>
        <v>1617</v>
      </c>
    </row>
    <row r="64" spans="1:84" s="9" customFormat="1" ht="8.25" customHeight="1" x14ac:dyDescent="0.2">
      <c r="A64" s="32"/>
      <c r="B64" s="40" t="s">
        <v>148</v>
      </c>
      <c r="C64" s="60" t="s">
        <v>149</v>
      </c>
      <c r="D64" s="11" t="s">
        <v>148</v>
      </c>
      <c r="E64" s="13">
        <v>0</v>
      </c>
      <c r="F64" s="13">
        <v>40</v>
      </c>
      <c r="G64" s="13">
        <v>14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2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</v>
      </c>
      <c r="W64" s="13">
        <v>0</v>
      </c>
      <c r="X64" s="13">
        <v>0</v>
      </c>
      <c r="Y64" s="13">
        <v>0</v>
      </c>
      <c r="Z64" s="13">
        <v>0</v>
      </c>
      <c r="AA64" s="13">
        <v>4</v>
      </c>
      <c r="AB64" s="13">
        <v>0</v>
      </c>
      <c r="AC64" s="13">
        <v>0</v>
      </c>
      <c r="AD64" s="13">
        <v>0</v>
      </c>
      <c r="AE64" s="13">
        <v>0</v>
      </c>
      <c r="AF64" s="13">
        <v>25</v>
      </c>
      <c r="AG64" s="13">
        <v>6</v>
      </c>
      <c r="AH64" s="13">
        <v>0</v>
      </c>
      <c r="AI64" s="13">
        <v>0</v>
      </c>
      <c r="AJ64" s="13">
        <v>547</v>
      </c>
      <c r="AK64" s="13">
        <v>0</v>
      </c>
      <c r="AL64" s="13">
        <v>0</v>
      </c>
      <c r="AM64" s="13">
        <v>78</v>
      </c>
      <c r="AN64" s="13">
        <v>0</v>
      </c>
      <c r="AO64" s="13">
        <v>0</v>
      </c>
      <c r="AP64" s="13">
        <v>0</v>
      </c>
      <c r="AQ64" s="13">
        <v>517</v>
      </c>
      <c r="AR64" s="13">
        <v>20</v>
      </c>
      <c r="AS64" s="13">
        <v>0</v>
      </c>
      <c r="AT64" s="13">
        <v>2</v>
      </c>
      <c r="AU64" s="13">
        <v>3</v>
      </c>
      <c r="AV64" s="13">
        <v>331</v>
      </c>
      <c r="AW64" s="13">
        <v>0</v>
      </c>
      <c r="AX64" s="13">
        <v>0</v>
      </c>
      <c r="AY64" s="13">
        <v>6</v>
      </c>
      <c r="AZ64" s="13">
        <v>0</v>
      </c>
      <c r="BA64" s="13">
        <v>1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8</v>
      </c>
      <c r="BI64" s="13">
        <v>0</v>
      </c>
      <c r="BJ64" s="13">
        <v>1</v>
      </c>
      <c r="BK64" s="13">
        <v>0</v>
      </c>
      <c r="BL64" s="13">
        <v>0</v>
      </c>
      <c r="BM64" s="13">
        <v>0</v>
      </c>
      <c r="BN64" s="13">
        <v>0</v>
      </c>
      <c r="BO64" s="13">
        <v>1</v>
      </c>
      <c r="BP64" s="13">
        <v>0</v>
      </c>
      <c r="BQ64" s="13">
        <v>0</v>
      </c>
      <c r="BR64" s="13">
        <v>0</v>
      </c>
      <c r="BS64" s="13">
        <v>0</v>
      </c>
      <c r="BT64" s="13">
        <v>13</v>
      </c>
      <c r="BU64" s="13">
        <v>0</v>
      </c>
      <c r="BV64" s="13">
        <v>4</v>
      </c>
      <c r="BW64" s="13">
        <v>0</v>
      </c>
      <c r="BX64" s="13">
        <v>0</v>
      </c>
      <c r="BY64" s="13">
        <v>0</v>
      </c>
      <c r="BZ64" s="13">
        <v>0</v>
      </c>
      <c r="CA64" s="13">
        <v>2</v>
      </c>
      <c r="CB64" s="13">
        <v>44</v>
      </c>
      <c r="CC64" s="13">
        <v>1</v>
      </c>
      <c r="CD64" s="13">
        <v>0</v>
      </c>
      <c r="CE64" s="13">
        <v>1</v>
      </c>
      <c r="CF64" s="13">
        <f>SUM(E64:CE64)</f>
        <v>1672</v>
      </c>
    </row>
    <row r="65" spans="1:84" s="9" customFormat="1" ht="8.25" customHeight="1" x14ac:dyDescent="0.2">
      <c r="A65" s="32"/>
      <c r="B65" s="40"/>
      <c r="C65" s="61"/>
      <c r="D65" s="11" t="s">
        <v>150</v>
      </c>
      <c r="E65" s="13">
        <v>0</v>
      </c>
      <c r="F65" s="13">
        <v>44</v>
      </c>
      <c r="G65" s="13">
        <v>2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1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11</v>
      </c>
      <c r="AG65" s="13">
        <v>0</v>
      </c>
      <c r="AH65" s="13">
        <v>0</v>
      </c>
      <c r="AI65" s="13">
        <v>0</v>
      </c>
      <c r="AJ65" s="13">
        <v>111</v>
      </c>
      <c r="AK65" s="13">
        <v>0</v>
      </c>
      <c r="AL65" s="13">
        <v>0</v>
      </c>
      <c r="AM65" s="13">
        <v>20</v>
      </c>
      <c r="AN65" s="13">
        <v>1</v>
      </c>
      <c r="AO65" s="13">
        <v>0</v>
      </c>
      <c r="AP65" s="13">
        <v>0</v>
      </c>
      <c r="AQ65" s="13">
        <v>103</v>
      </c>
      <c r="AR65" s="13">
        <v>7</v>
      </c>
      <c r="AS65" s="13">
        <v>0</v>
      </c>
      <c r="AT65" s="13">
        <v>0</v>
      </c>
      <c r="AU65" s="13">
        <v>0</v>
      </c>
      <c r="AV65" s="13">
        <v>68</v>
      </c>
      <c r="AW65" s="13">
        <v>0</v>
      </c>
      <c r="AX65" s="13">
        <v>0</v>
      </c>
      <c r="AY65" s="13">
        <v>1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>
        <v>0</v>
      </c>
      <c r="BS65" s="13">
        <v>0</v>
      </c>
      <c r="BT65" s="13">
        <v>4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10</v>
      </c>
      <c r="CC65" s="13">
        <v>0</v>
      </c>
      <c r="CD65" s="13">
        <v>0</v>
      </c>
      <c r="CE65" s="13">
        <v>0</v>
      </c>
      <c r="CF65" s="13">
        <f>SUM(E65:CE65)</f>
        <v>383</v>
      </c>
    </row>
    <row r="66" spans="1:84" s="9" customFormat="1" ht="8.25" customHeight="1" x14ac:dyDescent="0.2">
      <c r="A66" s="32"/>
      <c r="B66" s="40"/>
      <c r="C66" s="62"/>
      <c r="D66" s="12" t="s">
        <v>91</v>
      </c>
      <c r="E66" s="13">
        <f>SUM(E64:E65)</f>
        <v>0</v>
      </c>
      <c r="F66" s="13">
        <f t="shared" ref="F66:CF66" si="27">SUM(F64:F65)</f>
        <v>84</v>
      </c>
      <c r="G66" s="13">
        <f t="shared" si="27"/>
        <v>16</v>
      </c>
      <c r="H66" s="13">
        <f t="shared" si="27"/>
        <v>0</v>
      </c>
      <c r="I66" s="13">
        <f t="shared" si="27"/>
        <v>0</v>
      </c>
      <c r="J66" s="13">
        <f t="shared" si="27"/>
        <v>0</v>
      </c>
      <c r="K66" s="13">
        <f t="shared" si="27"/>
        <v>0</v>
      </c>
      <c r="L66" s="13">
        <f t="shared" si="27"/>
        <v>0</v>
      </c>
      <c r="M66" s="13">
        <f t="shared" si="27"/>
        <v>0</v>
      </c>
      <c r="N66" s="13">
        <f t="shared" si="27"/>
        <v>2</v>
      </c>
      <c r="O66" s="13">
        <f t="shared" si="27"/>
        <v>0</v>
      </c>
      <c r="P66" s="13">
        <f t="shared" si="27"/>
        <v>0</v>
      </c>
      <c r="Q66" s="13">
        <f t="shared" si="27"/>
        <v>1</v>
      </c>
      <c r="R66" s="13">
        <f t="shared" si="27"/>
        <v>0</v>
      </c>
      <c r="S66" s="13">
        <f t="shared" si="27"/>
        <v>0</v>
      </c>
      <c r="T66" s="13">
        <f t="shared" si="27"/>
        <v>0</v>
      </c>
      <c r="U66" s="13">
        <f t="shared" si="27"/>
        <v>0</v>
      </c>
      <c r="V66" s="13">
        <f t="shared" si="27"/>
        <v>1</v>
      </c>
      <c r="W66" s="13">
        <f t="shared" si="27"/>
        <v>0</v>
      </c>
      <c r="X66" s="13">
        <f t="shared" si="27"/>
        <v>0</v>
      </c>
      <c r="Y66" s="13">
        <f t="shared" si="27"/>
        <v>0</v>
      </c>
      <c r="Z66" s="13">
        <f t="shared" si="27"/>
        <v>0</v>
      </c>
      <c r="AA66" s="13">
        <f t="shared" si="27"/>
        <v>4</v>
      </c>
      <c r="AB66" s="13">
        <f t="shared" si="27"/>
        <v>0</v>
      </c>
      <c r="AC66" s="13">
        <f t="shared" si="27"/>
        <v>0</v>
      </c>
      <c r="AD66" s="13">
        <f t="shared" si="27"/>
        <v>0</v>
      </c>
      <c r="AE66" s="13">
        <f t="shared" si="27"/>
        <v>0</v>
      </c>
      <c r="AF66" s="13">
        <f t="shared" si="27"/>
        <v>36</v>
      </c>
      <c r="AG66" s="13">
        <f t="shared" si="27"/>
        <v>6</v>
      </c>
      <c r="AH66" s="13">
        <f t="shared" si="27"/>
        <v>0</v>
      </c>
      <c r="AI66" s="13">
        <f t="shared" si="27"/>
        <v>0</v>
      </c>
      <c r="AJ66" s="13">
        <f t="shared" si="27"/>
        <v>658</v>
      </c>
      <c r="AK66" s="13">
        <f t="shared" si="27"/>
        <v>0</v>
      </c>
      <c r="AL66" s="13">
        <f t="shared" si="27"/>
        <v>0</v>
      </c>
      <c r="AM66" s="13">
        <f t="shared" si="27"/>
        <v>98</v>
      </c>
      <c r="AN66" s="13">
        <f t="shared" si="27"/>
        <v>1</v>
      </c>
      <c r="AO66" s="13">
        <f t="shared" si="27"/>
        <v>0</v>
      </c>
      <c r="AP66" s="13">
        <f t="shared" si="27"/>
        <v>0</v>
      </c>
      <c r="AQ66" s="13">
        <f t="shared" si="27"/>
        <v>620</v>
      </c>
      <c r="AR66" s="13">
        <f t="shared" si="27"/>
        <v>27</v>
      </c>
      <c r="AS66" s="13">
        <f t="shared" si="27"/>
        <v>0</v>
      </c>
      <c r="AT66" s="13">
        <f t="shared" si="27"/>
        <v>2</v>
      </c>
      <c r="AU66" s="13">
        <f t="shared" si="27"/>
        <v>3</v>
      </c>
      <c r="AV66" s="13">
        <f t="shared" si="27"/>
        <v>399</v>
      </c>
      <c r="AW66" s="13">
        <f t="shared" si="27"/>
        <v>0</v>
      </c>
      <c r="AX66" s="13">
        <f t="shared" si="27"/>
        <v>0</v>
      </c>
      <c r="AY66" s="13">
        <f t="shared" si="27"/>
        <v>7</v>
      </c>
      <c r="AZ66" s="13">
        <f t="shared" si="27"/>
        <v>0</v>
      </c>
      <c r="BA66" s="13">
        <f>SUM(BA64:BA65)</f>
        <v>1</v>
      </c>
      <c r="BB66" s="13">
        <f t="shared" si="27"/>
        <v>0</v>
      </c>
      <c r="BC66" s="13">
        <f t="shared" si="27"/>
        <v>0</v>
      </c>
      <c r="BD66" s="13">
        <f t="shared" si="27"/>
        <v>0</v>
      </c>
      <c r="BE66" s="13">
        <f t="shared" si="27"/>
        <v>0</v>
      </c>
      <c r="BF66" s="13">
        <f t="shared" si="27"/>
        <v>0</v>
      </c>
      <c r="BG66" s="13">
        <f t="shared" si="27"/>
        <v>0</v>
      </c>
      <c r="BH66" s="13">
        <f t="shared" si="27"/>
        <v>8</v>
      </c>
      <c r="BI66" s="13">
        <f t="shared" si="27"/>
        <v>0</v>
      </c>
      <c r="BJ66" s="13">
        <f t="shared" si="27"/>
        <v>1</v>
      </c>
      <c r="BK66" s="13">
        <f t="shared" si="27"/>
        <v>0</v>
      </c>
      <c r="BL66" s="13">
        <f t="shared" si="27"/>
        <v>0</v>
      </c>
      <c r="BM66" s="13">
        <f t="shared" si="27"/>
        <v>0</v>
      </c>
      <c r="BN66" s="13">
        <f t="shared" si="27"/>
        <v>0</v>
      </c>
      <c r="BO66" s="13">
        <f t="shared" si="27"/>
        <v>1</v>
      </c>
      <c r="BP66" s="13">
        <f t="shared" si="27"/>
        <v>0</v>
      </c>
      <c r="BQ66" s="13">
        <f t="shared" si="27"/>
        <v>0</v>
      </c>
      <c r="BR66" s="13">
        <f t="shared" si="27"/>
        <v>0</v>
      </c>
      <c r="BS66" s="13">
        <f t="shared" si="27"/>
        <v>0</v>
      </c>
      <c r="BT66" s="13">
        <f t="shared" si="27"/>
        <v>17</v>
      </c>
      <c r="BU66" s="13">
        <f t="shared" si="27"/>
        <v>0</v>
      </c>
      <c r="BV66" s="13">
        <f t="shared" si="27"/>
        <v>4</v>
      </c>
      <c r="BW66" s="13">
        <f t="shared" si="27"/>
        <v>0</v>
      </c>
      <c r="BX66" s="13">
        <f t="shared" si="27"/>
        <v>0</v>
      </c>
      <c r="BY66" s="13">
        <f t="shared" si="27"/>
        <v>0</v>
      </c>
      <c r="BZ66" s="13">
        <f t="shared" si="27"/>
        <v>0</v>
      </c>
      <c r="CA66" s="13">
        <f t="shared" si="27"/>
        <v>2</v>
      </c>
      <c r="CB66" s="13">
        <f t="shared" si="27"/>
        <v>54</v>
      </c>
      <c r="CC66" s="13">
        <f t="shared" si="27"/>
        <v>1</v>
      </c>
      <c r="CD66" s="13">
        <f t="shared" si="27"/>
        <v>0</v>
      </c>
      <c r="CE66" s="13">
        <f t="shared" si="27"/>
        <v>1</v>
      </c>
      <c r="CF66" s="13">
        <f t="shared" si="27"/>
        <v>2055</v>
      </c>
    </row>
    <row r="67" spans="1:84" s="9" customFormat="1" ht="8.25" customHeight="1" x14ac:dyDescent="0.2">
      <c r="A67" s="32"/>
      <c r="B67" s="40"/>
      <c r="C67" s="52" t="s">
        <v>151</v>
      </c>
      <c r="D67" s="12" t="s">
        <v>151</v>
      </c>
      <c r="E67" s="13">
        <v>0</v>
      </c>
      <c r="F67" s="13">
        <v>4</v>
      </c>
      <c r="G67" s="13">
        <v>5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8</v>
      </c>
      <c r="AB67" s="13">
        <v>0</v>
      </c>
      <c r="AC67" s="13">
        <v>0</v>
      </c>
      <c r="AD67" s="13">
        <v>0</v>
      </c>
      <c r="AE67" s="13">
        <v>0</v>
      </c>
      <c r="AF67" s="13">
        <v>4</v>
      </c>
      <c r="AG67" s="13">
        <v>0</v>
      </c>
      <c r="AH67" s="13">
        <v>0</v>
      </c>
      <c r="AI67" s="13">
        <v>0</v>
      </c>
      <c r="AJ67" s="13">
        <v>210</v>
      </c>
      <c r="AK67" s="13">
        <v>0</v>
      </c>
      <c r="AL67" s="13">
        <v>0</v>
      </c>
      <c r="AM67" s="13">
        <v>24</v>
      </c>
      <c r="AN67" s="13">
        <v>0</v>
      </c>
      <c r="AO67" s="13">
        <v>0</v>
      </c>
      <c r="AP67" s="13">
        <v>0</v>
      </c>
      <c r="AQ67" s="13">
        <v>139</v>
      </c>
      <c r="AR67" s="13">
        <v>9</v>
      </c>
      <c r="AS67" s="13">
        <v>0</v>
      </c>
      <c r="AT67" s="13">
        <v>0</v>
      </c>
      <c r="AU67" s="13">
        <v>0</v>
      </c>
      <c r="AV67" s="13">
        <v>93</v>
      </c>
      <c r="AW67" s="13">
        <v>0</v>
      </c>
      <c r="AX67" s="13">
        <v>0</v>
      </c>
      <c r="AY67" s="13">
        <v>3</v>
      </c>
      <c r="AZ67" s="13">
        <v>0</v>
      </c>
      <c r="BA67" s="13">
        <v>1</v>
      </c>
      <c r="BB67" s="13">
        <v>0</v>
      </c>
      <c r="BC67" s="13">
        <v>0</v>
      </c>
      <c r="BD67" s="13">
        <v>0</v>
      </c>
      <c r="BE67" s="13">
        <v>0</v>
      </c>
      <c r="BF67" s="13">
        <v>0</v>
      </c>
      <c r="BG67" s="13">
        <v>0</v>
      </c>
      <c r="BH67" s="13">
        <v>0</v>
      </c>
      <c r="BI67" s="13">
        <v>0</v>
      </c>
      <c r="BJ67" s="13">
        <v>0</v>
      </c>
      <c r="BK67" s="13">
        <v>0</v>
      </c>
      <c r="BL67" s="13">
        <v>0</v>
      </c>
      <c r="BM67" s="13">
        <v>0</v>
      </c>
      <c r="BN67" s="13">
        <v>0</v>
      </c>
      <c r="BO67" s="13">
        <v>0</v>
      </c>
      <c r="BP67" s="13">
        <v>0</v>
      </c>
      <c r="BQ67" s="13">
        <v>0</v>
      </c>
      <c r="BR67" s="13">
        <v>0</v>
      </c>
      <c r="BS67" s="13">
        <v>0</v>
      </c>
      <c r="BT67" s="13">
        <v>2</v>
      </c>
      <c r="BU67" s="13">
        <v>0</v>
      </c>
      <c r="BV67" s="13">
        <v>0</v>
      </c>
      <c r="BW67" s="13">
        <v>0</v>
      </c>
      <c r="BX67" s="13">
        <v>0</v>
      </c>
      <c r="BY67" s="13">
        <v>0</v>
      </c>
      <c r="BZ67" s="13">
        <v>0</v>
      </c>
      <c r="CA67" s="13">
        <v>0</v>
      </c>
      <c r="CB67" s="13">
        <v>25</v>
      </c>
      <c r="CC67" s="13">
        <v>0</v>
      </c>
      <c r="CD67" s="13">
        <v>0</v>
      </c>
      <c r="CE67" s="13">
        <v>0</v>
      </c>
      <c r="CF67" s="13">
        <f>SUM(E67:CE67)</f>
        <v>529</v>
      </c>
    </row>
    <row r="68" spans="1:84" s="9" customFormat="1" ht="8.25" customHeight="1" x14ac:dyDescent="0.2">
      <c r="A68" s="32"/>
      <c r="B68" s="40"/>
      <c r="C68" s="52"/>
      <c r="D68" s="12" t="s">
        <v>152</v>
      </c>
      <c r="E68" s="13">
        <v>0</v>
      </c>
      <c r="F68" s="13">
        <v>2</v>
      </c>
      <c r="G68" s="13">
        <v>4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1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1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6</v>
      </c>
      <c r="AG68" s="13">
        <v>0</v>
      </c>
      <c r="AH68" s="13">
        <v>0</v>
      </c>
      <c r="AI68" s="13">
        <v>0</v>
      </c>
      <c r="AJ68" s="13">
        <v>141</v>
      </c>
      <c r="AK68" s="13">
        <v>0</v>
      </c>
      <c r="AL68" s="13">
        <v>0</v>
      </c>
      <c r="AM68" s="13">
        <v>12</v>
      </c>
      <c r="AN68" s="13">
        <v>0</v>
      </c>
      <c r="AO68" s="13">
        <v>0</v>
      </c>
      <c r="AP68" s="13">
        <v>0</v>
      </c>
      <c r="AQ68" s="13">
        <v>55</v>
      </c>
      <c r="AR68" s="13">
        <v>6</v>
      </c>
      <c r="AS68" s="13">
        <v>0</v>
      </c>
      <c r="AT68" s="13">
        <v>0</v>
      </c>
      <c r="AU68" s="13">
        <v>1</v>
      </c>
      <c r="AV68" s="13">
        <v>26</v>
      </c>
      <c r="AW68" s="13">
        <v>0</v>
      </c>
      <c r="AX68" s="13">
        <v>0</v>
      </c>
      <c r="AY68" s="13">
        <v>10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3">
        <v>0</v>
      </c>
      <c r="BF68" s="13">
        <v>0</v>
      </c>
      <c r="BG68" s="13">
        <v>0</v>
      </c>
      <c r="BH68" s="13">
        <v>0</v>
      </c>
      <c r="BI68" s="13">
        <v>0</v>
      </c>
      <c r="BJ68" s="13">
        <v>0</v>
      </c>
      <c r="BK68" s="13">
        <v>0</v>
      </c>
      <c r="BL68" s="13">
        <v>0</v>
      </c>
      <c r="BM68" s="13">
        <v>0</v>
      </c>
      <c r="BN68" s="13">
        <v>0</v>
      </c>
      <c r="BO68" s="13">
        <v>0</v>
      </c>
      <c r="BP68" s="13">
        <v>0</v>
      </c>
      <c r="BQ68" s="13">
        <v>0</v>
      </c>
      <c r="BR68" s="13">
        <v>0</v>
      </c>
      <c r="BS68" s="13">
        <v>0</v>
      </c>
      <c r="BT68" s="13">
        <v>5</v>
      </c>
      <c r="BU68" s="13">
        <v>0</v>
      </c>
      <c r="BV68" s="13">
        <v>0</v>
      </c>
      <c r="BW68" s="13">
        <v>0</v>
      </c>
      <c r="BX68" s="13">
        <v>0</v>
      </c>
      <c r="BY68" s="13">
        <v>0</v>
      </c>
      <c r="BZ68" s="13">
        <v>0</v>
      </c>
      <c r="CA68" s="13">
        <v>0</v>
      </c>
      <c r="CB68" s="13">
        <v>12</v>
      </c>
      <c r="CC68" s="13">
        <v>0</v>
      </c>
      <c r="CD68" s="13">
        <v>0</v>
      </c>
      <c r="CE68" s="13">
        <v>0</v>
      </c>
      <c r="CF68" s="13">
        <f>SUM(E68:CE68)</f>
        <v>282</v>
      </c>
    </row>
    <row r="69" spans="1:84" s="9" customFormat="1" ht="8.25" customHeight="1" x14ac:dyDescent="0.2">
      <c r="A69" s="32"/>
      <c r="B69" s="40"/>
      <c r="C69" s="52"/>
      <c r="D69" s="12" t="s">
        <v>153</v>
      </c>
      <c r="E69" s="13">
        <v>0</v>
      </c>
      <c r="F69" s="13">
        <v>1</v>
      </c>
      <c r="G69" s="13">
        <v>3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3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1</v>
      </c>
      <c r="AB69" s="13">
        <v>0</v>
      </c>
      <c r="AC69" s="13">
        <v>0</v>
      </c>
      <c r="AD69" s="13">
        <v>0</v>
      </c>
      <c r="AE69" s="13">
        <v>0</v>
      </c>
      <c r="AF69" s="13">
        <v>2</v>
      </c>
      <c r="AG69" s="13">
        <v>0</v>
      </c>
      <c r="AH69" s="13">
        <v>0</v>
      </c>
      <c r="AI69" s="13">
        <v>0</v>
      </c>
      <c r="AJ69" s="13">
        <v>277</v>
      </c>
      <c r="AK69" s="13">
        <v>0</v>
      </c>
      <c r="AL69" s="13">
        <v>0</v>
      </c>
      <c r="AM69" s="13">
        <v>27</v>
      </c>
      <c r="AN69" s="13">
        <v>0</v>
      </c>
      <c r="AO69" s="13">
        <v>0</v>
      </c>
      <c r="AP69" s="13">
        <v>0</v>
      </c>
      <c r="AQ69" s="13">
        <v>78</v>
      </c>
      <c r="AR69" s="13">
        <v>2</v>
      </c>
      <c r="AS69" s="13">
        <v>0</v>
      </c>
      <c r="AT69" s="13">
        <v>3</v>
      </c>
      <c r="AU69" s="13">
        <v>1</v>
      </c>
      <c r="AV69" s="13">
        <v>52</v>
      </c>
      <c r="AW69" s="13">
        <v>0</v>
      </c>
      <c r="AX69" s="13">
        <v>0</v>
      </c>
      <c r="AY69" s="13">
        <v>4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3">
        <v>1</v>
      </c>
      <c r="BP69" s="13">
        <v>0</v>
      </c>
      <c r="BQ69" s="13">
        <v>0</v>
      </c>
      <c r="BR69" s="13">
        <v>0</v>
      </c>
      <c r="BS69" s="13">
        <v>1</v>
      </c>
      <c r="BT69" s="13">
        <v>2</v>
      </c>
      <c r="BU69" s="13">
        <v>0</v>
      </c>
      <c r="BV69" s="13">
        <v>2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3">
        <v>20</v>
      </c>
      <c r="CC69" s="13">
        <v>0</v>
      </c>
      <c r="CD69" s="13">
        <v>0</v>
      </c>
      <c r="CE69" s="13">
        <v>0</v>
      </c>
      <c r="CF69" s="13">
        <f>SUM(E69:CE69)</f>
        <v>480</v>
      </c>
    </row>
    <row r="70" spans="1:84" s="9" customFormat="1" ht="8.25" customHeight="1" x14ac:dyDescent="0.2">
      <c r="A70" s="32"/>
      <c r="B70" s="40"/>
      <c r="C70" s="52"/>
      <c r="D70" s="12" t="s">
        <v>91</v>
      </c>
      <c r="E70" s="13">
        <f t="shared" ref="E70:BP70" si="28">SUM(E67:E69)</f>
        <v>0</v>
      </c>
      <c r="F70" s="13">
        <f t="shared" si="28"/>
        <v>7</v>
      </c>
      <c r="G70" s="13">
        <f t="shared" si="28"/>
        <v>12</v>
      </c>
      <c r="H70" s="13">
        <f t="shared" si="28"/>
        <v>0</v>
      </c>
      <c r="I70" s="13">
        <f t="shared" si="28"/>
        <v>0</v>
      </c>
      <c r="J70" s="13">
        <f t="shared" si="28"/>
        <v>0</v>
      </c>
      <c r="K70" s="13">
        <f t="shared" si="28"/>
        <v>0</v>
      </c>
      <c r="L70" s="13">
        <f t="shared" si="28"/>
        <v>0</v>
      </c>
      <c r="M70" s="13">
        <f t="shared" si="28"/>
        <v>0</v>
      </c>
      <c r="N70" s="13">
        <f t="shared" si="28"/>
        <v>6</v>
      </c>
      <c r="O70" s="13">
        <f t="shared" si="28"/>
        <v>0</v>
      </c>
      <c r="P70" s="13">
        <f t="shared" si="28"/>
        <v>0</v>
      </c>
      <c r="Q70" s="13">
        <f t="shared" si="28"/>
        <v>0</v>
      </c>
      <c r="R70" s="13">
        <f t="shared" si="28"/>
        <v>0</v>
      </c>
      <c r="S70" s="13">
        <f t="shared" si="28"/>
        <v>0</v>
      </c>
      <c r="T70" s="13">
        <f t="shared" si="28"/>
        <v>0</v>
      </c>
      <c r="U70" s="13">
        <f t="shared" si="28"/>
        <v>0</v>
      </c>
      <c r="V70" s="13">
        <f t="shared" si="28"/>
        <v>1</v>
      </c>
      <c r="W70" s="13">
        <f t="shared" si="28"/>
        <v>0</v>
      </c>
      <c r="X70" s="13">
        <f t="shared" si="28"/>
        <v>0</v>
      </c>
      <c r="Y70" s="13">
        <f t="shared" si="28"/>
        <v>0</v>
      </c>
      <c r="Z70" s="13">
        <f t="shared" si="28"/>
        <v>0</v>
      </c>
      <c r="AA70" s="13">
        <f t="shared" si="28"/>
        <v>9</v>
      </c>
      <c r="AB70" s="13">
        <f t="shared" si="28"/>
        <v>0</v>
      </c>
      <c r="AC70" s="13">
        <f t="shared" si="28"/>
        <v>0</v>
      </c>
      <c r="AD70" s="13">
        <f t="shared" si="28"/>
        <v>0</v>
      </c>
      <c r="AE70" s="13">
        <f t="shared" si="28"/>
        <v>0</v>
      </c>
      <c r="AF70" s="13">
        <f t="shared" si="28"/>
        <v>12</v>
      </c>
      <c r="AG70" s="13">
        <f t="shared" si="28"/>
        <v>0</v>
      </c>
      <c r="AH70" s="13">
        <f t="shared" si="28"/>
        <v>0</v>
      </c>
      <c r="AI70" s="13">
        <f t="shared" si="28"/>
        <v>0</v>
      </c>
      <c r="AJ70" s="13">
        <f t="shared" si="28"/>
        <v>628</v>
      </c>
      <c r="AK70" s="13">
        <f t="shared" si="28"/>
        <v>0</v>
      </c>
      <c r="AL70" s="13">
        <f t="shared" si="28"/>
        <v>0</v>
      </c>
      <c r="AM70" s="13">
        <f t="shared" si="28"/>
        <v>63</v>
      </c>
      <c r="AN70" s="13">
        <f t="shared" si="28"/>
        <v>0</v>
      </c>
      <c r="AO70" s="13">
        <f t="shared" si="28"/>
        <v>0</v>
      </c>
      <c r="AP70" s="13">
        <f t="shared" si="28"/>
        <v>0</v>
      </c>
      <c r="AQ70" s="13">
        <f t="shared" si="28"/>
        <v>272</v>
      </c>
      <c r="AR70" s="13">
        <f t="shared" si="28"/>
        <v>17</v>
      </c>
      <c r="AS70" s="13">
        <f t="shared" si="28"/>
        <v>0</v>
      </c>
      <c r="AT70" s="13">
        <f t="shared" si="28"/>
        <v>3</v>
      </c>
      <c r="AU70" s="13">
        <f t="shared" si="28"/>
        <v>2</v>
      </c>
      <c r="AV70" s="13">
        <f t="shared" si="28"/>
        <v>171</v>
      </c>
      <c r="AW70" s="13">
        <f t="shared" si="28"/>
        <v>0</v>
      </c>
      <c r="AX70" s="13">
        <f t="shared" si="28"/>
        <v>0</v>
      </c>
      <c r="AY70" s="13">
        <f t="shared" si="28"/>
        <v>17</v>
      </c>
      <c r="AZ70" s="13">
        <f t="shared" si="28"/>
        <v>0</v>
      </c>
      <c r="BA70" s="13">
        <f t="shared" si="28"/>
        <v>1</v>
      </c>
      <c r="BB70" s="13">
        <f t="shared" si="28"/>
        <v>0</v>
      </c>
      <c r="BC70" s="13">
        <f t="shared" si="28"/>
        <v>0</v>
      </c>
      <c r="BD70" s="13">
        <f t="shared" si="28"/>
        <v>0</v>
      </c>
      <c r="BE70" s="13">
        <f t="shared" si="28"/>
        <v>0</v>
      </c>
      <c r="BF70" s="13">
        <f t="shared" si="28"/>
        <v>0</v>
      </c>
      <c r="BG70" s="13">
        <f t="shared" si="28"/>
        <v>0</v>
      </c>
      <c r="BH70" s="13">
        <f t="shared" si="28"/>
        <v>0</v>
      </c>
      <c r="BI70" s="13">
        <f t="shared" si="28"/>
        <v>0</v>
      </c>
      <c r="BJ70" s="13">
        <f t="shared" si="28"/>
        <v>0</v>
      </c>
      <c r="BK70" s="13">
        <f t="shared" si="28"/>
        <v>0</v>
      </c>
      <c r="BL70" s="13">
        <f t="shared" si="28"/>
        <v>0</v>
      </c>
      <c r="BM70" s="13">
        <f t="shared" si="28"/>
        <v>0</v>
      </c>
      <c r="BN70" s="13">
        <f t="shared" si="28"/>
        <v>0</v>
      </c>
      <c r="BO70" s="13">
        <f t="shared" si="28"/>
        <v>1</v>
      </c>
      <c r="BP70" s="13">
        <f t="shared" si="28"/>
        <v>0</v>
      </c>
      <c r="BQ70" s="13">
        <f t="shared" ref="BQ70:CF70" si="29">SUM(BQ67:BQ69)</f>
        <v>0</v>
      </c>
      <c r="BR70" s="13">
        <f t="shared" si="29"/>
        <v>0</v>
      </c>
      <c r="BS70" s="13">
        <f t="shared" si="29"/>
        <v>1</v>
      </c>
      <c r="BT70" s="13">
        <f t="shared" si="29"/>
        <v>9</v>
      </c>
      <c r="BU70" s="13">
        <f t="shared" si="29"/>
        <v>0</v>
      </c>
      <c r="BV70" s="13">
        <f t="shared" si="29"/>
        <v>2</v>
      </c>
      <c r="BW70" s="13">
        <f t="shared" si="29"/>
        <v>0</v>
      </c>
      <c r="BX70" s="13">
        <f t="shared" si="29"/>
        <v>0</v>
      </c>
      <c r="BY70" s="13">
        <f t="shared" si="29"/>
        <v>0</v>
      </c>
      <c r="BZ70" s="13">
        <f t="shared" si="29"/>
        <v>0</v>
      </c>
      <c r="CA70" s="13">
        <f t="shared" si="29"/>
        <v>0</v>
      </c>
      <c r="CB70" s="13">
        <f t="shared" si="29"/>
        <v>57</v>
      </c>
      <c r="CC70" s="13">
        <f t="shared" si="29"/>
        <v>0</v>
      </c>
      <c r="CD70" s="13">
        <f t="shared" si="29"/>
        <v>0</v>
      </c>
      <c r="CE70" s="13">
        <f t="shared" si="29"/>
        <v>0</v>
      </c>
      <c r="CF70" s="13">
        <f t="shared" si="29"/>
        <v>1291</v>
      </c>
    </row>
    <row r="71" spans="1:84" s="9" customFormat="1" ht="8.25" customHeight="1" x14ac:dyDescent="0.2">
      <c r="A71" s="32"/>
      <c r="B71" s="40"/>
      <c r="C71" s="63" t="s">
        <v>154</v>
      </c>
      <c r="D71" s="12" t="s">
        <v>154</v>
      </c>
      <c r="E71" s="13">
        <v>0</v>
      </c>
      <c r="F71" s="13">
        <v>27</v>
      </c>
      <c r="G71" s="13">
        <v>3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</v>
      </c>
      <c r="W71" s="13">
        <v>0</v>
      </c>
      <c r="X71" s="13">
        <v>0</v>
      </c>
      <c r="Y71" s="13">
        <v>0</v>
      </c>
      <c r="Z71" s="13">
        <v>0</v>
      </c>
      <c r="AA71" s="13">
        <v>6</v>
      </c>
      <c r="AB71" s="13">
        <v>0</v>
      </c>
      <c r="AC71" s="13">
        <v>0</v>
      </c>
      <c r="AD71" s="13">
        <v>0</v>
      </c>
      <c r="AE71" s="13">
        <v>0</v>
      </c>
      <c r="AF71" s="13">
        <v>55</v>
      </c>
      <c r="AG71" s="13">
        <v>1</v>
      </c>
      <c r="AH71" s="13">
        <v>0</v>
      </c>
      <c r="AI71" s="13">
        <v>0</v>
      </c>
      <c r="AJ71" s="13">
        <v>236</v>
      </c>
      <c r="AK71" s="13">
        <v>0</v>
      </c>
      <c r="AL71" s="13">
        <v>0</v>
      </c>
      <c r="AM71" s="13">
        <v>24</v>
      </c>
      <c r="AN71" s="13">
        <v>2</v>
      </c>
      <c r="AO71" s="13">
        <v>0</v>
      </c>
      <c r="AP71" s="13">
        <v>5</v>
      </c>
      <c r="AQ71" s="13">
        <v>334</v>
      </c>
      <c r="AR71" s="13">
        <v>14</v>
      </c>
      <c r="AS71" s="13">
        <v>0</v>
      </c>
      <c r="AT71" s="13">
        <v>1</v>
      </c>
      <c r="AU71" s="13">
        <v>7</v>
      </c>
      <c r="AV71" s="13">
        <v>219</v>
      </c>
      <c r="AW71" s="13">
        <v>0</v>
      </c>
      <c r="AX71" s="13">
        <v>0</v>
      </c>
      <c r="AY71" s="13">
        <v>8</v>
      </c>
      <c r="AZ71" s="13">
        <v>0</v>
      </c>
      <c r="BA71" s="13">
        <v>1</v>
      </c>
      <c r="BB71" s="13">
        <v>0</v>
      </c>
      <c r="BC71" s="13">
        <v>0</v>
      </c>
      <c r="BD71" s="13">
        <v>0</v>
      </c>
      <c r="BE71" s="13">
        <v>0</v>
      </c>
      <c r="BF71" s="13">
        <v>0</v>
      </c>
      <c r="BG71" s="13">
        <v>0</v>
      </c>
      <c r="BH71" s="13">
        <v>2</v>
      </c>
      <c r="BI71" s="13">
        <v>0</v>
      </c>
      <c r="BJ71" s="13">
        <v>0</v>
      </c>
      <c r="BK71" s="13">
        <v>0</v>
      </c>
      <c r="BL71" s="13">
        <v>0</v>
      </c>
      <c r="BM71" s="13">
        <v>0</v>
      </c>
      <c r="BN71" s="13">
        <v>0</v>
      </c>
      <c r="BO71" s="13">
        <v>1</v>
      </c>
      <c r="BP71" s="13">
        <v>0</v>
      </c>
      <c r="BQ71" s="13">
        <v>0</v>
      </c>
      <c r="BR71" s="13">
        <v>0</v>
      </c>
      <c r="BS71" s="13">
        <v>0</v>
      </c>
      <c r="BT71" s="13">
        <v>10</v>
      </c>
      <c r="BU71" s="13">
        <v>0</v>
      </c>
      <c r="BV71" s="13">
        <v>0</v>
      </c>
      <c r="BW71" s="13">
        <v>0</v>
      </c>
      <c r="BX71" s="13">
        <v>0</v>
      </c>
      <c r="BY71" s="13">
        <v>0</v>
      </c>
      <c r="BZ71" s="13">
        <v>0</v>
      </c>
      <c r="CA71" s="13">
        <v>0</v>
      </c>
      <c r="CB71" s="13">
        <v>14</v>
      </c>
      <c r="CC71" s="13">
        <v>0</v>
      </c>
      <c r="CD71" s="13">
        <v>0</v>
      </c>
      <c r="CE71" s="13">
        <v>0</v>
      </c>
      <c r="CF71" s="13">
        <f>SUM(E71:CE71)</f>
        <v>972</v>
      </c>
    </row>
    <row r="72" spans="1:84" s="9" customFormat="1" ht="8.25" customHeight="1" x14ac:dyDescent="0.2">
      <c r="A72" s="32"/>
      <c r="B72" s="40"/>
      <c r="C72" s="64"/>
      <c r="D72" s="12" t="s">
        <v>155</v>
      </c>
      <c r="E72" s="13">
        <v>0</v>
      </c>
      <c r="F72" s="13">
        <v>5</v>
      </c>
      <c r="G72" s="13">
        <v>1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5</v>
      </c>
      <c r="AG72" s="13">
        <v>1</v>
      </c>
      <c r="AH72" s="13">
        <v>0</v>
      </c>
      <c r="AI72" s="13">
        <v>0</v>
      </c>
      <c r="AJ72" s="13">
        <v>76</v>
      </c>
      <c r="AK72" s="13">
        <v>0</v>
      </c>
      <c r="AL72" s="13">
        <v>0</v>
      </c>
      <c r="AM72" s="13">
        <v>8</v>
      </c>
      <c r="AN72" s="13">
        <v>0</v>
      </c>
      <c r="AO72" s="13">
        <v>0</v>
      </c>
      <c r="AP72" s="13">
        <v>0</v>
      </c>
      <c r="AQ72" s="13">
        <v>125</v>
      </c>
      <c r="AR72" s="13">
        <v>2</v>
      </c>
      <c r="AS72" s="13">
        <v>0</v>
      </c>
      <c r="AT72" s="13">
        <v>0</v>
      </c>
      <c r="AU72" s="13">
        <v>0</v>
      </c>
      <c r="AV72" s="13">
        <v>80</v>
      </c>
      <c r="AW72" s="13">
        <v>0</v>
      </c>
      <c r="AX72" s="13">
        <v>0</v>
      </c>
      <c r="AY72" s="13">
        <v>2</v>
      </c>
      <c r="AZ72" s="13">
        <v>0</v>
      </c>
      <c r="BA72" s="13">
        <v>1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3">
        <v>0</v>
      </c>
      <c r="BP72" s="13">
        <v>0</v>
      </c>
      <c r="BQ72" s="13">
        <v>0</v>
      </c>
      <c r="BR72" s="13">
        <v>0</v>
      </c>
      <c r="BS72" s="13">
        <v>0</v>
      </c>
      <c r="BT72" s="13">
        <v>4</v>
      </c>
      <c r="BU72" s="13">
        <v>0</v>
      </c>
      <c r="BV72" s="13">
        <v>1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3">
        <v>9</v>
      </c>
      <c r="CC72" s="13">
        <v>0</v>
      </c>
      <c r="CD72" s="13">
        <v>0</v>
      </c>
      <c r="CE72" s="13">
        <v>0</v>
      </c>
      <c r="CF72" s="13">
        <f>SUM(E72:CE72)</f>
        <v>320</v>
      </c>
    </row>
    <row r="73" spans="1:84" s="9" customFormat="1" ht="8.25" customHeight="1" x14ac:dyDescent="0.2">
      <c r="A73" s="32"/>
      <c r="B73" s="40"/>
      <c r="C73" s="65"/>
      <c r="D73" s="12" t="s">
        <v>91</v>
      </c>
      <c r="E73" s="13">
        <f t="shared" ref="E73:BP73" si="30">SUM(E71:E72)</f>
        <v>0</v>
      </c>
      <c r="F73" s="13">
        <f t="shared" si="30"/>
        <v>32</v>
      </c>
      <c r="G73" s="13">
        <f t="shared" si="30"/>
        <v>4</v>
      </c>
      <c r="H73" s="13">
        <f t="shared" si="30"/>
        <v>0</v>
      </c>
      <c r="I73" s="13">
        <f t="shared" si="30"/>
        <v>0</v>
      </c>
      <c r="J73" s="13">
        <f t="shared" si="30"/>
        <v>0</v>
      </c>
      <c r="K73" s="13">
        <f t="shared" si="30"/>
        <v>0</v>
      </c>
      <c r="L73" s="13">
        <f t="shared" si="30"/>
        <v>0</v>
      </c>
      <c r="M73" s="13">
        <f t="shared" si="30"/>
        <v>0</v>
      </c>
      <c r="N73" s="13">
        <f t="shared" si="30"/>
        <v>1</v>
      </c>
      <c r="O73" s="13">
        <f t="shared" si="30"/>
        <v>0</v>
      </c>
      <c r="P73" s="13">
        <f t="shared" si="30"/>
        <v>0</v>
      </c>
      <c r="Q73" s="13">
        <f t="shared" si="30"/>
        <v>0</v>
      </c>
      <c r="R73" s="13">
        <f t="shared" si="30"/>
        <v>0</v>
      </c>
      <c r="S73" s="13">
        <f t="shared" si="30"/>
        <v>0</v>
      </c>
      <c r="T73" s="13">
        <f t="shared" si="30"/>
        <v>0</v>
      </c>
      <c r="U73" s="13">
        <f t="shared" si="30"/>
        <v>0</v>
      </c>
      <c r="V73" s="13">
        <f t="shared" si="30"/>
        <v>1</v>
      </c>
      <c r="W73" s="13">
        <f t="shared" si="30"/>
        <v>0</v>
      </c>
      <c r="X73" s="13">
        <f t="shared" si="30"/>
        <v>0</v>
      </c>
      <c r="Y73" s="13">
        <f t="shared" si="30"/>
        <v>0</v>
      </c>
      <c r="Z73" s="13">
        <f t="shared" si="30"/>
        <v>0</v>
      </c>
      <c r="AA73" s="13">
        <f t="shared" si="30"/>
        <v>6</v>
      </c>
      <c r="AB73" s="13">
        <f t="shared" si="30"/>
        <v>0</v>
      </c>
      <c r="AC73" s="13">
        <f t="shared" si="30"/>
        <v>0</v>
      </c>
      <c r="AD73" s="13">
        <f t="shared" si="30"/>
        <v>0</v>
      </c>
      <c r="AE73" s="13">
        <f t="shared" si="30"/>
        <v>0</v>
      </c>
      <c r="AF73" s="13">
        <f t="shared" si="30"/>
        <v>60</v>
      </c>
      <c r="AG73" s="13">
        <f t="shared" si="30"/>
        <v>2</v>
      </c>
      <c r="AH73" s="13">
        <f t="shared" si="30"/>
        <v>0</v>
      </c>
      <c r="AI73" s="13">
        <f t="shared" si="30"/>
        <v>0</v>
      </c>
      <c r="AJ73" s="13">
        <f t="shared" si="30"/>
        <v>312</v>
      </c>
      <c r="AK73" s="13">
        <f t="shared" si="30"/>
        <v>0</v>
      </c>
      <c r="AL73" s="13">
        <f t="shared" si="30"/>
        <v>0</v>
      </c>
      <c r="AM73" s="13">
        <f t="shared" si="30"/>
        <v>32</v>
      </c>
      <c r="AN73" s="13">
        <f t="shared" si="30"/>
        <v>2</v>
      </c>
      <c r="AO73" s="13">
        <f t="shared" si="30"/>
        <v>0</v>
      </c>
      <c r="AP73" s="13">
        <f t="shared" si="30"/>
        <v>5</v>
      </c>
      <c r="AQ73" s="13">
        <f t="shared" si="30"/>
        <v>459</v>
      </c>
      <c r="AR73" s="13">
        <f t="shared" si="30"/>
        <v>16</v>
      </c>
      <c r="AS73" s="13">
        <f t="shared" si="30"/>
        <v>0</v>
      </c>
      <c r="AT73" s="13">
        <f t="shared" si="30"/>
        <v>1</v>
      </c>
      <c r="AU73" s="13">
        <f t="shared" si="30"/>
        <v>7</v>
      </c>
      <c r="AV73" s="13">
        <f t="shared" si="30"/>
        <v>299</v>
      </c>
      <c r="AW73" s="13">
        <f t="shared" si="30"/>
        <v>0</v>
      </c>
      <c r="AX73" s="13">
        <f t="shared" si="30"/>
        <v>0</v>
      </c>
      <c r="AY73" s="13">
        <f t="shared" si="30"/>
        <v>10</v>
      </c>
      <c r="AZ73" s="13">
        <f t="shared" si="30"/>
        <v>0</v>
      </c>
      <c r="BA73" s="13">
        <f t="shared" si="30"/>
        <v>2</v>
      </c>
      <c r="BB73" s="13">
        <f t="shared" si="30"/>
        <v>0</v>
      </c>
      <c r="BC73" s="13">
        <f t="shared" si="30"/>
        <v>0</v>
      </c>
      <c r="BD73" s="13">
        <f t="shared" si="30"/>
        <v>0</v>
      </c>
      <c r="BE73" s="13">
        <f t="shared" si="30"/>
        <v>0</v>
      </c>
      <c r="BF73" s="13">
        <f t="shared" si="30"/>
        <v>0</v>
      </c>
      <c r="BG73" s="13">
        <f t="shared" si="30"/>
        <v>0</v>
      </c>
      <c r="BH73" s="13">
        <f t="shared" si="30"/>
        <v>2</v>
      </c>
      <c r="BI73" s="13">
        <f t="shared" si="30"/>
        <v>0</v>
      </c>
      <c r="BJ73" s="13">
        <f t="shared" si="30"/>
        <v>0</v>
      </c>
      <c r="BK73" s="13">
        <f t="shared" si="30"/>
        <v>0</v>
      </c>
      <c r="BL73" s="13">
        <f t="shared" si="30"/>
        <v>0</v>
      </c>
      <c r="BM73" s="13">
        <f t="shared" si="30"/>
        <v>0</v>
      </c>
      <c r="BN73" s="13">
        <f t="shared" si="30"/>
        <v>0</v>
      </c>
      <c r="BO73" s="13">
        <f t="shared" si="30"/>
        <v>1</v>
      </c>
      <c r="BP73" s="13">
        <f t="shared" si="30"/>
        <v>0</v>
      </c>
      <c r="BQ73" s="13">
        <f t="shared" ref="BQ73:CF73" si="31">SUM(BQ71:BQ72)</f>
        <v>0</v>
      </c>
      <c r="BR73" s="13">
        <f t="shared" si="31"/>
        <v>0</v>
      </c>
      <c r="BS73" s="13">
        <f t="shared" si="31"/>
        <v>0</v>
      </c>
      <c r="BT73" s="13">
        <f t="shared" si="31"/>
        <v>14</v>
      </c>
      <c r="BU73" s="13">
        <f t="shared" si="31"/>
        <v>0</v>
      </c>
      <c r="BV73" s="13">
        <f t="shared" si="31"/>
        <v>1</v>
      </c>
      <c r="BW73" s="13">
        <f t="shared" si="31"/>
        <v>0</v>
      </c>
      <c r="BX73" s="13">
        <f t="shared" si="31"/>
        <v>0</v>
      </c>
      <c r="BY73" s="13">
        <f t="shared" si="31"/>
        <v>0</v>
      </c>
      <c r="BZ73" s="13">
        <f t="shared" si="31"/>
        <v>0</v>
      </c>
      <c r="CA73" s="13">
        <f t="shared" si="31"/>
        <v>0</v>
      </c>
      <c r="CB73" s="13">
        <f t="shared" si="31"/>
        <v>23</v>
      </c>
      <c r="CC73" s="13">
        <f t="shared" si="31"/>
        <v>0</v>
      </c>
      <c r="CD73" s="13">
        <f t="shared" si="31"/>
        <v>0</v>
      </c>
      <c r="CE73" s="13">
        <f t="shared" si="31"/>
        <v>0</v>
      </c>
      <c r="CF73" s="13">
        <f t="shared" si="31"/>
        <v>1292</v>
      </c>
    </row>
    <row r="74" spans="1:84" s="9" customFormat="1" ht="8.25" customHeight="1" x14ac:dyDescent="0.2">
      <c r="A74" s="32"/>
      <c r="B74" s="40"/>
      <c r="C74" s="52" t="s">
        <v>156</v>
      </c>
      <c r="D74" s="12" t="s">
        <v>156</v>
      </c>
      <c r="E74" s="13">
        <v>0</v>
      </c>
      <c r="F74" s="13">
        <v>2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2</v>
      </c>
      <c r="AB74" s="13">
        <v>0</v>
      </c>
      <c r="AC74" s="13">
        <v>0</v>
      </c>
      <c r="AD74" s="13">
        <v>0</v>
      </c>
      <c r="AE74" s="13">
        <v>0</v>
      </c>
      <c r="AF74" s="13">
        <v>1</v>
      </c>
      <c r="AG74" s="13">
        <v>0</v>
      </c>
      <c r="AH74" s="13">
        <v>0</v>
      </c>
      <c r="AI74" s="13">
        <v>0</v>
      </c>
      <c r="AJ74" s="13">
        <v>165</v>
      </c>
      <c r="AK74" s="13">
        <v>0</v>
      </c>
      <c r="AL74" s="13">
        <v>0</v>
      </c>
      <c r="AM74" s="13">
        <v>3</v>
      </c>
      <c r="AN74" s="13">
        <v>0</v>
      </c>
      <c r="AO74" s="13">
        <v>0</v>
      </c>
      <c r="AP74" s="13">
        <v>4</v>
      </c>
      <c r="AQ74" s="13">
        <v>86</v>
      </c>
      <c r="AR74" s="13">
        <v>4</v>
      </c>
      <c r="AS74" s="13">
        <v>0</v>
      </c>
      <c r="AT74" s="13">
        <v>0</v>
      </c>
      <c r="AU74" s="13">
        <v>1</v>
      </c>
      <c r="AV74" s="13">
        <v>42</v>
      </c>
      <c r="AW74" s="13">
        <v>0</v>
      </c>
      <c r="AX74" s="13">
        <v>0</v>
      </c>
      <c r="AY74" s="13">
        <v>1</v>
      </c>
      <c r="AZ74" s="13">
        <v>0</v>
      </c>
      <c r="BA74" s="13">
        <v>1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3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1</v>
      </c>
      <c r="BW74" s="13">
        <v>0</v>
      </c>
      <c r="BX74" s="13">
        <v>0</v>
      </c>
      <c r="BY74" s="13">
        <v>0</v>
      </c>
      <c r="BZ74" s="13">
        <v>0</v>
      </c>
      <c r="CA74" s="13">
        <v>0</v>
      </c>
      <c r="CB74" s="13">
        <v>11</v>
      </c>
      <c r="CC74" s="13">
        <v>2</v>
      </c>
      <c r="CD74" s="13">
        <v>0</v>
      </c>
      <c r="CE74" s="13">
        <v>0</v>
      </c>
      <c r="CF74" s="13">
        <f>SUM(E74:CE74)</f>
        <v>329</v>
      </c>
    </row>
    <row r="75" spans="1:84" s="9" customFormat="1" ht="8.25" customHeight="1" x14ac:dyDescent="0.2">
      <c r="A75" s="32"/>
      <c r="B75" s="40"/>
      <c r="C75" s="52"/>
      <c r="D75" s="12" t="s">
        <v>157</v>
      </c>
      <c r="E75" s="13">
        <v>0</v>
      </c>
      <c r="F75" s="13">
        <v>7</v>
      </c>
      <c r="G75" s="13">
        <v>3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1</v>
      </c>
      <c r="W75" s="13">
        <v>0</v>
      </c>
      <c r="X75" s="13">
        <v>0</v>
      </c>
      <c r="Y75" s="13">
        <v>0</v>
      </c>
      <c r="Z75" s="13">
        <v>0</v>
      </c>
      <c r="AA75" s="13">
        <v>6</v>
      </c>
      <c r="AB75" s="13">
        <v>0</v>
      </c>
      <c r="AC75" s="13">
        <v>0</v>
      </c>
      <c r="AD75" s="13">
        <v>0</v>
      </c>
      <c r="AE75" s="13">
        <v>0</v>
      </c>
      <c r="AF75" s="13">
        <v>2</v>
      </c>
      <c r="AG75" s="13">
        <v>0</v>
      </c>
      <c r="AH75" s="13">
        <v>0</v>
      </c>
      <c r="AI75" s="13">
        <v>0</v>
      </c>
      <c r="AJ75" s="13">
        <v>210</v>
      </c>
      <c r="AK75" s="13">
        <v>0</v>
      </c>
      <c r="AL75" s="13">
        <v>0</v>
      </c>
      <c r="AM75" s="13">
        <v>15</v>
      </c>
      <c r="AN75" s="13">
        <v>0</v>
      </c>
      <c r="AO75" s="13">
        <v>0</v>
      </c>
      <c r="AP75" s="13">
        <v>1</v>
      </c>
      <c r="AQ75" s="13">
        <v>119</v>
      </c>
      <c r="AR75" s="13">
        <v>1</v>
      </c>
      <c r="AS75" s="13">
        <v>0</v>
      </c>
      <c r="AT75" s="13">
        <v>2</v>
      </c>
      <c r="AU75" s="13">
        <v>3</v>
      </c>
      <c r="AV75" s="13">
        <v>66</v>
      </c>
      <c r="AW75" s="13">
        <v>0</v>
      </c>
      <c r="AX75" s="13">
        <v>0</v>
      </c>
      <c r="AY75" s="13">
        <v>3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0</v>
      </c>
      <c r="BN75" s="13">
        <v>0</v>
      </c>
      <c r="BO75" s="13">
        <v>0</v>
      </c>
      <c r="BP75" s="13">
        <v>0</v>
      </c>
      <c r="BQ75" s="13">
        <v>0</v>
      </c>
      <c r="BR75" s="13">
        <v>0</v>
      </c>
      <c r="BS75" s="13">
        <v>0</v>
      </c>
      <c r="BT75" s="13">
        <v>7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1</v>
      </c>
      <c r="CB75" s="13">
        <v>24</v>
      </c>
      <c r="CC75" s="13">
        <v>0</v>
      </c>
      <c r="CD75" s="13">
        <v>1</v>
      </c>
      <c r="CE75" s="13">
        <v>0</v>
      </c>
      <c r="CF75" s="13">
        <f>SUM(E75:CE75)</f>
        <v>472</v>
      </c>
    </row>
    <row r="76" spans="1:84" s="9" customFormat="1" ht="8.25" customHeight="1" x14ac:dyDescent="0.2">
      <c r="A76" s="32"/>
      <c r="B76" s="40"/>
      <c r="C76" s="52"/>
      <c r="D76" s="12" t="s">
        <v>158</v>
      </c>
      <c r="E76" s="13">
        <v>0</v>
      </c>
      <c r="F76" s="13">
        <v>4</v>
      </c>
      <c r="G76" s="13">
        <v>3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1</v>
      </c>
      <c r="AB76" s="13">
        <v>0</v>
      </c>
      <c r="AC76" s="13">
        <v>0</v>
      </c>
      <c r="AD76" s="13">
        <v>0</v>
      </c>
      <c r="AE76" s="13">
        <v>0</v>
      </c>
      <c r="AF76" s="13">
        <v>3</v>
      </c>
      <c r="AG76" s="13">
        <v>0</v>
      </c>
      <c r="AH76" s="13">
        <v>0</v>
      </c>
      <c r="AI76" s="13">
        <v>0</v>
      </c>
      <c r="AJ76" s="13">
        <v>247</v>
      </c>
      <c r="AK76" s="13">
        <v>0</v>
      </c>
      <c r="AL76" s="13">
        <v>0</v>
      </c>
      <c r="AM76" s="13">
        <v>12</v>
      </c>
      <c r="AN76" s="13">
        <v>0</v>
      </c>
      <c r="AO76" s="13">
        <v>0</v>
      </c>
      <c r="AP76" s="13">
        <v>0</v>
      </c>
      <c r="AQ76" s="13">
        <v>73</v>
      </c>
      <c r="AR76" s="13">
        <v>3</v>
      </c>
      <c r="AS76" s="13">
        <v>0</v>
      </c>
      <c r="AT76" s="13">
        <v>1</v>
      </c>
      <c r="AU76" s="13">
        <v>3</v>
      </c>
      <c r="AV76" s="13">
        <v>82</v>
      </c>
      <c r="AW76" s="13">
        <v>0</v>
      </c>
      <c r="AX76" s="13">
        <v>0</v>
      </c>
      <c r="AY76" s="13">
        <v>3</v>
      </c>
      <c r="AZ76" s="13">
        <v>0</v>
      </c>
      <c r="BA76" s="13">
        <v>2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1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>
        <v>0</v>
      </c>
      <c r="BS76" s="13">
        <v>0</v>
      </c>
      <c r="BT76" s="13">
        <v>6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10</v>
      </c>
      <c r="CC76" s="13">
        <v>0</v>
      </c>
      <c r="CD76" s="13">
        <v>0</v>
      </c>
      <c r="CE76" s="13">
        <v>0</v>
      </c>
      <c r="CF76" s="13">
        <f>SUM(E76:CE76)</f>
        <v>454</v>
      </c>
    </row>
    <row r="77" spans="1:84" s="9" customFormat="1" ht="8.25" customHeight="1" x14ac:dyDescent="0.2">
      <c r="A77" s="32"/>
      <c r="B77" s="40"/>
      <c r="C77" s="52"/>
      <c r="D77" s="12" t="s">
        <v>91</v>
      </c>
      <c r="E77" s="13">
        <f t="shared" ref="E77:BP77" si="32">SUM(E74:E76)</f>
        <v>0</v>
      </c>
      <c r="F77" s="13">
        <f t="shared" si="32"/>
        <v>13</v>
      </c>
      <c r="G77" s="13">
        <f t="shared" si="32"/>
        <v>6</v>
      </c>
      <c r="H77" s="13">
        <f t="shared" si="32"/>
        <v>0</v>
      </c>
      <c r="I77" s="13">
        <f t="shared" si="32"/>
        <v>0</v>
      </c>
      <c r="J77" s="13">
        <f t="shared" si="32"/>
        <v>0</v>
      </c>
      <c r="K77" s="13">
        <f t="shared" si="32"/>
        <v>0</v>
      </c>
      <c r="L77" s="13">
        <f t="shared" si="32"/>
        <v>0</v>
      </c>
      <c r="M77" s="13">
        <f t="shared" si="32"/>
        <v>0</v>
      </c>
      <c r="N77" s="13">
        <f t="shared" si="32"/>
        <v>0</v>
      </c>
      <c r="O77" s="13">
        <f t="shared" si="32"/>
        <v>0</v>
      </c>
      <c r="P77" s="13">
        <f t="shared" si="32"/>
        <v>0</v>
      </c>
      <c r="Q77" s="13">
        <f t="shared" si="32"/>
        <v>0</v>
      </c>
      <c r="R77" s="13">
        <f t="shared" si="32"/>
        <v>0</v>
      </c>
      <c r="S77" s="13">
        <f t="shared" si="32"/>
        <v>0</v>
      </c>
      <c r="T77" s="13">
        <f t="shared" si="32"/>
        <v>0</v>
      </c>
      <c r="U77" s="13">
        <f t="shared" si="32"/>
        <v>0</v>
      </c>
      <c r="V77" s="13">
        <f t="shared" si="32"/>
        <v>1</v>
      </c>
      <c r="W77" s="13">
        <f t="shared" si="32"/>
        <v>0</v>
      </c>
      <c r="X77" s="13">
        <f t="shared" si="32"/>
        <v>0</v>
      </c>
      <c r="Y77" s="13">
        <f t="shared" si="32"/>
        <v>0</v>
      </c>
      <c r="Z77" s="13">
        <f t="shared" si="32"/>
        <v>0</v>
      </c>
      <c r="AA77" s="13">
        <f t="shared" si="32"/>
        <v>9</v>
      </c>
      <c r="AB77" s="13">
        <f t="shared" si="32"/>
        <v>0</v>
      </c>
      <c r="AC77" s="13">
        <f t="shared" si="32"/>
        <v>0</v>
      </c>
      <c r="AD77" s="13">
        <f t="shared" si="32"/>
        <v>0</v>
      </c>
      <c r="AE77" s="13">
        <f t="shared" si="32"/>
        <v>0</v>
      </c>
      <c r="AF77" s="13">
        <f t="shared" si="32"/>
        <v>6</v>
      </c>
      <c r="AG77" s="13">
        <f t="shared" si="32"/>
        <v>0</v>
      </c>
      <c r="AH77" s="13">
        <f t="shared" si="32"/>
        <v>0</v>
      </c>
      <c r="AI77" s="13">
        <f t="shared" si="32"/>
        <v>0</v>
      </c>
      <c r="AJ77" s="13">
        <f t="shared" si="32"/>
        <v>622</v>
      </c>
      <c r="AK77" s="13">
        <f t="shared" si="32"/>
        <v>0</v>
      </c>
      <c r="AL77" s="13">
        <f t="shared" si="32"/>
        <v>0</v>
      </c>
      <c r="AM77" s="13">
        <f t="shared" si="32"/>
        <v>30</v>
      </c>
      <c r="AN77" s="13">
        <f t="shared" si="32"/>
        <v>0</v>
      </c>
      <c r="AO77" s="13">
        <f t="shared" si="32"/>
        <v>0</v>
      </c>
      <c r="AP77" s="13">
        <f t="shared" si="32"/>
        <v>5</v>
      </c>
      <c r="AQ77" s="13">
        <f t="shared" si="32"/>
        <v>278</v>
      </c>
      <c r="AR77" s="13">
        <f t="shared" si="32"/>
        <v>8</v>
      </c>
      <c r="AS77" s="13">
        <f t="shared" si="32"/>
        <v>0</v>
      </c>
      <c r="AT77" s="13">
        <f t="shared" si="32"/>
        <v>3</v>
      </c>
      <c r="AU77" s="13">
        <f t="shared" si="32"/>
        <v>7</v>
      </c>
      <c r="AV77" s="13">
        <f t="shared" si="32"/>
        <v>190</v>
      </c>
      <c r="AW77" s="13">
        <f t="shared" si="32"/>
        <v>0</v>
      </c>
      <c r="AX77" s="13">
        <f t="shared" si="32"/>
        <v>0</v>
      </c>
      <c r="AY77" s="13">
        <f t="shared" si="32"/>
        <v>7</v>
      </c>
      <c r="AZ77" s="13">
        <f t="shared" si="32"/>
        <v>0</v>
      </c>
      <c r="BA77" s="13">
        <f t="shared" si="32"/>
        <v>3</v>
      </c>
      <c r="BB77" s="13">
        <f t="shared" si="32"/>
        <v>0</v>
      </c>
      <c r="BC77" s="13">
        <f t="shared" si="32"/>
        <v>0</v>
      </c>
      <c r="BD77" s="13">
        <f t="shared" si="32"/>
        <v>0</v>
      </c>
      <c r="BE77" s="13">
        <f t="shared" si="32"/>
        <v>0</v>
      </c>
      <c r="BF77" s="13">
        <f t="shared" si="32"/>
        <v>0</v>
      </c>
      <c r="BG77" s="13">
        <f t="shared" si="32"/>
        <v>0</v>
      </c>
      <c r="BH77" s="13">
        <f t="shared" si="32"/>
        <v>1</v>
      </c>
      <c r="BI77" s="13">
        <f t="shared" si="32"/>
        <v>0</v>
      </c>
      <c r="BJ77" s="13">
        <f t="shared" si="32"/>
        <v>3</v>
      </c>
      <c r="BK77" s="13">
        <f t="shared" si="32"/>
        <v>0</v>
      </c>
      <c r="BL77" s="13">
        <f t="shared" si="32"/>
        <v>0</v>
      </c>
      <c r="BM77" s="13">
        <f t="shared" si="32"/>
        <v>0</v>
      </c>
      <c r="BN77" s="13">
        <f t="shared" si="32"/>
        <v>0</v>
      </c>
      <c r="BO77" s="13">
        <f t="shared" si="32"/>
        <v>0</v>
      </c>
      <c r="BP77" s="13">
        <f t="shared" si="32"/>
        <v>0</v>
      </c>
      <c r="BQ77" s="13">
        <f t="shared" ref="BQ77:CF77" si="33">SUM(BQ74:BQ76)</f>
        <v>0</v>
      </c>
      <c r="BR77" s="13">
        <f t="shared" si="33"/>
        <v>0</v>
      </c>
      <c r="BS77" s="13">
        <f t="shared" si="33"/>
        <v>0</v>
      </c>
      <c r="BT77" s="13">
        <f t="shared" si="33"/>
        <v>13</v>
      </c>
      <c r="BU77" s="13">
        <f t="shared" si="33"/>
        <v>0</v>
      </c>
      <c r="BV77" s="13">
        <f t="shared" si="33"/>
        <v>1</v>
      </c>
      <c r="BW77" s="13">
        <f t="shared" si="33"/>
        <v>0</v>
      </c>
      <c r="BX77" s="13">
        <f t="shared" si="33"/>
        <v>0</v>
      </c>
      <c r="BY77" s="13">
        <f t="shared" si="33"/>
        <v>0</v>
      </c>
      <c r="BZ77" s="13">
        <f t="shared" si="33"/>
        <v>0</v>
      </c>
      <c r="CA77" s="13">
        <f t="shared" si="33"/>
        <v>1</v>
      </c>
      <c r="CB77" s="13">
        <f t="shared" si="33"/>
        <v>45</v>
      </c>
      <c r="CC77" s="13">
        <f t="shared" si="33"/>
        <v>2</v>
      </c>
      <c r="CD77" s="13">
        <f t="shared" si="33"/>
        <v>1</v>
      </c>
      <c r="CE77" s="13">
        <f t="shared" si="33"/>
        <v>0</v>
      </c>
      <c r="CF77" s="13">
        <f t="shared" si="33"/>
        <v>1255</v>
      </c>
    </row>
    <row r="78" spans="1:84" s="9" customFormat="1" ht="8.25" customHeight="1" x14ac:dyDescent="0.2">
      <c r="A78" s="32"/>
      <c r="B78" s="41" t="s">
        <v>159</v>
      </c>
      <c r="C78" s="52" t="s">
        <v>160</v>
      </c>
      <c r="D78" s="12" t="s">
        <v>161</v>
      </c>
      <c r="E78" s="13">
        <v>1</v>
      </c>
      <c r="F78" s="13">
        <v>112</v>
      </c>
      <c r="G78" s="13">
        <v>55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4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6</v>
      </c>
      <c r="AB78" s="13">
        <v>0</v>
      </c>
      <c r="AC78" s="13">
        <v>0</v>
      </c>
      <c r="AD78" s="13">
        <v>0</v>
      </c>
      <c r="AE78" s="13">
        <v>0</v>
      </c>
      <c r="AF78" s="13">
        <v>22</v>
      </c>
      <c r="AG78" s="13">
        <v>3</v>
      </c>
      <c r="AH78" s="13">
        <v>0</v>
      </c>
      <c r="AI78" s="13">
        <v>0</v>
      </c>
      <c r="AJ78" s="13">
        <v>940</v>
      </c>
      <c r="AK78" s="13">
        <v>0</v>
      </c>
      <c r="AL78" s="13">
        <v>0</v>
      </c>
      <c r="AM78" s="13">
        <v>32</v>
      </c>
      <c r="AN78" s="13">
        <v>0</v>
      </c>
      <c r="AO78" s="13">
        <v>0</v>
      </c>
      <c r="AP78" s="13">
        <v>6</v>
      </c>
      <c r="AQ78" s="13">
        <v>98</v>
      </c>
      <c r="AR78" s="13">
        <v>8</v>
      </c>
      <c r="AS78" s="13">
        <v>0</v>
      </c>
      <c r="AT78" s="13">
        <v>1</v>
      </c>
      <c r="AU78" s="13">
        <v>8</v>
      </c>
      <c r="AV78" s="13">
        <v>113</v>
      </c>
      <c r="AW78" s="13">
        <v>0</v>
      </c>
      <c r="AX78" s="13">
        <v>0</v>
      </c>
      <c r="AY78" s="13">
        <v>13</v>
      </c>
      <c r="AZ78" s="13">
        <v>0</v>
      </c>
      <c r="BA78" s="13">
        <v>2</v>
      </c>
      <c r="BB78" s="13">
        <v>0</v>
      </c>
      <c r="BC78" s="13">
        <v>0</v>
      </c>
      <c r="BD78" s="13">
        <v>0</v>
      </c>
      <c r="BE78" s="13">
        <v>0</v>
      </c>
      <c r="BF78" s="13">
        <v>0</v>
      </c>
      <c r="BG78" s="13">
        <v>0</v>
      </c>
      <c r="BH78" s="13">
        <v>3</v>
      </c>
      <c r="BI78" s="13">
        <v>0</v>
      </c>
      <c r="BJ78" s="13">
        <v>0</v>
      </c>
      <c r="BK78" s="13">
        <v>0</v>
      </c>
      <c r="BL78" s="13">
        <v>0</v>
      </c>
      <c r="BM78" s="13">
        <v>0</v>
      </c>
      <c r="BN78" s="13">
        <v>0</v>
      </c>
      <c r="BO78" s="13">
        <v>1</v>
      </c>
      <c r="BP78" s="13">
        <v>0</v>
      </c>
      <c r="BQ78" s="13">
        <v>0</v>
      </c>
      <c r="BR78" s="13">
        <v>0</v>
      </c>
      <c r="BS78" s="13">
        <v>0</v>
      </c>
      <c r="BT78" s="13">
        <v>26</v>
      </c>
      <c r="BU78" s="13">
        <v>0</v>
      </c>
      <c r="BV78" s="13">
        <v>0</v>
      </c>
      <c r="BW78" s="13">
        <v>1</v>
      </c>
      <c r="BX78" s="13">
        <v>1</v>
      </c>
      <c r="BY78" s="13">
        <v>0</v>
      </c>
      <c r="BZ78" s="13">
        <v>0</v>
      </c>
      <c r="CA78" s="13">
        <v>2</v>
      </c>
      <c r="CB78" s="13">
        <v>25</v>
      </c>
      <c r="CC78" s="13">
        <v>0</v>
      </c>
      <c r="CD78" s="13">
        <v>0</v>
      </c>
      <c r="CE78" s="13">
        <v>5</v>
      </c>
      <c r="CF78" s="13">
        <f>SUM(E78:CE78)</f>
        <v>1488</v>
      </c>
    </row>
    <row r="79" spans="1:84" s="9" customFormat="1" ht="8.25" customHeight="1" x14ac:dyDescent="0.2">
      <c r="A79" s="32"/>
      <c r="B79" s="42"/>
      <c r="C79" s="52"/>
      <c r="D79" s="12" t="s">
        <v>162</v>
      </c>
      <c r="E79" s="13">
        <v>0</v>
      </c>
      <c r="F79" s="13">
        <v>34</v>
      </c>
      <c r="G79" s="13">
        <v>10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2</v>
      </c>
      <c r="AB79" s="13">
        <v>0</v>
      </c>
      <c r="AC79" s="13">
        <v>0</v>
      </c>
      <c r="AD79" s="13">
        <v>0</v>
      </c>
      <c r="AE79" s="13">
        <v>0</v>
      </c>
      <c r="AF79" s="13">
        <v>3</v>
      </c>
      <c r="AG79" s="13">
        <v>0</v>
      </c>
      <c r="AH79" s="13">
        <v>0</v>
      </c>
      <c r="AI79" s="13">
        <v>0</v>
      </c>
      <c r="AJ79" s="13">
        <v>263</v>
      </c>
      <c r="AK79" s="13">
        <v>0</v>
      </c>
      <c r="AL79" s="13">
        <v>0</v>
      </c>
      <c r="AM79" s="13">
        <v>13</v>
      </c>
      <c r="AN79" s="13">
        <v>0</v>
      </c>
      <c r="AO79" s="13">
        <v>0</v>
      </c>
      <c r="AP79" s="13">
        <v>0</v>
      </c>
      <c r="AQ79" s="13">
        <v>26</v>
      </c>
      <c r="AR79" s="13">
        <v>6</v>
      </c>
      <c r="AS79" s="13">
        <v>0</v>
      </c>
      <c r="AT79" s="13">
        <v>0</v>
      </c>
      <c r="AU79" s="13">
        <v>2</v>
      </c>
      <c r="AV79" s="13">
        <v>51</v>
      </c>
      <c r="AW79" s="13">
        <v>0</v>
      </c>
      <c r="AX79" s="13">
        <v>0</v>
      </c>
      <c r="AY79" s="13">
        <v>1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8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3">
        <v>0</v>
      </c>
      <c r="BP79" s="13">
        <v>0</v>
      </c>
      <c r="BQ79" s="13">
        <v>0</v>
      </c>
      <c r="BR79" s="13">
        <v>0</v>
      </c>
      <c r="BS79" s="13">
        <v>0</v>
      </c>
      <c r="BT79" s="13">
        <v>10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0</v>
      </c>
      <c r="CB79" s="13">
        <v>12</v>
      </c>
      <c r="CC79" s="13">
        <v>0</v>
      </c>
      <c r="CD79" s="13">
        <v>0</v>
      </c>
      <c r="CE79" s="13">
        <v>0</v>
      </c>
      <c r="CF79" s="13">
        <f>SUM(E79:CE79)</f>
        <v>442</v>
      </c>
    </row>
    <row r="80" spans="1:84" s="9" customFormat="1" ht="8.25" customHeight="1" x14ac:dyDescent="0.2">
      <c r="A80" s="32"/>
      <c r="B80" s="42"/>
      <c r="C80" s="52"/>
      <c r="D80" s="12" t="s">
        <v>91</v>
      </c>
      <c r="E80" s="13">
        <f>SUM(E78:E79)</f>
        <v>1</v>
      </c>
      <c r="F80" s="13">
        <f t="shared" ref="F80:CF80" si="34">SUM(F78:F79)</f>
        <v>146</v>
      </c>
      <c r="G80" s="13">
        <f t="shared" si="34"/>
        <v>65</v>
      </c>
      <c r="H80" s="13">
        <f t="shared" si="34"/>
        <v>0</v>
      </c>
      <c r="I80" s="13">
        <f t="shared" si="34"/>
        <v>0</v>
      </c>
      <c r="J80" s="13">
        <f t="shared" si="34"/>
        <v>0</v>
      </c>
      <c r="K80" s="13">
        <f t="shared" si="34"/>
        <v>0</v>
      </c>
      <c r="L80" s="13">
        <f t="shared" si="34"/>
        <v>0</v>
      </c>
      <c r="M80" s="13">
        <f t="shared" si="34"/>
        <v>0</v>
      </c>
      <c r="N80" s="13">
        <f t="shared" si="34"/>
        <v>5</v>
      </c>
      <c r="O80" s="13">
        <f t="shared" si="34"/>
        <v>0</v>
      </c>
      <c r="P80" s="13">
        <f t="shared" si="34"/>
        <v>0</v>
      </c>
      <c r="Q80" s="13">
        <f t="shared" si="34"/>
        <v>0</v>
      </c>
      <c r="R80" s="13">
        <f t="shared" si="34"/>
        <v>0</v>
      </c>
      <c r="S80" s="13">
        <f t="shared" si="34"/>
        <v>0</v>
      </c>
      <c r="T80" s="13">
        <f t="shared" si="34"/>
        <v>0</v>
      </c>
      <c r="U80" s="13">
        <f t="shared" si="34"/>
        <v>0</v>
      </c>
      <c r="V80" s="13">
        <f t="shared" si="34"/>
        <v>0</v>
      </c>
      <c r="W80" s="13">
        <f t="shared" si="34"/>
        <v>0</v>
      </c>
      <c r="X80" s="13">
        <f t="shared" si="34"/>
        <v>0</v>
      </c>
      <c r="Y80" s="13">
        <f t="shared" si="34"/>
        <v>0</v>
      </c>
      <c r="Z80" s="13">
        <f t="shared" si="34"/>
        <v>0</v>
      </c>
      <c r="AA80" s="13">
        <f t="shared" si="34"/>
        <v>8</v>
      </c>
      <c r="AB80" s="13">
        <f t="shared" si="34"/>
        <v>0</v>
      </c>
      <c r="AC80" s="13">
        <f t="shared" si="34"/>
        <v>0</v>
      </c>
      <c r="AD80" s="13">
        <f t="shared" si="34"/>
        <v>0</v>
      </c>
      <c r="AE80" s="13">
        <f t="shared" si="34"/>
        <v>0</v>
      </c>
      <c r="AF80" s="13">
        <f t="shared" si="34"/>
        <v>25</v>
      </c>
      <c r="AG80" s="13">
        <f t="shared" si="34"/>
        <v>3</v>
      </c>
      <c r="AH80" s="13">
        <f t="shared" si="34"/>
        <v>0</v>
      </c>
      <c r="AI80" s="13">
        <f t="shared" si="34"/>
        <v>0</v>
      </c>
      <c r="AJ80" s="13">
        <f t="shared" si="34"/>
        <v>1203</v>
      </c>
      <c r="AK80" s="13">
        <f t="shared" si="34"/>
        <v>0</v>
      </c>
      <c r="AL80" s="13">
        <f t="shared" si="34"/>
        <v>0</v>
      </c>
      <c r="AM80" s="13">
        <f t="shared" si="34"/>
        <v>45</v>
      </c>
      <c r="AN80" s="13">
        <f t="shared" si="34"/>
        <v>0</v>
      </c>
      <c r="AO80" s="13">
        <f t="shared" si="34"/>
        <v>0</v>
      </c>
      <c r="AP80" s="13">
        <f t="shared" si="34"/>
        <v>6</v>
      </c>
      <c r="AQ80" s="13">
        <f t="shared" si="34"/>
        <v>124</v>
      </c>
      <c r="AR80" s="13">
        <f t="shared" si="34"/>
        <v>14</v>
      </c>
      <c r="AS80" s="13">
        <f t="shared" si="34"/>
        <v>0</v>
      </c>
      <c r="AT80" s="13">
        <f t="shared" si="34"/>
        <v>1</v>
      </c>
      <c r="AU80" s="13">
        <f t="shared" si="34"/>
        <v>10</v>
      </c>
      <c r="AV80" s="13">
        <f t="shared" si="34"/>
        <v>164</v>
      </c>
      <c r="AW80" s="13">
        <f t="shared" si="34"/>
        <v>0</v>
      </c>
      <c r="AX80" s="13">
        <f t="shared" si="34"/>
        <v>0</v>
      </c>
      <c r="AY80" s="13">
        <f t="shared" si="34"/>
        <v>14</v>
      </c>
      <c r="AZ80" s="13">
        <f t="shared" si="34"/>
        <v>0</v>
      </c>
      <c r="BA80" s="13">
        <f>SUM(BA78:BA79)</f>
        <v>2</v>
      </c>
      <c r="BB80" s="13">
        <f t="shared" si="34"/>
        <v>0</v>
      </c>
      <c r="BC80" s="13">
        <f t="shared" si="34"/>
        <v>0</v>
      </c>
      <c r="BD80" s="13">
        <f t="shared" si="34"/>
        <v>0</v>
      </c>
      <c r="BE80" s="13">
        <f t="shared" si="34"/>
        <v>0</v>
      </c>
      <c r="BF80" s="13">
        <f t="shared" si="34"/>
        <v>0</v>
      </c>
      <c r="BG80" s="13">
        <f t="shared" si="34"/>
        <v>0</v>
      </c>
      <c r="BH80" s="13">
        <f t="shared" si="34"/>
        <v>11</v>
      </c>
      <c r="BI80" s="13">
        <f t="shared" si="34"/>
        <v>0</v>
      </c>
      <c r="BJ80" s="13">
        <f t="shared" si="34"/>
        <v>0</v>
      </c>
      <c r="BK80" s="13">
        <f t="shared" si="34"/>
        <v>0</v>
      </c>
      <c r="BL80" s="13">
        <f t="shared" si="34"/>
        <v>0</v>
      </c>
      <c r="BM80" s="13">
        <f t="shared" si="34"/>
        <v>0</v>
      </c>
      <c r="BN80" s="13">
        <f t="shared" si="34"/>
        <v>0</v>
      </c>
      <c r="BO80" s="13">
        <f t="shared" si="34"/>
        <v>1</v>
      </c>
      <c r="BP80" s="13">
        <f t="shared" si="34"/>
        <v>0</v>
      </c>
      <c r="BQ80" s="13">
        <f t="shared" si="34"/>
        <v>0</v>
      </c>
      <c r="BR80" s="13">
        <f t="shared" si="34"/>
        <v>0</v>
      </c>
      <c r="BS80" s="13">
        <f t="shared" si="34"/>
        <v>0</v>
      </c>
      <c r="BT80" s="13">
        <f t="shared" si="34"/>
        <v>36</v>
      </c>
      <c r="BU80" s="13">
        <f t="shared" si="34"/>
        <v>0</v>
      </c>
      <c r="BV80" s="13">
        <f t="shared" si="34"/>
        <v>0</v>
      </c>
      <c r="BW80" s="13">
        <f t="shared" si="34"/>
        <v>1</v>
      </c>
      <c r="BX80" s="13">
        <f t="shared" si="34"/>
        <v>1</v>
      </c>
      <c r="BY80" s="13">
        <f t="shared" si="34"/>
        <v>0</v>
      </c>
      <c r="BZ80" s="13">
        <f t="shared" si="34"/>
        <v>0</v>
      </c>
      <c r="CA80" s="13">
        <f t="shared" si="34"/>
        <v>2</v>
      </c>
      <c r="CB80" s="13">
        <f t="shared" si="34"/>
        <v>37</v>
      </c>
      <c r="CC80" s="13">
        <f t="shared" si="34"/>
        <v>0</v>
      </c>
      <c r="CD80" s="13">
        <f t="shared" si="34"/>
        <v>0</v>
      </c>
      <c r="CE80" s="13">
        <f t="shared" si="34"/>
        <v>5</v>
      </c>
      <c r="CF80" s="13">
        <f t="shared" si="34"/>
        <v>1930</v>
      </c>
    </row>
    <row r="81" spans="1:84" s="9" customFormat="1" ht="8.25" customHeight="1" x14ac:dyDescent="0.2">
      <c r="A81" s="32"/>
      <c r="B81" s="42"/>
      <c r="C81" s="52" t="s">
        <v>163</v>
      </c>
      <c r="D81" s="12" t="s">
        <v>163</v>
      </c>
      <c r="E81" s="13">
        <v>0</v>
      </c>
      <c r="F81" s="13">
        <v>80</v>
      </c>
      <c r="G81" s="13">
        <v>38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10</v>
      </c>
      <c r="AB81" s="13">
        <v>0</v>
      </c>
      <c r="AC81" s="13">
        <v>0</v>
      </c>
      <c r="AD81" s="13">
        <v>0</v>
      </c>
      <c r="AE81" s="13">
        <v>0</v>
      </c>
      <c r="AF81" s="13">
        <v>9</v>
      </c>
      <c r="AG81" s="13">
        <v>1</v>
      </c>
      <c r="AH81" s="13">
        <v>0</v>
      </c>
      <c r="AI81" s="13">
        <v>0</v>
      </c>
      <c r="AJ81" s="13">
        <v>629</v>
      </c>
      <c r="AK81" s="13">
        <v>0</v>
      </c>
      <c r="AL81" s="13">
        <v>0</v>
      </c>
      <c r="AM81" s="13">
        <v>45</v>
      </c>
      <c r="AN81" s="13">
        <v>0</v>
      </c>
      <c r="AO81" s="13">
        <v>0</v>
      </c>
      <c r="AP81" s="13">
        <v>0</v>
      </c>
      <c r="AQ81" s="13">
        <v>103</v>
      </c>
      <c r="AR81" s="13">
        <v>11</v>
      </c>
      <c r="AS81" s="13">
        <v>1</v>
      </c>
      <c r="AT81" s="13">
        <v>2</v>
      </c>
      <c r="AU81" s="13">
        <v>2</v>
      </c>
      <c r="AV81" s="13">
        <v>128</v>
      </c>
      <c r="AW81" s="13">
        <v>0</v>
      </c>
      <c r="AX81" s="13">
        <v>0</v>
      </c>
      <c r="AY81" s="13">
        <v>9</v>
      </c>
      <c r="AZ81" s="13">
        <v>0</v>
      </c>
      <c r="BA81" s="13">
        <v>2</v>
      </c>
      <c r="BB81" s="13">
        <v>0</v>
      </c>
      <c r="BC81" s="13">
        <v>0</v>
      </c>
      <c r="BD81" s="13">
        <v>0</v>
      </c>
      <c r="BE81" s="13">
        <v>0</v>
      </c>
      <c r="BF81" s="13">
        <v>0</v>
      </c>
      <c r="BG81" s="13">
        <v>0</v>
      </c>
      <c r="BH81" s="13">
        <v>2</v>
      </c>
      <c r="BI81" s="13">
        <v>0</v>
      </c>
      <c r="BJ81" s="13">
        <v>1</v>
      </c>
      <c r="BK81" s="13">
        <v>0</v>
      </c>
      <c r="BL81" s="13">
        <v>0</v>
      </c>
      <c r="BM81" s="13">
        <v>0</v>
      </c>
      <c r="BN81" s="13">
        <v>0</v>
      </c>
      <c r="BO81" s="13">
        <v>13</v>
      </c>
      <c r="BP81" s="13">
        <v>0</v>
      </c>
      <c r="BQ81" s="13">
        <v>0</v>
      </c>
      <c r="BR81" s="13">
        <v>0</v>
      </c>
      <c r="BS81" s="13">
        <v>0</v>
      </c>
      <c r="BT81" s="13">
        <v>19</v>
      </c>
      <c r="BU81" s="13">
        <v>0</v>
      </c>
      <c r="BV81" s="13">
        <v>2</v>
      </c>
      <c r="BW81" s="13">
        <v>0</v>
      </c>
      <c r="BX81" s="13">
        <v>0</v>
      </c>
      <c r="BY81" s="13">
        <v>0</v>
      </c>
      <c r="BZ81" s="13">
        <v>0</v>
      </c>
      <c r="CA81" s="13">
        <v>1</v>
      </c>
      <c r="CB81" s="13">
        <v>32</v>
      </c>
      <c r="CC81" s="13">
        <v>3</v>
      </c>
      <c r="CD81" s="13">
        <v>0</v>
      </c>
      <c r="CE81" s="13">
        <v>1</v>
      </c>
      <c r="CF81" s="13">
        <f>SUM(E81:CE81)</f>
        <v>1144</v>
      </c>
    </row>
    <row r="82" spans="1:84" s="9" customFormat="1" ht="8.25" customHeight="1" x14ac:dyDescent="0.2">
      <c r="A82" s="32"/>
      <c r="B82" s="42"/>
      <c r="C82" s="52"/>
      <c r="D82" s="12" t="s">
        <v>164</v>
      </c>
      <c r="E82" s="13">
        <v>0</v>
      </c>
      <c r="F82" s="13">
        <v>14</v>
      </c>
      <c r="G82" s="13">
        <v>6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134</v>
      </c>
      <c r="AK82" s="13">
        <v>0</v>
      </c>
      <c r="AL82" s="13">
        <v>0</v>
      </c>
      <c r="AM82" s="13">
        <v>3</v>
      </c>
      <c r="AN82" s="13">
        <v>0</v>
      </c>
      <c r="AO82" s="13">
        <v>0</v>
      </c>
      <c r="AP82" s="13">
        <v>1</v>
      </c>
      <c r="AQ82" s="13">
        <v>23</v>
      </c>
      <c r="AR82" s="13">
        <v>2</v>
      </c>
      <c r="AS82" s="13">
        <v>0</v>
      </c>
      <c r="AT82" s="13">
        <v>2</v>
      </c>
      <c r="AU82" s="13">
        <v>1</v>
      </c>
      <c r="AV82" s="13">
        <v>42</v>
      </c>
      <c r="AW82" s="13">
        <v>0</v>
      </c>
      <c r="AX82" s="13">
        <v>0</v>
      </c>
      <c r="AY82" s="13">
        <v>2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>
        <v>0</v>
      </c>
      <c r="BS82" s="13">
        <v>0</v>
      </c>
      <c r="BT82" s="13">
        <v>3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9</v>
      </c>
      <c r="CC82" s="13">
        <v>0</v>
      </c>
      <c r="CD82" s="13">
        <v>0</v>
      </c>
      <c r="CE82" s="13">
        <v>1</v>
      </c>
      <c r="CF82" s="13">
        <f>SUM(E82:CE82)</f>
        <v>243</v>
      </c>
    </row>
    <row r="83" spans="1:84" s="9" customFormat="1" ht="8.25" customHeight="1" x14ac:dyDescent="0.2">
      <c r="A83" s="32"/>
      <c r="B83" s="42"/>
      <c r="C83" s="52"/>
      <c r="D83" s="12" t="s">
        <v>165</v>
      </c>
      <c r="E83" s="13">
        <v>0</v>
      </c>
      <c r="F83" s="13">
        <v>18</v>
      </c>
      <c r="G83" s="13">
        <v>7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4</v>
      </c>
      <c r="AB83" s="13">
        <v>0</v>
      </c>
      <c r="AC83" s="13">
        <v>0</v>
      </c>
      <c r="AD83" s="13">
        <v>0</v>
      </c>
      <c r="AE83" s="13">
        <v>0</v>
      </c>
      <c r="AF83" s="13">
        <v>3</v>
      </c>
      <c r="AG83" s="13">
        <v>0</v>
      </c>
      <c r="AH83" s="13">
        <v>0</v>
      </c>
      <c r="AI83" s="13">
        <v>0</v>
      </c>
      <c r="AJ83" s="13">
        <v>205</v>
      </c>
      <c r="AK83" s="13">
        <v>0</v>
      </c>
      <c r="AL83" s="13">
        <v>0</v>
      </c>
      <c r="AM83" s="13">
        <v>9</v>
      </c>
      <c r="AN83" s="13">
        <v>0</v>
      </c>
      <c r="AO83" s="13">
        <v>0</v>
      </c>
      <c r="AP83" s="13">
        <v>0</v>
      </c>
      <c r="AQ83" s="13">
        <v>25</v>
      </c>
      <c r="AR83" s="13">
        <v>5</v>
      </c>
      <c r="AS83" s="13">
        <v>0</v>
      </c>
      <c r="AT83" s="13">
        <v>0</v>
      </c>
      <c r="AU83" s="13">
        <v>2</v>
      </c>
      <c r="AV83" s="13">
        <v>34</v>
      </c>
      <c r="AW83" s="13">
        <v>0</v>
      </c>
      <c r="AX83" s="13">
        <v>0</v>
      </c>
      <c r="AY83" s="13">
        <v>2</v>
      </c>
      <c r="AZ83" s="13">
        <v>0</v>
      </c>
      <c r="BA83" s="13">
        <v>2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1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13">
        <v>0</v>
      </c>
      <c r="BS83" s="13">
        <v>0</v>
      </c>
      <c r="BT83" s="13">
        <v>5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3">
        <v>6</v>
      </c>
      <c r="CC83" s="13">
        <v>0</v>
      </c>
      <c r="CD83" s="13">
        <v>0</v>
      </c>
      <c r="CE83" s="13">
        <v>0</v>
      </c>
      <c r="CF83" s="13">
        <f>SUM(E83:CE83)</f>
        <v>328</v>
      </c>
    </row>
    <row r="84" spans="1:84" s="9" customFormat="1" ht="8.25" customHeight="1" x14ac:dyDescent="0.2">
      <c r="A84" s="32"/>
      <c r="B84" s="42"/>
      <c r="C84" s="52"/>
      <c r="D84" s="12" t="s">
        <v>91</v>
      </c>
      <c r="E84" s="13">
        <f>SUM(E81:E83)</f>
        <v>0</v>
      </c>
      <c r="F84" s="13">
        <f t="shared" ref="F84:CE84" si="35">SUM(F81:F83)</f>
        <v>112</v>
      </c>
      <c r="G84" s="13">
        <f t="shared" si="35"/>
        <v>51</v>
      </c>
      <c r="H84" s="13">
        <f t="shared" si="35"/>
        <v>0</v>
      </c>
      <c r="I84" s="13">
        <f t="shared" si="35"/>
        <v>0</v>
      </c>
      <c r="J84" s="13">
        <f t="shared" si="35"/>
        <v>0</v>
      </c>
      <c r="K84" s="13">
        <f t="shared" si="35"/>
        <v>0</v>
      </c>
      <c r="L84" s="13">
        <f t="shared" si="35"/>
        <v>0</v>
      </c>
      <c r="M84" s="13">
        <f t="shared" si="35"/>
        <v>0</v>
      </c>
      <c r="N84" s="13">
        <f t="shared" si="35"/>
        <v>0</v>
      </c>
      <c r="O84" s="13">
        <f t="shared" si="35"/>
        <v>0</v>
      </c>
      <c r="P84" s="13">
        <f t="shared" si="35"/>
        <v>0</v>
      </c>
      <c r="Q84" s="13">
        <f t="shared" si="35"/>
        <v>0</v>
      </c>
      <c r="R84" s="13">
        <f t="shared" si="35"/>
        <v>0</v>
      </c>
      <c r="S84" s="13">
        <f t="shared" si="35"/>
        <v>0</v>
      </c>
      <c r="T84" s="13">
        <f t="shared" si="35"/>
        <v>0</v>
      </c>
      <c r="U84" s="13">
        <f t="shared" si="35"/>
        <v>0</v>
      </c>
      <c r="V84" s="13">
        <f t="shared" si="35"/>
        <v>0</v>
      </c>
      <c r="W84" s="13">
        <f t="shared" si="35"/>
        <v>0</v>
      </c>
      <c r="X84" s="13">
        <f t="shared" si="35"/>
        <v>0</v>
      </c>
      <c r="Y84" s="13">
        <f t="shared" si="35"/>
        <v>0</v>
      </c>
      <c r="Z84" s="13">
        <f t="shared" si="35"/>
        <v>0</v>
      </c>
      <c r="AA84" s="13">
        <f t="shared" si="35"/>
        <v>14</v>
      </c>
      <c r="AB84" s="13">
        <f t="shared" si="35"/>
        <v>0</v>
      </c>
      <c r="AC84" s="13">
        <f t="shared" si="35"/>
        <v>0</v>
      </c>
      <c r="AD84" s="13">
        <f t="shared" si="35"/>
        <v>0</v>
      </c>
      <c r="AE84" s="13">
        <f t="shared" si="35"/>
        <v>0</v>
      </c>
      <c r="AF84" s="13">
        <f t="shared" si="35"/>
        <v>12</v>
      </c>
      <c r="AG84" s="13">
        <f t="shared" si="35"/>
        <v>1</v>
      </c>
      <c r="AH84" s="13">
        <f t="shared" si="35"/>
        <v>0</v>
      </c>
      <c r="AI84" s="13">
        <f t="shared" si="35"/>
        <v>0</v>
      </c>
      <c r="AJ84" s="13">
        <f t="shared" si="35"/>
        <v>968</v>
      </c>
      <c r="AK84" s="13">
        <f t="shared" si="35"/>
        <v>0</v>
      </c>
      <c r="AL84" s="13">
        <f t="shared" si="35"/>
        <v>0</v>
      </c>
      <c r="AM84" s="13">
        <f t="shared" si="35"/>
        <v>57</v>
      </c>
      <c r="AN84" s="13">
        <f t="shared" si="35"/>
        <v>0</v>
      </c>
      <c r="AO84" s="13">
        <f t="shared" si="35"/>
        <v>0</v>
      </c>
      <c r="AP84" s="13">
        <f t="shared" si="35"/>
        <v>1</v>
      </c>
      <c r="AQ84" s="13">
        <f t="shared" si="35"/>
        <v>151</v>
      </c>
      <c r="AR84" s="13">
        <f t="shared" si="35"/>
        <v>18</v>
      </c>
      <c r="AS84" s="13">
        <f t="shared" si="35"/>
        <v>1</v>
      </c>
      <c r="AT84" s="13">
        <f t="shared" si="35"/>
        <v>4</v>
      </c>
      <c r="AU84" s="13">
        <f t="shared" si="35"/>
        <v>5</v>
      </c>
      <c r="AV84" s="13">
        <f t="shared" si="35"/>
        <v>204</v>
      </c>
      <c r="AW84" s="13">
        <f t="shared" si="35"/>
        <v>0</v>
      </c>
      <c r="AX84" s="13">
        <f t="shared" si="35"/>
        <v>0</v>
      </c>
      <c r="AY84" s="13">
        <f t="shared" si="35"/>
        <v>13</v>
      </c>
      <c r="AZ84" s="13">
        <f t="shared" si="35"/>
        <v>0</v>
      </c>
      <c r="BA84" s="13">
        <f>SUM(BA81:BA83)</f>
        <v>4</v>
      </c>
      <c r="BB84" s="13">
        <f t="shared" si="35"/>
        <v>0</v>
      </c>
      <c r="BC84" s="13">
        <f t="shared" si="35"/>
        <v>0</v>
      </c>
      <c r="BD84" s="13">
        <f t="shared" si="35"/>
        <v>0</v>
      </c>
      <c r="BE84" s="13">
        <f t="shared" si="35"/>
        <v>0</v>
      </c>
      <c r="BF84" s="13">
        <f t="shared" si="35"/>
        <v>0</v>
      </c>
      <c r="BG84" s="13">
        <f t="shared" si="35"/>
        <v>0</v>
      </c>
      <c r="BH84" s="13">
        <f t="shared" si="35"/>
        <v>2</v>
      </c>
      <c r="BI84" s="13">
        <f t="shared" si="35"/>
        <v>0</v>
      </c>
      <c r="BJ84" s="13">
        <f t="shared" si="35"/>
        <v>2</v>
      </c>
      <c r="BK84" s="13">
        <f t="shared" si="35"/>
        <v>0</v>
      </c>
      <c r="BL84" s="13">
        <f t="shared" si="35"/>
        <v>0</v>
      </c>
      <c r="BM84" s="13">
        <f t="shared" si="35"/>
        <v>0</v>
      </c>
      <c r="BN84" s="13">
        <f t="shared" si="35"/>
        <v>0</v>
      </c>
      <c r="BO84" s="13">
        <f t="shared" si="35"/>
        <v>13</v>
      </c>
      <c r="BP84" s="13">
        <f t="shared" si="35"/>
        <v>0</v>
      </c>
      <c r="BQ84" s="13">
        <f t="shared" si="35"/>
        <v>0</v>
      </c>
      <c r="BR84" s="13">
        <f t="shared" si="35"/>
        <v>0</v>
      </c>
      <c r="BS84" s="13">
        <f t="shared" si="35"/>
        <v>0</v>
      </c>
      <c r="BT84" s="13">
        <f t="shared" si="35"/>
        <v>27</v>
      </c>
      <c r="BU84" s="13">
        <f t="shared" si="35"/>
        <v>0</v>
      </c>
      <c r="BV84" s="13">
        <f t="shared" si="35"/>
        <v>2</v>
      </c>
      <c r="BW84" s="13">
        <f t="shared" si="35"/>
        <v>0</v>
      </c>
      <c r="BX84" s="13">
        <f t="shared" si="35"/>
        <v>0</v>
      </c>
      <c r="BY84" s="13">
        <f t="shared" si="35"/>
        <v>0</v>
      </c>
      <c r="BZ84" s="13">
        <f t="shared" si="35"/>
        <v>0</v>
      </c>
      <c r="CA84" s="13">
        <f t="shared" si="35"/>
        <v>1</v>
      </c>
      <c r="CB84" s="13">
        <f t="shared" si="35"/>
        <v>47</v>
      </c>
      <c r="CC84" s="13">
        <f t="shared" si="35"/>
        <v>3</v>
      </c>
      <c r="CD84" s="13">
        <f t="shared" si="35"/>
        <v>0</v>
      </c>
      <c r="CE84" s="13">
        <f t="shared" si="35"/>
        <v>2</v>
      </c>
      <c r="CF84" s="13">
        <f>SUM(CF81:CF83)</f>
        <v>1715</v>
      </c>
    </row>
    <row r="85" spans="1:84" s="9" customFormat="1" ht="8.25" customHeight="1" x14ac:dyDescent="0.2">
      <c r="A85" s="32"/>
      <c r="B85" s="42"/>
      <c r="C85" s="52" t="s">
        <v>166</v>
      </c>
      <c r="D85" s="12" t="s">
        <v>166</v>
      </c>
      <c r="E85" s="13">
        <v>0</v>
      </c>
      <c r="F85" s="13">
        <v>71</v>
      </c>
      <c r="G85" s="13">
        <v>19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8</v>
      </c>
      <c r="AB85" s="13">
        <v>0</v>
      </c>
      <c r="AC85" s="13">
        <v>0</v>
      </c>
      <c r="AD85" s="13">
        <v>0</v>
      </c>
      <c r="AE85" s="13">
        <v>0</v>
      </c>
      <c r="AF85" s="13">
        <v>9</v>
      </c>
      <c r="AG85" s="13">
        <v>0</v>
      </c>
      <c r="AH85" s="13">
        <v>0</v>
      </c>
      <c r="AI85" s="13">
        <v>0</v>
      </c>
      <c r="AJ85" s="13">
        <v>638</v>
      </c>
      <c r="AK85" s="13">
        <v>0</v>
      </c>
      <c r="AL85" s="13">
        <v>0</v>
      </c>
      <c r="AM85" s="13">
        <v>18</v>
      </c>
      <c r="AN85" s="13">
        <v>0</v>
      </c>
      <c r="AO85" s="13">
        <v>0</v>
      </c>
      <c r="AP85" s="13">
        <v>0</v>
      </c>
      <c r="AQ85" s="13">
        <v>144</v>
      </c>
      <c r="AR85" s="13">
        <v>6</v>
      </c>
      <c r="AS85" s="13">
        <v>0</v>
      </c>
      <c r="AT85" s="13">
        <v>3</v>
      </c>
      <c r="AU85" s="13">
        <v>3</v>
      </c>
      <c r="AV85" s="13">
        <v>88</v>
      </c>
      <c r="AW85" s="13">
        <v>0</v>
      </c>
      <c r="AX85" s="13">
        <v>0</v>
      </c>
      <c r="AY85" s="13">
        <v>11</v>
      </c>
      <c r="AZ85" s="13">
        <v>0</v>
      </c>
      <c r="BA85" s="13">
        <v>9</v>
      </c>
      <c r="BB85" s="13">
        <v>0</v>
      </c>
      <c r="BC85" s="13">
        <v>0</v>
      </c>
      <c r="BD85" s="13">
        <v>0</v>
      </c>
      <c r="BE85" s="13">
        <v>0</v>
      </c>
      <c r="BF85" s="13">
        <v>0</v>
      </c>
      <c r="BG85" s="13">
        <v>0</v>
      </c>
      <c r="BH85" s="13">
        <v>3</v>
      </c>
      <c r="BI85" s="13">
        <v>0</v>
      </c>
      <c r="BJ85" s="13">
        <v>0</v>
      </c>
      <c r="BK85" s="13">
        <v>0</v>
      </c>
      <c r="BL85" s="13">
        <v>0</v>
      </c>
      <c r="BM85" s="13">
        <v>0</v>
      </c>
      <c r="BN85" s="13">
        <v>0</v>
      </c>
      <c r="BO85" s="13">
        <v>1</v>
      </c>
      <c r="BP85" s="13">
        <v>0</v>
      </c>
      <c r="BQ85" s="13">
        <v>0</v>
      </c>
      <c r="BR85" s="13">
        <v>0</v>
      </c>
      <c r="BS85" s="13">
        <v>0</v>
      </c>
      <c r="BT85" s="13">
        <v>12</v>
      </c>
      <c r="BU85" s="13">
        <v>0</v>
      </c>
      <c r="BV85" s="13">
        <v>2</v>
      </c>
      <c r="BW85" s="13">
        <v>0</v>
      </c>
      <c r="BX85" s="13">
        <v>1</v>
      </c>
      <c r="BY85" s="13">
        <v>0</v>
      </c>
      <c r="BZ85" s="13">
        <v>0</v>
      </c>
      <c r="CA85" s="13">
        <v>3</v>
      </c>
      <c r="CB85" s="13">
        <v>23</v>
      </c>
      <c r="CC85" s="13">
        <v>0</v>
      </c>
      <c r="CD85" s="13">
        <v>0</v>
      </c>
      <c r="CE85" s="13">
        <v>0</v>
      </c>
      <c r="CF85" s="13">
        <f>SUM(E85:CE85)</f>
        <v>1072</v>
      </c>
    </row>
    <row r="86" spans="1:84" s="9" customFormat="1" ht="8.25" customHeight="1" x14ac:dyDescent="0.2">
      <c r="A86" s="32"/>
      <c r="B86" s="42"/>
      <c r="C86" s="52"/>
      <c r="D86" s="12" t="s">
        <v>167</v>
      </c>
      <c r="E86" s="13">
        <v>0</v>
      </c>
      <c r="F86" s="13">
        <v>15</v>
      </c>
      <c r="G86" s="13">
        <v>6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1</v>
      </c>
      <c r="AB86" s="13">
        <v>0</v>
      </c>
      <c r="AC86" s="13">
        <v>0</v>
      </c>
      <c r="AD86" s="13">
        <v>0</v>
      </c>
      <c r="AE86" s="13">
        <v>0</v>
      </c>
      <c r="AF86" s="13">
        <v>4</v>
      </c>
      <c r="AG86" s="13">
        <v>0</v>
      </c>
      <c r="AH86" s="13">
        <v>0</v>
      </c>
      <c r="AI86" s="13">
        <v>0</v>
      </c>
      <c r="AJ86" s="13">
        <v>510</v>
      </c>
      <c r="AK86" s="13">
        <v>0</v>
      </c>
      <c r="AL86" s="13">
        <v>0</v>
      </c>
      <c r="AM86" s="13">
        <v>12</v>
      </c>
      <c r="AN86" s="13">
        <v>0</v>
      </c>
      <c r="AO86" s="13">
        <v>0</v>
      </c>
      <c r="AP86" s="13">
        <v>0</v>
      </c>
      <c r="AQ86" s="13">
        <v>13</v>
      </c>
      <c r="AR86" s="13">
        <v>3</v>
      </c>
      <c r="AS86" s="13">
        <v>0</v>
      </c>
      <c r="AT86" s="13">
        <v>0</v>
      </c>
      <c r="AU86" s="13">
        <v>1</v>
      </c>
      <c r="AV86" s="13">
        <v>13</v>
      </c>
      <c r="AW86" s="13">
        <v>0</v>
      </c>
      <c r="AX86" s="13">
        <v>0</v>
      </c>
      <c r="AY86" s="13">
        <v>2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3">
        <v>0</v>
      </c>
      <c r="BF86" s="13">
        <v>0</v>
      </c>
      <c r="BG86" s="13">
        <v>0</v>
      </c>
      <c r="BH86" s="13">
        <v>0</v>
      </c>
      <c r="BI86" s="13">
        <v>0</v>
      </c>
      <c r="BJ86" s="13">
        <v>0</v>
      </c>
      <c r="BK86" s="13">
        <v>0</v>
      </c>
      <c r="BL86" s="13">
        <v>0</v>
      </c>
      <c r="BM86" s="13">
        <v>0</v>
      </c>
      <c r="BN86" s="13">
        <v>0</v>
      </c>
      <c r="BO86" s="13">
        <v>0</v>
      </c>
      <c r="BP86" s="13">
        <v>0</v>
      </c>
      <c r="BQ86" s="13">
        <v>0</v>
      </c>
      <c r="BR86" s="13">
        <v>0</v>
      </c>
      <c r="BS86" s="13">
        <v>0</v>
      </c>
      <c r="BT86" s="13">
        <v>2</v>
      </c>
      <c r="BU86" s="13">
        <v>0</v>
      </c>
      <c r="BV86" s="13">
        <v>0</v>
      </c>
      <c r="BW86" s="13">
        <v>0</v>
      </c>
      <c r="BX86" s="13">
        <v>1</v>
      </c>
      <c r="BY86" s="13">
        <v>0</v>
      </c>
      <c r="BZ86" s="13">
        <v>0</v>
      </c>
      <c r="CA86" s="13">
        <v>0</v>
      </c>
      <c r="CB86" s="13">
        <v>7</v>
      </c>
      <c r="CC86" s="13">
        <v>0</v>
      </c>
      <c r="CD86" s="13">
        <v>0</v>
      </c>
      <c r="CE86" s="13">
        <v>0</v>
      </c>
      <c r="CF86" s="13">
        <f>SUM(E86:CE86)</f>
        <v>590</v>
      </c>
    </row>
    <row r="87" spans="1:84" s="9" customFormat="1" ht="8.25" customHeight="1" x14ac:dyDescent="0.2">
      <c r="A87" s="32"/>
      <c r="B87" s="42"/>
      <c r="C87" s="52"/>
      <c r="D87" s="12" t="s">
        <v>168</v>
      </c>
      <c r="E87" s="13">
        <v>0</v>
      </c>
      <c r="F87" s="13">
        <v>22</v>
      </c>
      <c r="G87" s="13">
        <v>3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1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2</v>
      </c>
      <c r="AG87" s="13">
        <v>0</v>
      </c>
      <c r="AH87" s="13">
        <v>0</v>
      </c>
      <c r="AI87" s="13">
        <v>0</v>
      </c>
      <c r="AJ87" s="13">
        <v>200</v>
      </c>
      <c r="AK87" s="13">
        <v>0</v>
      </c>
      <c r="AL87" s="13">
        <v>1</v>
      </c>
      <c r="AM87" s="13">
        <v>20</v>
      </c>
      <c r="AN87" s="13">
        <v>0</v>
      </c>
      <c r="AO87" s="13">
        <v>0</v>
      </c>
      <c r="AP87" s="13">
        <v>0</v>
      </c>
      <c r="AQ87" s="13">
        <v>43</v>
      </c>
      <c r="AR87" s="13">
        <v>2</v>
      </c>
      <c r="AS87" s="13">
        <v>0</v>
      </c>
      <c r="AT87" s="13">
        <v>0</v>
      </c>
      <c r="AU87" s="13">
        <v>1</v>
      </c>
      <c r="AV87" s="13">
        <v>25</v>
      </c>
      <c r="AW87" s="13">
        <v>0</v>
      </c>
      <c r="AX87" s="13">
        <v>0</v>
      </c>
      <c r="AY87" s="13">
        <v>3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1</v>
      </c>
      <c r="BP87" s="13">
        <v>0</v>
      </c>
      <c r="BQ87" s="13">
        <v>0</v>
      </c>
      <c r="BR87" s="13">
        <v>0</v>
      </c>
      <c r="BS87" s="13">
        <v>0</v>
      </c>
      <c r="BT87" s="13">
        <v>2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3">
        <v>9</v>
      </c>
      <c r="CC87" s="13">
        <v>0</v>
      </c>
      <c r="CD87" s="13">
        <v>1</v>
      </c>
      <c r="CE87" s="13">
        <v>0</v>
      </c>
      <c r="CF87" s="13">
        <f>SUM(E87:CE87)</f>
        <v>336</v>
      </c>
    </row>
    <row r="88" spans="1:84" s="9" customFormat="1" ht="8.25" customHeight="1" x14ac:dyDescent="0.2">
      <c r="A88" s="32"/>
      <c r="B88" s="42"/>
      <c r="C88" s="52"/>
      <c r="D88" s="12" t="s">
        <v>169</v>
      </c>
      <c r="E88" s="13">
        <v>0</v>
      </c>
      <c r="F88" s="13">
        <v>26</v>
      </c>
      <c r="G88" s="13">
        <v>8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2</v>
      </c>
      <c r="AB88" s="13">
        <v>0</v>
      </c>
      <c r="AC88" s="13">
        <v>0</v>
      </c>
      <c r="AD88" s="13">
        <v>0</v>
      </c>
      <c r="AE88" s="13">
        <v>0</v>
      </c>
      <c r="AF88" s="13">
        <v>7</v>
      </c>
      <c r="AG88" s="13">
        <v>0</v>
      </c>
      <c r="AH88" s="13">
        <v>0</v>
      </c>
      <c r="AI88" s="13">
        <v>0</v>
      </c>
      <c r="AJ88" s="13">
        <v>388</v>
      </c>
      <c r="AK88" s="13">
        <v>0</v>
      </c>
      <c r="AL88" s="13">
        <v>22</v>
      </c>
      <c r="AM88" s="13">
        <v>14</v>
      </c>
      <c r="AN88" s="13">
        <v>0</v>
      </c>
      <c r="AO88" s="13">
        <v>0</v>
      </c>
      <c r="AP88" s="13">
        <v>0</v>
      </c>
      <c r="AQ88" s="13">
        <v>71</v>
      </c>
      <c r="AR88" s="13">
        <v>7</v>
      </c>
      <c r="AS88" s="13">
        <v>0</v>
      </c>
      <c r="AT88" s="13">
        <v>0</v>
      </c>
      <c r="AU88" s="13">
        <v>1</v>
      </c>
      <c r="AV88" s="13">
        <v>32</v>
      </c>
      <c r="AW88" s="13">
        <v>0</v>
      </c>
      <c r="AX88" s="13">
        <v>0</v>
      </c>
      <c r="AY88" s="13">
        <v>6</v>
      </c>
      <c r="AZ88" s="13">
        <v>0</v>
      </c>
      <c r="BA88" s="13">
        <v>2</v>
      </c>
      <c r="BB88" s="13">
        <v>0</v>
      </c>
      <c r="BC88" s="13">
        <v>0</v>
      </c>
      <c r="BD88" s="13">
        <v>0</v>
      </c>
      <c r="BE88" s="13">
        <v>0</v>
      </c>
      <c r="BF88" s="13">
        <v>0</v>
      </c>
      <c r="BG88" s="13">
        <v>0</v>
      </c>
      <c r="BH88" s="13">
        <v>0</v>
      </c>
      <c r="BI88" s="13">
        <v>0</v>
      </c>
      <c r="BJ88" s="13">
        <v>0</v>
      </c>
      <c r="BK88" s="13">
        <v>0</v>
      </c>
      <c r="BL88" s="13">
        <v>0</v>
      </c>
      <c r="BM88" s="13">
        <v>0</v>
      </c>
      <c r="BN88" s="13">
        <v>0</v>
      </c>
      <c r="BO88" s="13">
        <v>1</v>
      </c>
      <c r="BP88" s="13">
        <v>0</v>
      </c>
      <c r="BQ88" s="13">
        <v>0</v>
      </c>
      <c r="BR88" s="13">
        <v>0</v>
      </c>
      <c r="BS88" s="13">
        <v>0</v>
      </c>
      <c r="BT88" s="13">
        <v>4</v>
      </c>
      <c r="BU88" s="13">
        <v>0</v>
      </c>
      <c r="BV88" s="13">
        <v>2</v>
      </c>
      <c r="BW88" s="13">
        <v>0</v>
      </c>
      <c r="BX88" s="13">
        <v>1</v>
      </c>
      <c r="BY88" s="13">
        <v>0</v>
      </c>
      <c r="BZ88" s="13">
        <v>0</v>
      </c>
      <c r="CA88" s="13">
        <v>0</v>
      </c>
      <c r="CB88" s="13">
        <v>7</v>
      </c>
      <c r="CC88" s="13">
        <v>0</v>
      </c>
      <c r="CD88" s="13">
        <v>0</v>
      </c>
      <c r="CE88" s="13">
        <v>0</v>
      </c>
      <c r="CF88" s="13">
        <f>SUM(E88:CE88)</f>
        <v>601</v>
      </c>
    </row>
    <row r="89" spans="1:84" s="9" customFormat="1" ht="8.25" customHeight="1" x14ac:dyDescent="0.2">
      <c r="A89" s="32"/>
      <c r="B89" s="42"/>
      <c r="C89" s="52"/>
      <c r="D89" s="12" t="s">
        <v>91</v>
      </c>
      <c r="E89" s="13">
        <f>SUM(E85:E88)</f>
        <v>0</v>
      </c>
      <c r="F89" s="13">
        <f t="shared" ref="F89:BQ89" si="36">SUM(F85:F88)</f>
        <v>134</v>
      </c>
      <c r="G89" s="13">
        <f t="shared" si="36"/>
        <v>36</v>
      </c>
      <c r="H89" s="13">
        <f t="shared" si="36"/>
        <v>0</v>
      </c>
      <c r="I89" s="13">
        <f t="shared" si="36"/>
        <v>0</v>
      </c>
      <c r="J89" s="13">
        <f t="shared" si="36"/>
        <v>0</v>
      </c>
      <c r="K89" s="13">
        <f t="shared" si="36"/>
        <v>0</v>
      </c>
      <c r="L89" s="13">
        <f t="shared" si="36"/>
        <v>0</v>
      </c>
      <c r="M89" s="13">
        <f t="shared" si="36"/>
        <v>0</v>
      </c>
      <c r="N89" s="13">
        <f t="shared" si="36"/>
        <v>1</v>
      </c>
      <c r="O89" s="13">
        <f t="shared" si="36"/>
        <v>0</v>
      </c>
      <c r="P89" s="13">
        <f t="shared" si="36"/>
        <v>0</v>
      </c>
      <c r="Q89" s="13">
        <f t="shared" si="36"/>
        <v>0</v>
      </c>
      <c r="R89" s="13">
        <f t="shared" si="36"/>
        <v>0</v>
      </c>
      <c r="S89" s="13">
        <f t="shared" si="36"/>
        <v>0</v>
      </c>
      <c r="T89" s="13">
        <f t="shared" si="36"/>
        <v>0</v>
      </c>
      <c r="U89" s="13">
        <f t="shared" si="36"/>
        <v>0</v>
      </c>
      <c r="V89" s="13">
        <f t="shared" si="36"/>
        <v>0</v>
      </c>
      <c r="W89" s="13">
        <f t="shared" si="36"/>
        <v>0</v>
      </c>
      <c r="X89" s="13">
        <f t="shared" si="36"/>
        <v>0</v>
      </c>
      <c r="Y89" s="13">
        <f t="shared" si="36"/>
        <v>0</v>
      </c>
      <c r="Z89" s="13">
        <f t="shared" si="36"/>
        <v>0</v>
      </c>
      <c r="AA89" s="13">
        <f t="shared" si="36"/>
        <v>11</v>
      </c>
      <c r="AB89" s="13">
        <f t="shared" si="36"/>
        <v>0</v>
      </c>
      <c r="AC89" s="13">
        <f t="shared" si="36"/>
        <v>0</v>
      </c>
      <c r="AD89" s="13">
        <f t="shared" si="36"/>
        <v>0</v>
      </c>
      <c r="AE89" s="13">
        <f t="shared" si="36"/>
        <v>0</v>
      </c>
      <c r="AF89" s="13">
        <f t="shared" si="36"/>
        <v>22</v>
      </c>
      <c r="AG89" s="13">
        <f t="shared" si="36"/>
        <v>0</v>
      </c>
      <c r="AH89" s="13">
        <f t="shared" si="36"/>
        <v>0</v>
      </c>
      <c r="AI89" s="13">
        <f t="shared" si="36"/>
        <v>0</v>
      </c>
      <c r="AJ89" s="13">
        <f t="shared" si="36"/>
        <v>1736</v>
      </c>
      <c r="AK89" s="13">
        <f t="shared" si="36"/>
        <v>0</v>
      </c>
      <c r="AL89" s="13">
        <f t="shared" si="36"/>
        <v>23</v>
      </c>
      <c r="AM89" s="13">
        <f t="shared" si="36"/>
        <v>64</v>
      </c>
      <c r="AN89" s="13">
        <f t="shared" si="36"/>
        <v>0</v>
      </c>
      <c r="AO89" s="13">
        <f t="shared" si="36"/>
        <v>0</v>
      </c>
      <c r="AP89" s="13">
        <f t="shared" si="36"/>
        <v>0</v>
      </c>
      <c r="AQ89" s="13">
        <f t="shared" si="36"/>
        <v>271</v>
      </c>
      <c r="AR89" s="13">
        <f t="shared" si="36"/>
        <v>18</v>
      </c>
      <c r="AS89" s="13">
        <f t="shared" si="36"/>
        <v>0</v>
      </c>
      <c r="AT89" s="13">
        <f t="shared" si="36"/>
        <v>3</v>
      </c>
      <c r="AU89" s="13">
        <f t="shared" si="36"/>
        <v>6</v>
      </c>
      <c r="AV89" s="13">
        <f t="shared" si="36"/>
        <v>158</v>
      </c>
      <c r="AW89" s="13">
        <f t="shared" si="36"/>
        <v>0</v>
      </c>
      <c r="AX89" s="13">
        <f t="shared" si="36"/>
        <v>0</v>
      </c>
      <c r="AY89" s="13">
        <f t="shared" si="36"/>
        <v>22</v>
      </c>
      <c r="AZ89" s="13">
        <f t="shared" si="36"/>
        <v>0</v>
      </c>
      <c r="BA89" s="13">
        <f t="shared" si="36"/>
        <v>11</v>
      </c>
      <c r="BB89" s="13">
        <f t="shared" si="36"/>
        <v>0</v>
      </c>
      <c r="BC89" s="13">
        <f t="shared" si="36"/>
        <v>0</v>
      </c>
      <c r="BD89" s="13">
        <f t="shared" si="36"/>
        <v>0</v>
      </c>
      <c r="BE89" s="13">
        <f t="shared" si="36"/>
        <v>0</v>
      </c>
      <c r="BF89" s="13">
        <f t="shared" si="36"/>
        <v>0</v>
      </c>
      <c r="BG89" s="13">
        <f t="shared" si="36"/>
        <v>0</v>
      </c>
      <c r="BH89" s="13">
        <f t="shared" si="36"/>
        <v>3</v>
      </c>
      <c r="BI89" s="13">
        <f t="shared" si="36"/>
        <v>0</v>
      </c>
      <c r="BJ89" s="13">
        <f t="shared" si="36"/>
        <v>0</v>
      </c>
      <c r="BK89" s="13">
        <f t="shared" si="36"/>
        <v>0</v>
      </c>
      <c r="BL89" s="13">
        <f t="shared" si="36"/>
        <v>0</v>
      </c>
      <c r="BM89" s="13">
        <f t="shared" si="36"/>
        <v>0</v>
      </c>
      <c r="BN89" s="13">
        <f t="shared" si="36"/>
        <v>0</v>
      </c>
      <c r="BO89" s="13">
        <f t="shared" si="36"/>
        <v>3</v>
      </c>
      <c r="BP89" s="13">
        <f t="shared" si="36"/>
        <v>0</v>
      </c>
      <c r="BQ89" s="13">
        <f t="shared" si="36"/>
        <v>0</v>
      </c>
      <c r="BR89" s="13">
        <f t="shared" ref="BR89:CF89" si="37">SUM(BR85:BR88)</f>
        <v>0</v>
      </c>
      <c r="BS89" s="13">
        <f t="shared" si="37"/>
        <v>0</v>
      </c>
      <c r="BT89" s="13">
        <f t="shared" si="37"/>
        <v>20</v>
      </c>
      <c r="BU89" s="13">
        <f t="shared" si="37"/>
        <v>0</v>
      </c>
      <c r="BV89" s="13">
        <f t="shared" si="37"/>
        <v>4</v>
      </c>
      <c r="BW89" s="13">
        <f t="shared" si="37"/>
        <v>0</v>
      </c>
      <c r="BX89" s="13">
        <f t="shared" si="37"/>
        <v>3</v>
      </c>
      <c r="BY89" s="13">
        <f t="shared" si="37"/>
        <v>0</v>
      </c>
      <c r="BZ89" s="13">
        <f t="shared" si="37"/>
        <v>0</v>
      </c>
      <c r="CA89" s="13">
        <f t="shared" si="37"/>
        <v>3</v>
      </c>
      <c r="CB89" s="13">
        <f t="shared" si="37"/>
        <v>46</v>
      </c>
      <c r="CC89" s="13">
        <f t="shared" si="37"/>
        <v>0</v>
      </c>
      <c r="CD89" s="13">
        <f t="shared" si="37"/>
        <v>1</v>
      </c>
      <c r="CE89" s="13">
        <f t="shared" si="37"/>
        <v>0</v>
      </c>
      <c r="CF89" s="13">
        <f t="shared" si="37"/>
        <v>2599</v>
      </c>
    </row>
    <row r="90" spans="1:84" s="9" customFormat="1" ht="8.25" customHeight="1" x14ac:dyDescent="0.2">
      <c r="A90" s="32"/>
      <c r="B90" s="42"/>
      <c r="C90" s="38" t="s">
        <v>170</v>
      </c>
      <c r="D90" s="39"/>
      <c r="E90" s="13">
        <v>0</v>
      </c>
      <c r="F90" s="13">
        <v>16</v>
      </c>
      <c r="G90" s="13">
        <v>14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10</v>
      </c>
      <c r="AB90" s="13">
        <v>0</v>
      </c>
      <c r="AC90" s="13">
        <v>0</v>
      </c>
      <c r="AD90" s="13">
        <v>0</v>
      </c>
      <c r="AE90" s="13">
        <v>0</v>
      </c>
      <c r="AF90" s="13">
        <v>37</v>
      </c>
      <c r="AG90" s="13">
        <v>0</v>
      </c>
      <c r="AH90" s="13">
        <v>0</v>
      </c>
      <c r="AI90" s="13">
        <v>0</v>
      </c>
      <c r="AJ90" s="13">
        <v>497</v>
      </c>
      <c r="AK90" s="13">
        <v>0</v>
      </c>
      <c r="AL90" s="13">
        <v>1</v>
      </c>
      <c r="AM90" s="13">
        <v>33</v>
      </c>
      <c r="AN90" s="13">
        <v>0</v>
      </c>
      <c r="AO90" s="13">
        <v>0</v>
      </c>
      <c r="AP90" s="13">
        <v>4</v>
      </c>
      <c r="AQ90" s="13">
        <v>155</v>
      </c>
      <c r="AR90" s="13">
        <v>8</v>
      </c>
      <c r="AS90" s="13">
        <v>0</v>
      </c>
      <c r="AT90" s="13">
        <v>1</v>
      </c>
      <c r="AU90" s="13">
        <v>6</v>
      </c>
      <c r="AV90" s="13">
        <v>258</v>
      </c>
      <c r="AW90" s="13">
        <v>0</v>
      </c>
      <c r="AX90" s="13">
        <v>1</v>
      </c>
      <c r="AY90" s="13">
        <v>5</v>
      </c>
      <c r="AZ90" s="13">
        <v>0</v>
      </c>
      <c r="BA90" s="13">
        <v>1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3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>
        <v>0</v>
      </c>
      <c r="BS90" s="13">
        <v>0</v>
      </c>
      <c r="BT90" s="13">
        <v>20</v>
      </c>
      <c r="BU90" s="13">
        <v>0</v>
      </c>
      <c r="BV90" s="13">
        <v>0</v>
      </c>
      <c r="BW90" s="13">
        <v>0</v>
      </c>
      <c r="BX90" s="13">
        <v>1</v>
      </c>
      <c r="BY90" s="13">
        <v>0</v>
      </c>
      <c r="BZ90" s="13">
        <v>0</v>
      </c>
      <c r="CA90" s="13">
        <v>1</v>
      </c>
      <c r="CB90" s="13">
        <v>45</v>
      </c>
      <c r="CC90" s="13">
        <v>0</v>
      </c>
      <c r="CD90" s="13">
        <v>1</v>
      </c>
      <c r="CE90" s="13">
        <v>0</v>
      </c>
      <c r="CF90" s="13">
        <f>SUM(E90:CE90)</f>
        <v>1119</v>
      </c>
    </row>
    <row r="91" spans="1:84" s="9" customFormat="1" ht="8.25" customHeight="1" x14ac:dyDescent="0.2">
      <c r="A91" s="32"/>
      <c r="B91" s="43"/>
      <c r="C91" s="38" t="s">
        <v>171</v>
      </c>
      <c r="D91" s="39"/>
      <c r="E91" s="13">
        <v>0</v>
      </c>
      <c r="F91" s="13">
        <v>11</v>
      </c>
      <c r="G91" s="13">
        <v>25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6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27</v>
      </c>
      <c r="AB91" s="13">
        <v>0</v>
      </c>
      <c r="AC91" s="13">
        <v>0</v>
      </c>
      <c r="AD91" s="13">
        <v>0</v>
      </c>
      <c r="AE91" s="13">
        <v>0</v>
      </c>
      <c r="AF91" s="13">
        <v>15</v>
      </c>
      <c r="AG91" s="13">
        <v>0</v>
      </c>
      <c r="AH91" s="13">
        <v>0</v>
      </c>
      <c r="AI91" s="13">
        <v>0</v>
      </c>
      <c r="AJ91" s="13">
        <v>1052</v>
      </c>
      <c r="AK91" s="13">
        <v>0</v>
      </c>
      <c r="AL91" s="13">
        <v>0</v>
      </c>
      <c r="AM91" s="13">
        <v>55</v>
      </c>
      <c r="AN91" s="13">
        <v>0</v>
      </c>
      <c r="AO91" s="13">
        <v>0</v>
      </c>
      <c r="AP91" s="13">
        <v>0</v>
      </c>
      <c r="AQ91" s="13">
        <v>191</v>
      </c>
      <c r="AR91" s="13">
        <v>20</v>
      </c>
      <c r="AS91" s="13">
        <v>1</v>
      </c>
      <c r="AT91" s="13">
        <v>0</v>
      </c>
      <c r="AU91" s="13">
        <v>12</v>
      </c>
      <c r="AV91" s="13">
        <v>372</v>
      </c>
      <c r="AW91" s="13">
        <v>0</v>
      </c>
      <c r="AX91" s="13">
        <v>0</v>
      </c>
      <c r="AY91" s="13">
        <v>7</v>
      </c>
      <c r="AZ91" s="13">
        <v>0</v>
      </c>
      <c r="BA91" s="13">
        <v>3</v>
      </c>
      <c r="BB91" s="13">
        <v>0</v>
      </c>
      <c r="BC91" s="13">
        <v>0</v>
      </c>
      <c r="BD91" s="13">
        <v>0</v>
      </c>
      <c r="BE91" s="13">
        <v>0</v>
      </c>
      <c r="BF91" s="13">
        <v>0</v>
      </c>
      <c r="BG91" s="13">
        <v>0</v>
      </c>
      <c r="BH91" s="13">
        <v>11</v>
      </c>
      <c r="BI91" s="13">
        <v>0</v>
      </c>
      <c r="BJ91" s="13">
        <v>2</v>
      </c>
      <c r="BK91" s="13">
        <v>0</v>
      </c>
      <c r="BL91" s="13">
        <v>0</v>
      </c>
      <c r="BM91" s="13">
        <v>0</v>
      </c>
      <c r="BN91" s="13">
        <v>0</v>
      </c>
      <c r="BO91" s="13">
        <v>1</v>
      </c>
      <c r="BP91" s="13">
        <v>0</v>
      </c>
      <c r="BQ91" s="13">
        <v>0</v>
      </c>
      <c r="BR91" s="13">
        <v>0</v>
      </c>
      <c r="BS91" s="13">
        <v>0</v>
      </c>
      <c r="BT91" s="13">
        <v>38</v>
      </c>
      <c r="BU91" s="13">
        <v>0</v>
      </c>
      <c r="BV91" s="13">
        <v>3</v>
      </c>
      <c r="BW91" s="13">
        <v>0</v>
      </c>
      <c r="BX91" s="13">
        <v>1</v>
      </c>
      <c r="BY91" s="13">
        <v>0</v>
      </c>
      <c r="BZ91" s="13">
        <v>0</v>
      </c>
      <c r="CA91" s="13">
        <v>2</v>
      </c>
      <c r="CB91" s="13">
        <v>77</v>
      </c>
      <c r="CC91" s="13">
        <v>3</v>
      </c>
      <c r="CD91" s="13">
        <v>0</v>
      </c>
      <c r="CE91" s="13">
        <v>0</v>
      </c>
      <c r="CF91" s="13">
        <f>SUM(E91:CE91)</f>
        <v>1935</v>
      </c>
    </row>
    <row r="92" spans="1:84" s="9" customFormat="1" ht="8.25" customHeight="1" x14ac:dyDescent="0.2">
      <c r="A92" s="32"/>
      <c r="B92" s="67" t="s">
        <v>172</v>
      </c>
      <c r="C92" s="63" t="s">
        <v>173</v>
      </c>
      <c r="D92" s="11" t="s">
        <v>174</v>
      </c>
      <c r="E92" s="13">
        <v>0</v>
      </c>
      <c r="F92" s="13">
        <v>269</v>
      </c>
      <c r="G92" s="13">
        <v>6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19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36</v>
      </c>
      <c r="AB92" s="13">
        <v>0</v>
      </c>
      <c r="AC92" s="13">
        <v>0</v>
      </c>
      <c r="AD92" s="13">
        <v>0</v>
      </c>
      <c r="AE92" s="13">
        <v>0</v>
      </c>
      <c r="AF92" s="13">
        <v>16</v>
      </c>
      <c r="AG92" s="13">
        <v>2</v>
      </c>
      <c r="AH92" s="13">
        <v>0</v>
      </c>
      <c r="AI92" s="13">
        <v>0</v>
      </c>
      <c r="AJ92" s="13">
        <v>1690</v>
      </c>
      <c r="AK92" s="13">
        <v>0</v>
      </c>
      <c r="AL92" s="13">
        <v>0</v>
      </c>
      <c r="AM92" s="13">
        <v>123</v>
      </c>
      <c r="AN92" s="13">
        <v>0</v>
      </c>
      <c r="AO92" s="13">
        <v>0</v>
      </c>
      <c r="AP92" s="13">
        <v>4</v>
      </c>
      <c r="AQ92" s="13">
        <v>442</v>
      </c>
      <c r="AR92" s="13">
        <v>28</v>
      </c>
      <c r="AS92" s="13">
        <v>0</v>
      </c>
      <c r="AT92" s="13">
        <v>3</v>
      </c>
      <c r="AU92" s="13">
        <v>12</v>
      </c>
      <c r="AV92" s="13">
        <v>798</v>
      </c>
      <c r="AW92" s="13">
        <v>0</v>
      </c>
      <c r="AX92" s="13">
        <v>0</v>
      </c>
      <c r="AY92" s="13">
        <v>30</v>
      </c>
      <c r="AZ92" s="13">
        <v>0</v>
      </c>
      <c r="BA92" s="13">
        <v>16</v>
      </c>
      <c r="BB92" s="13">
        <v>0</v>
      </c>
      <c r="BC92" s="13">
        <v>0</v>
      </c>
      <c r="BD92" s="13">
        <v>0</v>
      </c>
      <c r="BE92" s="13">
        <v>0</v>
      </c>
      <c r="BF92" s="13">
        <v>0</v>
      </c>
      <c r="BG92" s="13">
        <v>0</v>
      </c>
      <c r="BH92" s="13">
        <v>5</v>
      </c>
      <c r="BI92" s="13">
        <v>0</v>
      </c>
      <c r="BJ92" s="13">
        <v>3</v>
      </c>
      <c r="BK92" s="13">
        <v>0</v>
      </c>
      <c r="BL92" s="13">
        <v>0</v>
      </c>
      <c r="BM92" s="13">
        <v>0</v>
      </c>
      <c r="BN92" s="13">
        <v>0</v>
      </c>
      <c r="BO92" s="13">
        <v>2</v>
      </c>
      <c r="BP92" s="13">
        <v>0</v>
      </c>
      <c r="BQ92" s="13">
        <v>0</v>
      </c>
      <c r="BR92" s="13">
        <v>0</v>
      </c>
      <c r="BS92" s="13">
        <v>0</v>
      </c>
      <c r="BT92" s="13">
        <v>32</v>
      </c>
      <c r="BU92" s="13">
        <v>0</v>
      </c>
      <c r="BV92" s="13">
        <v>3</v>
      </c>
      <c r="BW92" s="13">
        <v>0</v>
      </c>
      <c r="BX92" s="13">
        <v>1</v>
      </c>
      <c r="BY92" s="13">
        <v>0</v>
      </c>
      <c r="BZ92" s="13">
        <v>0</v>
      </c>
      <c r="CA92" s="13">
        <v>2</v>
      </c>
      <c r="CB92" s="13">
        <v>84</v>
      </c>
      <c r="CC92" s="13">
        <v>10</v>
      </c>
      <c r="CD92" s="13">
        <v>1</v>
      </c>
      <c r="CE92" s="13">
        <v>2</v>
      </c>
      <c r="CF92" s="13">
        <f>SUM(E92:CE92)</f>
        <v>3640</v>
      </c>
    </row>
    <row r="93" spans="1:84" s="9" customFormat="1" ht="8.25" customHeight="1" x14ac:dyDescent="0.2">
      <c r="A93" s="32"/>
      <c r="B93" s="67"/>
      <c r="C93" s="64"/>
      <c r="D93" s="11" t="s">
        <v>175</v>
      </c>
      <c r="E93" s="13">
        <v>0</v>
      </c>
      <c r="F93" s="13">
        <v>2</v>
      </c>
      <c r="G93" s="13">
        <v>2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7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15</v>
      </c>
      <c r="AB93" s="13">
        <v>0</v>
      </c>
      <c r="AC93" s="13">
        <v>0</v>
      </c>
      <c r="AD93" s="13">
        <v>0</v>
      </c>
      <c r="AE93" s="13">
        <v>0</v>
      </c>
      <c r="AF93" s="13">
        <v>5</v>
      </c>
      <c r="AG93" s="13">
        <v>0</v>
      </c>
      <c r="AH93" s="13">
        <v>0</v>
      </c>
      <c r="AI93" s="13">
        <v>0</v>
      </c>
      <c r="AJ93" s="13">
        <v>652</v>
      </c>
      <c r="AK93" s="13">
        <v>0</v>
      </c>
      <c r="AL93" s="13">
        <v>0</v>
      </c>
      <c r="AM93" s="13">
        <v>23</v>
      </c>
      <c r="AN93" s="13">
        <v>0</v>
      </c>
      <c r="AO93" s="13">
        <v>0</v>
      </c>
      <c r="AP93" s="13">
        <v>0</v>
      </c>
      <c r="AQ93" s="13">
        <v>94</v>
      </c>
      <c r="AR93" s="13">
        <v>10</v>
      </c>
      <c r="AS93" s="13">
        <v>0</v>
      </c>
      <c r="AT93" s="13">
        <v>0</v>
      </c>
      <c r="AU93" s="13">
        <v>4</v>
      </c>
      <c r="AV93" s="13">
        <v>125</v>
      </c>
      <c r="AW93" s="13">
        <v>0</v>
      </c>
      <c r="AX93" s="13">
        <v>0</v>
      </c>
      <c r="AY93" s="13">
        <v>5</v>
      </c>
      <c r="AZ93" s="13">
        <v>0</v>
      </c>
      <c r="BA93" s="13">
        <v>1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35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2</v>
      </c>
      <c r="BP93" s="13">
        <v>0</v>
      </c>
      <c r="BQ93" s="13">
        <v>0</v>
      </c>
      <c r="BR93" s="13">
        <v>0</v>
      </c>
      <c r="BS93" s="13">
        <v>0</v>
      </c>
      <c r="BT93" s="13">
        <v>8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3">
        <v>0</v>
      </c>
      <c r="CA93" s="13">
        <v>0</v>
      </c>
      <c r="CB93" s="13">
        <v>33</v>
      </c>
      <c r="CC93" s="13">
        <v>0</v>
      </c>
      <c r="CD93" s="13">
        <v>0</v>
      </c>
      <c r="CE93" s="13">
        <v>1</v>
      </c>
      <c r="CF93" s="13">
        <f>SUM(E93:CE93)</f>
        <v>1024</v>
      </c>
    </row>
    <row r="94" spans="1:84" s="9" customFormat="1" ht="8.25" customHeight="1" x14ac:dyDescent="0.2">
      <c r="A94" s="32"/>
      <c r="B94" s="67"/>
      <c r="C94" s="65"/>
      <c r="D94" s="11" t="s">
        <v>91</v>
      </c>
      <c r="E94" s="13">
        <f>SUM(E92:E93)</f>
        <v>0</v>
      </c>
      <c r="F94" s="13">
        <f t="shared" ref="F94:CF94" si="38">SUM(F92:F93)</f>
        <v>271</v>
      </c>
      <c r="G94" s="13">
        <f t="shared" si="38"/>
        <v>8</v>
      </c>
      <c r="H94" s="13">
        <f t="shared" si="38"/>
        <v>0</v>
      </c>
      <c r="I94" s="13">
        <f t="shared" si="38"/>
        <v>0</v>
      </c>
      <c r="J94" s="13">
        <f t="shared" si="38"/>
        <v>0</v>
      </c>
      <c r="K94" s="13">
        <f t="shared" si="38"/>
        <v>0</v>
      </c>
      <c r="L94" s="13">
        <f t="shared" si="38"/>
        <v>0</v>
      </c>
      <c r="M94" s="13">
        <f t="shared" si="38"/>
        <v>0</v>
      </c>
      <c r="N94" s="13">
        <f t="shared" si="38"/>
        <v>26</v>
      </c>
      <c r="O94" s="13">
        <f t="shared" si="38"/>
        <v>0</v>
      </c>
      <c r="P94" s="13">
        <f t="shared" si="38"/>
        <v>0</v>
      </c>
      <c r="Q94" s="13">
        <f t="shared" si="38"/>
        <v>0</v>
      </c>
      <c r="R94" s="13">
        <f t="shared" si="38"/>
        <v>1</v>
      </c>
      <c r="S94" s="13">
        <f t="shared" si="38"/>
        <v>0</v>
      </c>
      <c r="T94" s="13">
        <f t="shared" si="38"/>
        <v>0</v>
      </c>
      <c r="U94" s="13">
        <f t="shared" si="38"/>
        <v>0</v>
      </c>
      <c r="V94" s="13">
        <f t="shared" si="38"/>
        <v>0</v>
      </c>
      <c r="W94" s="13">
        <f t="shared" si="38"/>
        <v>0</v>
      </c>
      <c r="X94" s="13">
        <f t="shared" si="38"/>
        <v>0</v>
      </c>
      <c r="Y94" s="13">
        <f t="shared" si="38"/>
        <v>0</v>
      </c>
      <c r="Z94" s="13">
        <f t="shared" si="38"/>
        <v>0</v>
      </c>
      <c r="AA94" s="13">
        <f t="shared" si="38"/>
        <v>51</v>
      </c>
      <c r="AB94" s="13">
        <f t="shared" si="38"/>
        <v>0</v>
      </c>
      <c r="AC94" s="13">
        <f t="shared" si="38"/>
        <v>0</v>
      </c>
      <c r="AD94" s="13">
        <f t="shared" si="38"/>
        <v>0</v>
      </c>
      <c r="AE94" s="13">
        <f t="shared" si="38"/>
        <v>0</v>
      </c>
      <c r="AF94" s="13">
        <f t="shared" si="38"/>
        <v>21</v>
      </c>
      <c r="AG94" s="13">
        <f t="shared" si="38"/>
        <v>2</v>
      </c>
      <c r="AH94" s="13">
        <f t="shared" si="38"/>
        <v>0</v>
      </c>
      <c r="AI94" s="13">
        <f t="shared" si="38"/>
        <v>0</v>
      </c>
      <c r="AJ94" s="13">
        <f t="shared" si="38"/>
        <v>2342</v>
      </c>
      <c r="AK94" s="13">
        <f t="shared" si="38"/>
        <v>0</v>
      </c>
      <c r="AL94" s="13">
        <f t="shared" si="38"/>
        <v>0</v>
      </c>
      <c r="AM94" s="13">
        <f t="shared" si="38"/>
        <v>146</v>
      </c>
      <c r="AN94" s="13">
        <f t="shared" si="38"/>
        <v>0</v>
      </c>
      <c r="AO94" s="13">
        <f t="shared" si="38"/>
        <v>0</v>
      </c>
      <c r="AP94" s="13">
        <f t="shared" si="38"/>
        <v>4</v>
      </c>
      <c r="AQ94" s="13">
        <f t="shared" si="38"/>
        <v>536</v>
      </c>
      <c r="AR94" s="13">
        <f t="shared" si="38"/>
        <v>38</v>
      </c>
      <c r="AS94" s="13">
        <f t="shared" si="38"/>
        <v>0</v>
      </c>
      <c r="AT94" s="13">
        <f t="shared" si="38"/>
        <v>3</v>
      </c>
      <c r="AU94" s="13">
        <f t="shared" si="38"/>
        <v>16</v>
      </c>
      <c r="AV94" s="13">
        <f t="shared" si="38"/>
        <v>923</v>
      </c>
      <c r="AW94" s="13">
        <f t="shared" si="38"/>
        <v>0</v>
      </c>
      <c r="AX94" s="13">
        <f t="shared" si="38"/>
        <v>0</v>
      </c>
      <c r="AY94" s="13">
        <f t="shared" si="38"/>
        <v>35</v>
      </c>
      <c r="AZ94" s="13">
        <f t="shared" si="38"/>
        <v>0</v>
      </c>
      <c r="BA94" s="13">
        <f>SUM(BA92:BA93)</f>
        <v>17</v>
      </c>
      <c r="BB94" s="13">
        <f t="shared" si="38"/>
        <v>0</v>
      </c>
      <c r="BC94" s="13">
        <f t="shared" si="38"/>
        <v>0</v>
      </c>
      <c r="BD94" s="13">
        <f t="shared" si="38"/>
        <v>0</v>
      </c>
      <c r="BE94" s="13">
        <f t="shared" si="38"/>
        <v>0</v>
      </c>
      <c r="BF94" s="13">
        <f t="shared" si="38"/>
        <v>0</v>
      </c>
      <c r="BG94" s="13">
        <f t="shared" si="38"/>
        <v>0</v>
      </c>
      <c r="BH94" s="13">
        <f t="shared" si="38"/>
        <v>40</v>
      </c>
      <c r="BI94" s="13">
        <f t="shared" si="38"/>
        <v>0</v>
      </c>
      <c r="BJ94" s="13">
        <f t="shared" si="38"/>
        <v>3</v>
      </c>
      <c r="BK94" s="13">
        <f t="shared" si="38"/>
        <v>0</v>
      </c>
      <c r="BL94" s="13">
        <f t="shared" si="38"/>
        <v>0</v>
      </c>
      <c r="BM94" s="13">
        <f t="shared" si="38"/>
        <v>0</v>
      </c>
      <c r="BN94" s="13">
        <f t="shared" si="38"/>
        <v>0</v>
      </c>
      <c r="BO94" s="13">
        <f t="shared" si="38"/>
        <v>4</v>
      </c>
      <c r="BP94" s="13">
        <f t="shared" si="38"/>
        <v>0</v>
      </c>
      <c r="BQ94" s="13">
        <f t="shared" si="38"/>
        <v>0</v>
      </c>
      <c r="BR94" s="13">
        <f t="shared" si="38"/>
        <v>0</v>
      </c>
      <c r="BS94" s="13">
        <f t="shared" si="38"/>
        <v>0</v>
      </c>
      <c r="BT94" s="13">
        <f t="shared" si="38"/>
        <v>40</v>
      </c>
      <c r="BU94" s="13">
        <f t="shared" si="38"/>
        <v>0</v>
      </c>
      <c r="BV94" s="13">
        <f t="shared" si="38"/>
        <v>3</v>
      </c>
      <c r="BW94" s="13">
        <f t="shared" si="38"/>
        <v>0</v>
      </c>
      <c r="BX94" s="13">
        <f t="shared" si="38"/>
        <v>1</v>
      </c>
      <c r="BY94" s="13">
        <f t="shared" si="38"/>
        <v>0</v>
      </c>
      <c r="BZ94" s="13">
        <f t="shared" si="38"/>
        <v>0</v>
      </c>
      <c r="CA94" s="13">
        <f t="shared" si="38"/>
        <v>2</v>
      </c>
      <c r="CB94" s="13">
        <f t="shared" si="38"/>
        <v>117</v>
      </c>
      <c r="CC94" s="13">
        <f t="shared" si="38"/>
        <v>10</v>
      </c>
      <c r="CD94" s="13">
        <f t="shared" si="38"/>
        <v>1</v>
      </c>
      <c r="CE94" s="13">
        <f t="shared" si="38"/>
        <v>3</v>
      </c>
      <c r="CF94" s="13">
        <f t="shared" si="38"/>
        <v>4664</v>
      </c>
    </row>
    <row r="95" spans="1:84" s="9" customFormat="1" ht="8.25" customHeight="1" x14ac:dyDescent="0.2">
      <c r="A95" s="32"/>
      <c r="B95" s="67"/>
      <c r="C95" s="38" t="s">
        <v>176</v>
      </c>
      <c r="D95" s="39"/>
      <c r="E95" s="13">
        <v>2</v>
      </c>
      <c r="F95" s="13">
        <v>67</v>
      </c>
      <c r="G95" s="13">
        <v>4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5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13</v>
      </c>
      <c r="AB95" s="13">
        <v>0</v>
      </c>
      <c r="AC95" s="13">
        <v>0</v>
      </c>
      <c r="AD95" s="13">
        <v>0</v>
      </c>
      <c r="AE95" s="13">
        <v>0</v>
      </c>
      <c r="AF95" s="13">
        <v>24</v>
      </c>
      <c r="AG95" s="13">
        <v>0</v>
      </c>
      <c r="AH95" s="13">
        <v>0</v>
      </c>
      <c r="AI95" s="13">
        <v>0</v>
      </c>
      <c r="AJ95" s="13">
        <v>696</v>
      </c>
      <c r="AK95" s="13">
        <v>0</v>
      </c>
      <c r="AL95" s="13">
        <v>0</v>
      </c>
      <c r="AM95" s="13">
        <v>59</v>
      </c>
      <c r="AN95" s="13">
        <v>0</v>
      </c>
      <c r="AO95" s="13">
        <v>0</v>
      </c>
      <c r="AP95" s="13">
        <v>1</v>
      </c>
      <c r="AQ95" s="13">
        <v>308</v>
      </c>
      <c r="AR95" s="13">
        <v>19</v>
      </c>
      <c r="AS95" s="13">
        <v>0</v>
      </c>
      <c r="AT95" s="13">
        <v>0</v>
      </c>
      <c r="AU95" s="13">
        <v>8</v>
      </c>
      <c r="AV95" s="13">
        <v>350</v>
      </c>
      <c r="AW95" s="13">
        <v>0</v>
      </c>
      <c r="AX95" s="13">
        <v>0</v>
      </c>
      <c r="AY95" s="13">
        <v>12</v>
      </c>
      <c r="AZ95" s="13">
        <v>0</v>
      </c>
      <c r="BA95" s="13">
        <v>3</v>
      </c>
      <c r="BB95" s="13">
        <v>0</v>
      </c>
      <c r="BC95" s="13">
        <v>0</v>
      </c>
      <c r="BD95" s="13">
        <v>1</v>
      </c>
      <c r="BE95" s="13">
        <v>0</v>
      </c>
      <c r="BF95" s="13">
        <v>0</v>
      </c>
      <c r="BG95" s="13">
        <v>0</v>
      </c>
      <c r="BH95" s="13">
        <v>5</v>
      </c>
      <c r="BI95" s="13">
        <v>0</v>
      </c>
      <c r="BJ95" s="13">
        <v>1</v>
      </c>
      <c r="BK95" s="13">
        <v>0</v>
      </c>
      <c r="BL95" s="13">
        <v>0</v>
      </c>
      <c r="BM95" s="13">
        <v>0</v>
      </c>
      <c r="BN95" s="13">
        <v>0</v>
      </c>
      <c r="BO95" s="13">
        <v>2</v>
      </c>
      <c r="BP95" s="13">
        <v>0</v>
      </c>
      <c r="BQ95" s="13">
        <v>0</v>
      </c>
      <c r="BR95" s="13">
        <v>0</v>
      </c>
      <c r="BS95" s="13">
        <v>0</v>
      </c>
      <c r="BT95" s="13">
        <v>25</v>
      </c>
      <c r="BU95" s="13">
        <v>0</v>
      </c>
      <c r="BV95" s="13">
        <v>1</v>
      </c>
      <c r="BW95" s="13">
        <v>0</v>
      </c>
      <c r="BX95" s="13">
        <v>0</v>
      </c>
      <c r="BY95" s="13">
        <v>0</v>
      </c>
      <c r="BZ95" s="13">
        <v>0</v>
      </c>
      <c r="CA95" s="13">
        <v>1</v>
      </c>
      <c r="CB95" s="13">
        <v>65</v>
      </c>
      <c r="CC95" s="13">
        <v>0</v>
      </c>
      <c r="CD95" s="13">
        <v>1</v>
      </c>
      <c r="CE95" s="13">
        <v>1</v>
      </c>
      <c r="CF95" s="13">
        <f>SUM(E95:CE95)</f>
        <v>1674</v>
      </c>
    </row>
    <row r="96" spans="1:84" s="9" customFormat="1" ht="8.25" customHeight="1" x14ac:dyDescent="0.2">
      <c r="A96" s="32"/>
      <c r="B96" s="67"/>
      <c r="C96" s="38" t="s">
        <v>177</v>
      </c>
      <c r="D96" s="39"/>
      <c r="E96" s="13">
        <v>0</v>
      </c>
      <c r="F96" s="13">
        <v>15</v>
      </c>
      <c r="G96" s="13">
        <v>6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4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10</v>
      </c>
      <c r="AB96" s="13">
        <v>1</v>
      </c>
      <c r="AC96" s="13">
        <v>0</v>
      </c>
      <c r="AD96" s="13">
        <v>0</v>
      </c>
      <c r="AE96" s="13">
        <v>0</v>
      </c>
      <c r="AF96" s="13">
        <v>17</v>
      </c>
      <c r="AG96" s="13">
        <v>0</v>
      </c>
      <c r="AH96" s="13">
        <v>0</v>
      </c>
      <c r="AI96" s="13">
        <v>0</v>
      </c>
      <c r="AJ96" s="13">
        <v>951</v>
      </c>
      <c r="AK96" s="13">
        <v>0</v>
      </c>
      <c r="AL96" s="13">
        <v>1</v>
      </c>
      <c r="AM96" s="13">
        <v>43</v>
      </c>
      <c r="AN96" s="13">
        <v>1</v>
      </c>
      <c r="AO96" s="13">
        <v>0</v>
      </c>
      <c r="AP96" s="13">
        <v>0</v>
      </c>
      <c r="AQ96" s="13">
        <v>259</v>
      </c>
      <c r="AR96" s="13">
        <v>14</v>
      </c>
      <c r="AS96" s="13">
        <v>0</v>
      </c>
      <c r="AT96" s="13">
        <v>0</v>
      </c>
      <c r="AU96" s="13">
        <v>6</v>
      </c>
      <c r="AV96" s="13">
        <v>248</v>
      </c>
      <c r="AW96" s="13">
        <v>2</v>
      </c>
      <c r="AX96" s="13">
        <v>0</v>
      </c>
      <c r="AY96" s="13">
        <v>15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3">
        <v>0</v>
      </c>
      <c r="BF96" s="13">
        <v>0</v>
      </c>
      <c r="BG96" s="13">
        <v>0</v>
      </c>
      <c r="BH96" s="13">
        <v>6</v>
      </c>
      <c r="BI96" s="13">
        <v>0</v>
      </c>
      <c r="BJ96" s="13">
        <v>4</v>
      </c>
      <c r="BK96" s="13">
        <v>0</v>
      </c>
      <c r="BL96" s="13">
        <v>0</v>
      </c>
      <c r="BM96" s="13">
        <v>0</v>
      </c>
      <c r="BN96" s="13">
        <v>0</v>
      </c>
      <c r="BO96" s="13">
        <v>0</v>
      </c>
      <c r="BP96" s="13">
        <v>0</v>
      </c>
      <c r="BQ96" s="13">
        <v>0</v>
      </c>
      <c r="BR96" s="13">
        <v>0</v>
      </c>
      <c r="BS96" s="13">
        <v>0</v>
      </c>
      <c r="BT96" s="13">
        <v>19</v>
      </c>
      <c r="BU96" s="13">
        <v>0</v>
      </c>
      <c r="BV96" s="13">
        <v>1</v>
      </c>
      <c r="BW96" s="13">
        <v>0</v>
      </c>
      <c r="BX96" s="13">
        <v>1</v>
      </c>
      <c r="BY96" s="13">
        <v>0</v>
      </c>
      <c r="BZ96" s="13">
        <v>0</v>
      </c>
      <c r="CA96" s="13">
        <v>2</v>
      </c>
      <c r="CB96" s="13">
        <v>55</v>
      </c>
      <c r="CC96" s="13">
        <v>1</v>
      </c>
      <c r="CD96" s="13">
        <v>0</v>
      </c>
      <c r="CE96" s="13">
        <v>0</v>
      </c>
      <c r="CF96" s="13">
        <f>SUM(E96:CE96)</f>
        <v>1682</v>
      </c>
    </row>
    <row r="97" spans="1:84" s="9" customFormat="1" ht="8.25" customHeight="1" x14ac:dyDescent="0.2">
      <c r="A97" s="32"/>
      <c r="B97" s="40" t="s">
        <v>178</v>
      </c>
      <c r="C97" s="38" t="s">
        <v>179</v>
      </c>
      <c r="D97" s="39"/>
      <c r="E97" s="13">
        <v>0</v>
      </c>
      <c r="F97" s="13">
        <v>393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8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1</v>
      </c>
      <c r="W97" s="13">
        <v>0</v>
      </c>
      <c r="X97" s="13">
        <v>0</v>
      </c>
      <c r="Y97" s="13">
        <v>0</v>
      </c>
      <c r="Z97" s="13">
        <v>0</v>
      </c>
      <c r="AA97" s="13">
        <v>3</v>
      </c>
      <c r="AB97" s="13">
        <v>0</v>
      </c>
      <c r="AC97" s="13">
        <v>0</v>
      </c>
      <c r="AD97" s="13">
        <v>0</v>
      </c>
      <c r="AE97" s="13">
        <v>0</v>
      </c>
      <c r="AF97" s="13">
        <v>125</v>
      </c>
      <c r="AG97" s="13">
        <v>0</v>
      </c>
      <c r="AH97" s="13">
        <v>0</v>
      </c>
      <c r="AI97" s="13">
        <v>0</v>
      </c>
      <c r="AJ97" s="13">
        <v>385</v>
      </c>
      <c r="AK97" s="13">
        <v>0</v>
      </c>
      <c r="AL97" s="13">
        <v>0</v>
      </c>
      <c r="AM97" s="13">
        <v>37</v>
      </c>
      <c r="AN97" s="13">
        <v>0</v>
      </c>
      <c r="AO97" s="13">
        <v>0</v>
      </c>
      <c r="AP97" s="13">
        <v>2</v>
      </c>
      <c r="AQ97" s="13">
        <v>106</v>
      </c>
      <c r="AR97" s="13">
        <v>11</v>
      </c>
      <c r="AS97" s="13">
        <v>0</v>
      </c>
      <c r="AT97" s="13">
        <v>0</v>
      </c>
      <c r="AU97" s="13">
        <v>6</v>
      </c>
      <c r="AV97" s="13">
        <v>351</v>
      </c>
      <c r="AW97" s="13">
        <v>0</v>
      </c>
      <c r="AX97" s="13">
        <v>0</v>
      </c>
      <c r="AY97" s="13">
        <v>3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3">
        <v>0</v>
      </c>
      <c r="BF97" s="13">
        <v>0</v>
      </c>
      <c r="BG97" s="13">
        <v>0</v>
      </c>
      <c r="BH97" s="13">
        <v>1</v>
      </c>
      <c r="BI97" s="13">
        <v>0</v>
      </c>
      <c r="BJ97" s="13">
        <v>0</v>
      </c>
      <c r="BK97" s="13">
        <v>0</v>
      </c>
      <c r="BL97" s="13">
        <v>0</v>
      </c>
      <c r="BM97" s="13">
        <v>0</v>
      </c>
      <c r="BN97" s="13">
        <v>0</v>
      </c>
      <c r="BO97" s="13">
        <v>1</v>
      </c>
      <c r="BP97" s="13">
        <v>0</v>
      </c>
      <c r="BQ97" s="13">
        <v>0</v>
      </c>
      <c r="BR97" s="13">
        <v>0</v>
      </c>
      <c r="BS97" s="13">
        <v>0</v>
      </c>
      <c r="BT97" s="13">
        <v>15</v>
      </c>
      <c r="BU97" s="13">
        <v>1</v>
      </c>
      <c r="BV97" s="13">
        <v>1</v>
      </c>
      <c r="BW97" s="13">
        <v>0</v>
      </c>
      <c r="BX97" s="13">
        <v>0</v>
      </c>
      <c r="BY97" s="13">
        <v>0</v>
      </c>
      <c r="BZ97" s="13">
        <v>0</v>
      </c>
      <c r="CA97" s="13">
        <v>0</v>
      </c>
      <c r="CB97" s="13">
        <v>28</v>
      </c>
      <c r="CC97" s="13">
        <v>0</v>
      </c>
      <c r="CD97" s="13">
        <v>0</v>
      </c>
      <c r="CE97" s="13">
        <v>2</v>
      </c>
      <c r="CF97" s="13">
        <f>SUM(E97:CE97)</f>
        <v>1480</v>
      </c>
    </row>
    <row r="98" spans="1:84" s="9" customFormat="1" ht="8.25" customHeight="1" x14ac:dyDescent="0.2">
      <c r="A98" s="32"/>
      <c r="B98" s="40"/>
      <c r="C98" s="38" t="s">
        <v>180</v>
      </c>
      <c r="D98" s="39"/>
      <c r="E98" s="13">
        <v>0</v>
      </c>
      <c r="F98" s="13">
        <v>27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14</v>
      </c>
      <c r="AG98" s="13">
        <v>0</v>
      </c>
      <c r="AH98" s="13">
        <v>0</v>
      </c>
      <c r="AI98" s="13">
        <v>0</v>
      </c>
      <c r="AJ98" s="13">
        <v>74</v>
      </c>
      <c r="AK98" s="13">
        <v>0</v>
      </c>
      <c r="AL98" s="13">
        <v>1</v>
      </c>
      <c r="AM98" s="13">
        <v>6</v>
      </c>
      <c r="AN98" s="13">
        <v>0</v>
      </c>
      <c r="AO98" s="13">
        <v>0</v>
      </c>
      <c r="AP98" s="13">
        <v>0</v>
      </c>
      <c r="AQ98" s="13">
        <v>45</v>
      </c>
      <c r="AR98" s="13">
        <v>3</v>
      </c>
      <c r="AS98" s="13">
        <v>0</v>
      </c>
      <c r="AT98" s="13">
        <v>0</v>
      </c>
      <c r="AU98" s="13">
        <v>1</v>
      </c>
      <c r="AV98" s="13">
        <v>46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3">
        <v>0</v>
      </c>
      <c r="BF98" s="13">
        <v>0</v>
      </c>
      <c r="BG98" s="13">
        <v>0</v>
      </c>
      <c r="BH98" s="13">
        <v>1</v>
      </c>
      <c r="BI98" s="13">
        <v>0</v>
      </c>
      <c r="BJ98" s="13">
        <v>0</v>
      </c>
      <c r="BK98" s="13">
        <v>0</v>
      </c>
      <c r="BL98" s="13">
        <v>0</v>
      </c>
      <c r="BM98" s="13">
        <v>0</v>
      </c>
      <c r="BN98" s="13">
        <v>0</v>
      </c>
      <c r="BO98" s="13">
        <v>0</v>
      </c>
      <c r="BP98" s="13">
        <v>0</v>
      </c>
      <c r="BQ98" s="13">
        <v>0</v>
      </c>
      <c r="BR98" s="13">
        <v>0</v>
      </c>
      <c r="BS98" s="13">
        <v>0</v>
      </c>
      <c r="BT98" s="13">
        <v>7</v>
      </c>
      <c r="BU98" s="13">
        <v>0</v>
      </c>
      <c r="BV98" s="13">
        <v>0</v>
      </c>
      <c r="BW98" s="13">
        <v>0</v>
      </c>
      <c r="BX98" s="13">
        <v>0</v>
      </c>
      <c r="BY98" s="13">
        <v>0</v>
      </c>
      <c r="BZ98" s="13">
        <v>0</v>
      </c>
      <c r="CA98" s="13">
        <v>0</v>
      </c>
      <c r="CB98" s="13">
        <v>2</v>
      </c>
      <c r="CC98" s="13">
        <v>0</v>
      </c>
      <c r="CD98" s="13">
        <v>0</v>
      </c>
      <c r="CE98" s="13">
        <v>0</v>
      </c>
      <c r="CF98" s="13">
        <f>SUM(E98:CE98)</f>
        <v>227</v>
      </c>
    </row>
    <row r="99" spans="1:84" s="9" customFormat="1" ht="8.25" customHeight="1" x14ac:dyDescent="0.2">
      <c r="A99" s="32"/>
      <c r="B99" s="68"/>
      <c r="C99" s="38" t="s">
        <v>91</v>
      </c>
      <c r="D99" s="39"/>
      <c r="E99" s="13">
        <f>SUM(E97:E98)</f>
        <v>0</v>
      </c>
      <c r="F99" s="13">
        <f t="shared" ref="F99:CE99" si="39">SUM(F97:F98)</f>
        <v>420</v>
      </c>
      <c r="G99" s="13">
        <f t="shared" si="39"/>
        <v>0</v>
      </c>
      <c r="H99" s="13">
        <f t="shared" si="39"/>
        <v>0</v>
      </c>
      <c r="I99" s="13">
        <f t="shared" si="39"/>
        <v>0</v>
      </c>
      <c r="J99" s="13">
        <f t="shared" si="39"/>
        <v>0</v>
      </c>
      <c r="K99" s="13">
        <f t="shared" si="39"/>
        <v>0</v>
      </c>
      <c r="L99" s="13">
        <f t="shared" si="39"/>
        <v>0</v>
      </c>
      <c r="M99" s="13">
        <f t="shared" si="39"/>
        <v>0</v>
      </c>
      <c r="N99" s="13">
        <f t="shared" si="39"/>
        <v>8</v>
      </c>
      <c r="O99" s="13">
        <f t="shared" si="39"/>
        <v>0</v>
      </c>
      <c r="P99" s="13">
        <f t="shared" si="39"/>
        <v>0</v>
      </c>
      <c r="Q99" s="13">
        <f t="shared" si="39"/>
        <v>0</v>
      </c>
      <c r="R99" s="13">
        <f t="shared" si="39"/>
        <v>0</v>
      </c>
      <c r="S99" s="13">
        <f t="shared" si="39"/>
        <v>0</v>
      </c>
      <c r="T99" s="13">
        <f t="shared" si="39"/>
        <v>0</v>
      </c>
      <c r="U99" s="13">
        <f t="shared" si="39"/>
        <v>0</v>
      </c>
      <c r="V99" s="13">
        <f t="shared" si="39"/>
        <v>1</v>
      </c>
      <c r="W99" s="13">
        <f t="shared" si="39"/>
        <v>0</v>
      </c>
      <c r="X99" s="13">
        <f t="shared" si="39"/>
        <v>0</v>
      </c>
      <c r="Y99" s="13">
        <f t="shared" si="39"/>
        <v>0</v>
      </c>
      <c r="Z99" s="13">
        <f t="shared" si="39"/>
        <v>0</v>
      </c>
      <c r="AA99" s="13">
        <f t="shared" si="39"/>
        <v>3</v>
      </c>
      <c r="AB99" s="13">
        <f t="shared" si="39"/>
        <v>0</v>
      </c>
      <c r="AC99" s="13">
        <f t="shared" si="39"/>
        <v>0</v>
      </c>
      <c r="AD99" s="13">
        <f t="shared" si="39"/>
        <v>0</v>
      </c>
      <c r="AE99" s="13">
        <f t="shared" si="39"/>
        <v>0</v>
      </c>
      <c r="AF99" s="13">
        <f t="shared" si="39"/>
        <v>139</v>
      </c>
      <c r="AG99" s="13">
        <f t="shared" si="39"/>
        <v>0</v>
      </c>
      <c r="AH99" s="13">
        <f t="shared" si="39"/>
        <v>0</v>
      </c>
      <c r="AI99" s="13">
        <f t="shared" si="39"/>
        <v>0</v>
      </c>
      <c r="AJ99" s="13">
        <f t="shared" si="39"/>
        <v>459</v>
      </c>
      <c r="AK99" s="13">
        <f t="shared" si="39"/>
        <v>0</v>
      </c>
      <c r="AL99" s="13">
        <f t="shared" si="39"/>
        <v>1</v>
      </c>
      <c r="AM99" s="13">
        <f t="shared" si="39"/>
        <v>43</v>
      </c>
      <c r="AN99" s="13">
        <f t="shared" si="39"/>
        <v>0</v>
      </c>
      <c r="AO99" s="13">
        <f t="shared" si="39"/>
        <v>0</v>
      </c>
      <c r="AP99" s="13">
        <f t="shared" si="39"/>
        <v>2</v>
      </c>
      <c r="AQ99" s="13">
        <f t="shared" si="39"/>
        <v>151</v>
      </c>
      <c r="AR99" s="13">
        <f t="shared" si="39"/>
        <v>14</v>
      </c>
      <c r="AS99" s="13">
        <f t="shared" si="39"/>
        <v>0</v>
      </c>
      <c r="AT99" s="13">
        <f t="shared" si="39"/>
        <v>0</v>
      </c>
      <c r="AU99" s="13">
        <f t="shared" si="39"/>
        <v>7</v>
      </c>
      <c r="AV99" s="13">
        <f t="shared" si="39"/>
        <v>397</v>
      </c>
      <c r="AW99" s="13">
        <f t="shared" si="39"/>
        <v>0</v>
      </c>
      <c r="AX99" s="13">
        <f t="shared" si="39"/>
        <v>0</v>
      </c>
      <c r="AY99" s="13">
        <f t="shared" si="39"/>
        <v>3</v>
      </c>
      <c r="AZ99" s="13">
        <f t="shared" si="39"/>
        <v>0</v>
      </c>
      <c r="BA99" s="13">
        <f>SUM(BA97:BA98)</f>
        <v>0</v>
      </c>
      <c r="BB99" s="13">
        <f t="shared" si="39"/>
        <v>0</v>
      </c>
      <c r="BC99" s="13">
        <f t="shared" si="39"/>
        <v>0</v>
      </c>
      <c r="BD99" s="13">
        <f t="shared" si="39"/>
        <v>0</v>
      </c>
      <c r="BE99" s="13">
        <f t="shared" si="39"/>
        <v>0</v>
      </c>
      <c r="BF99" s="13">
        <f t="shared" si="39"/>
        <v>0</v>
      </c>
      <c r="BG99" s="13">
        <f t="shared" si="39"/>
        <v>0</v>
      </c>
      <c r="BH99" s="13">
        <f t="shared" si="39"/>
        <v>2</v>
      </c>
      <c r="BI99" s="13">
        <f t="shared" si="39"/>
        <v>0</v>
      </c>
      <c r="BJ99" s="13">
        <f t="shared" si="39"/>
        <v>0</v>
      </c>
      <c r="BK99" s="13">
        <f t="shared" si="39"/>
        <v>0</v>
      </c>
      <c r="BL99" s="13">
        <f t="shared" si="39"/>
        <v>0</v>
      </c>
      <c r="BM99" s="13">
        <f t="shared" si="39"/>
        <v>0</v>
      </c>
      <c r="BN99" s="13">
        <f t="shared" si="39"/>
        <v>0</v>
      </c>
      <c r="BO99" s="13">
        <f t="shared" si="39"/>
        <v>1</v>
      </c>
      <c r="BP99" s="13">
        <f t="shared" si="39"/>
        <v>0</v>
      </c>
      <c r="BQ99" s="13">
        <f t="shared" si="39"/>
        <v>0</v>
      </c>
      <c r="BR99" s="13">
        <f t="shared" si="39"/>
        <v>0</v>
      </c>
      <c r="BS99" s="13">
        <f t="shared" si="39"/>
        <v>0</v>
      </c>
      <c r="BT99" s="13">
        <f t="shared" si="39"/>
        <v>22</v>
      </c>
      <c r="BU99" s="13">
        <f t="shared" si="39"/>
        <v>1</v>
      </c>
      <c r="BV99" s="13">
        <f t="shared" si="39"/>
        <v>1</v>
      </c>
      <c r="BW99" s="13">
        <f t="shared" si="39"/>
        <v>0</v>
      </c>
      <c r="BX99" s="13">
        <f t="shared" si="39"/>
        <v>0</v>
      </c>
      <c r="BY99" s="13">
        <f t="shared" si="39"/>
        <v>0</v>
      </c>
      <c r="BZ99" s="13">
        <f t="shared" si="39"/>
        <v>0</v>
      </c>
      <c r="CA99" s="13">
        <f t="shared" si="39"/>
        <v>0</v>
      </c>
      <c r="CB99" s="13">
        <f t="shared" si="39"/>
        <v>30</v>
      </c>
      <c r="CC99" s="13">
        <f t="shared" si="39"/>
        <v>0</v>
      </c>
      <c r="CD99" s="13">
        <f t="shared" si="39"/>
        <v>0</v>
      </c>
      <c r="CE99" s="13">
        <f t="shared" si="39"/>
        <v>2</v>
      </c>
      <c r="CF99" s="13">
        <f>SUM(CF97:CF98)</f>
        <v>1707</v>
      </c>
    </row>
    <row r="100" spans="1:84" s="9" customFormat="1" ht="8.25" customHeight="1" x14ac:dyDescent="0.2">
      <c r="A100" s="33"/>
      <c r="B100" s="56" t="s">
        <v>100</v>
      </c>
      <c r="C100" s="57"/>
      <c r="D100" s="58"/>
      <c r="E100" s="14">
        <f>SUM(E41,E44,E48:E49,E53,E56,E59,E62:E63,E66,E70,E73,E77,E80,E84,E89:E91,E94:E96,E99)</f>
        <v>3</v>
      </c>
      <c r="F100" s="14">
        <f t="shared" ref="F100:BQ100" si="40">SUM(F41,F44,F48:F49,F53,F56,F59,F62:F63,F66,F70,F73,F77,F80,F84,F89:F91,F94:F96,F99)</f>
        <v>1843</v>
      </c>
      <c r="G100" s="14">
        <f>SUM(G41,G44,G48:G49,G53,G56,G59,G62:G63,G66,G70,G73,G77,G80,G84,G89:G91,G94:G96,G99)</f>
        <v>269</v>
      </c>
      <c r="H100" s="14">
        <f t="shared" si="40"/>
        <v>0</v>
      </c>
      <c r="I100" s="14">
        <f t="shared" si="40"/>
        <v>2</v>
      </c>
      <c r="J100" s="14">
        <f t="shared" si="40"/>
        <v>0</v>
      </c>
      <c r="K100" s="14">
        <f t="shared" si="40"/>
        <v>0</v>
      </c>
      <c r="L100" s="14">
        <f t="shared" si="40"/>
        <v>0</v>
      </c>
      <c r="M100" s="14">
        <f t="shared" si="40"/>
        <v>0</v>
      </c>
      <c r="N100" s="14">
        <f t="shared" si="40"/>
        <v>116</v>
      </c>
      <c r="O100" s="14">
        <f t="shared" si="40"/>
        <v>0</v>
      </c>
      <c r="P100" s="14">
        <f t="shared" si="40"/>
        <v>0</v>
      </c>
      <c r="Q100" s="14">
        <f t="shared" si="40"/>
        <v>1</v>
      </c>
      <c r="R100" s="14">
        <f t="shared" si="40"/>
        <v>1</v>
      </c>
      <c r="S100" s="14">
        <f t="shared" si="40"/>
        <v>0</v>
      </c>
      <c r="T100" s="14">
        <f t="shared" si="40"/>
        <v>0</v>
      </c>
      <c r="U100" s="14">
        <f t="shared" si="40"/>
        <v>0</v>
      </c>
      <c r="V100" s="14">
        <f t="shared" si="40"/>
        <v>14</v>
      </c>
      <c r="W100" s="14">
        <f t="shared" si="40"/>
        <v>0</v>
      </c>
      <c r="X100" s="14">
        <f t="shared" si="40"/>
        <v>0</v>
      </c>
      <c r="Y100" s="14">
        <f t="shared" si="40"/>
        <v>0</v>
      </c>
      <c r="Z100" s="14">
        <f t="shared" si="40"/>
        <v>0</v>
      </c>
      <c r="AA100" s="14">
        <f t="shared" si="40"/>
        <v>225</v>
      </c>
      <c r="AB100" s="14">
        <f t="shared" si="40"/>
        <v>1</v>
      </c>
      <c r="AC100" s="14">
        <f t="shared" si="40"/>
        <v>0</v>
      </c>
      <c r="AD100" s="14">
        <f t="shared" si="40"/>
        <v>0</v>
      </c>
      <c r="AE100" s="14">
        <f t="shared" si="40"/>
        <v>0</v>
      </c>
      <c r="AF100" s="14">
        <f t="shared" si="40"/>
        <v>819</v>
      </c>
      <c r="AG100" s="14">
        <f t="shared" si="40"/>
        <v>18</v>
      </c>
      <c r="AH100" s="14">
        <f t="shared" si="40"/>
        <v>0</v>
      </c>
      <c r="AI100" s="14">
        <f t="shared" si="40"/>
        <v>0</v>
      </c>
      <c r="AJ100" s="14">
        <f t="shared" si="40"/>
        <v>18027</v>
      </c>
      <c r="AK100" s="14">
        <f t="shared" si="40"/>
        <v>0</v>
      </c>
      <c r="AL100" s="14">
        <f t="shared" si="40"/>
        <v>32</v>
      </c>
      <c r="AM100" s="14">
        <f t="shared" si="40"/>
        <v>1513</v>
      </c>
      <c r="AN100" s="14">
        <f t="shared" si="40"/>
        <v>5</v>
      </c>
      <c r="AO100" s="14">
        <f t="shared" si="40"/>
        <v>0</v>
      </c>
      <c r="AP100" s="14">
        <f t="shared" si="40"/>
        <v>32</v>
      </c>
      <c r="AQ100" s="14">
        <f t="shared" si="40"/>
        <v>8025</v>
      </c>
      <c r="AR100" s="14">
        <f t="shared" si="40"/>
        <v>484</v>
      </c>
      <c r="AS100" s="14">
        <f t="shared" si="40"/>
        <v>16</v>
      </c>
      <c r="AT100" s="14">
        <f t="shared" si="40"/>
        <v>28</v>
      </c>
      <c r="AU100" s="14">
        <f t="shared" si="40"/>
        <v>183</v>
      </c>
      <c r="AV100" s="14">
        <f t="shared" si="40"/>
        <v>7388</v>
      </c>
      <c r="AW100" s="14">
        <f t="shared" si="40"/>
        <v>2</v>
      </c>
      <c r="AX100" s="14">
        <f t="shared" si="40"/>
        <v>5</v>
      </c>
      <c r="AY100" s="14">
        <f t="shared" si="40"/>
        <v>215</v>
      </c>
      <c r="AZ100" s="14">
        <f t="shared" si="40"/>
        <v>0</v>
      </c>
      <c r="BA100" s="14">
        <f t="shared" si="40"/>
        <v>69</v>
      </c>
      <c r="BB100" s="14">
        <f t="shared" si="40"/>
        <v>0</v>
      </c>
      <c r="BC100" s="14">
        <f t="shared" si="40"/>
        <v>0</v>
      </c>
      <c r="BD100" s="14">
        <f t="shared" si="40"/>
        <v>1</v>
      </c>
      <c r="BE100" s="14">
        <f t="shared" si="40"/>
        <v>0</v>
      </c>
      <c r="BF100" s="14">
        <f t="shared" si="40"/>
        <v>0</v>
      </c>
      <c r="BG100" s="14">
        <f t="shared" si="40"/>
        <v>0</v>
      </c>
      <c r="BH100" s="14">
        <f t="shared" si="40"/>
        <v>115</v>
      </c>
      <c r="BI100" s="14">
        <f t="shared" si="40"/>
        <v>0</v>
      </c>
      <c r="BJ100" s="14">
        <f t="shared" si="40"/>
        <v>22</v>
      </c>
      <c r="BK100" s="14">
        <f t="shared" si="40"/>
        <v>0</v>
      </c>
      <c r="BL100" s="14">
        <f t="shared" si="40"/>
        <v>0</v>
      </c>
      <c r="BM100" s="14">
        <f t="shared" si="40"/>
        <v>0</v>
      </c>
      <c r="BN100" s="14">
        <f t="shared" si="40"/>
        <v>0</v>
      </c>
      <c r="BO100" s="14">
        <f t="shared" si="40"/>
        <v>36</v>
      </c>
      <c r="BP100" s="14">
        <f t="shared" si="40"/>
        <v>0</v>
      </c>
      <c r="BQ100" s="14">
        <f t="shared" si="40"/>
        <v>0</v>
      </c>
      <c r="BR100" s="14">
        <f t="shared" ref="BR100:CF100" si="41">SUM(BR41,BR44,BR48:BR49,BR53,BR56,BR59,BR62:BR63,BR66,BR70,BR73,BR77,BR80,BR84,BR89:BR91,BR94:BR96,BR99)</f>
        <v>0</v>
      </c>
      <c r="BS100" s="14">
        <f t="shared" si="41"/>
        <v>3</v>
      </c>
      <c r="BT100" s="14">
        <f t="shared" si="41"/>
        <v>510</v>
      </c>
      <c r="BU100" s="14">
        <f t="shared" si="41"/>
        <v>1</v>
      </c>
      <c r="BV100" s="14">
        <f t="shared" si="41"/>
        <v>32</v>
      </c>
      <c r="BW100" s="14">
        <f t="shared" si="41"/>
        <v>1</v>
      </c>
      <c r="BX100" s="14">
        <f t="shared" si="41"/>
        <v>10</v>
      </c>
      <c r="BY100" s="14">
        <f t="shared" si="41"/>
        <v>2</v>
      </c>
      <c r="BZ100" s="14">
        <f t="shared" si="41"/>
        <v>0</v>
      </c>
      <c r="CA100" s="14">
        <f t="shared" si="41"/>
        <v>31</v>
      </c>
      <c r="CB100" s="14">
        <f t="shared" si="41"/>
        <v>1150</v>
      </c>
      <c r="CC100" s="14">
        <f t="shared" si="41"/>
        <v>24</v>
      </c>
      <c r="CD100" s="14">
        <f t="shared" si="41"/>
        <v>7</v>
      </c>
      <c r="CE100" s="14">
        <f t="shared" si="41"/>
        <v>22</v>
      </c>
      <c r="CF100" s="14">
        <f t="shared" si="41"/>
        <v>41303</v>
      </c>
    </row>
    <row r="101" spans="1:84" ht="19.5" customHeight="1" x14ac:dyDescent="0.15">
      <c r="A101" s="1"/>
      <c r="B101" s="1"/>
      <c r="C101" s="1"/>
      <c r="D101" s="1"/>
      <c r="E101" s="26" t="s">
        <v>181</v>
      </c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 t="s">
        <v>182</v>
      </c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 t="s">
        <v>183</v>
      </c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</row>
    <row r="102" spans="1:84" s="4" customFormat="1" ht="9.9" customHeight="1" x14ac:dyDescent="0.15">
      <c r="A102" s="27" t="str">
        <f>A2</f>
        <v>（令和 8年 5月末）</v>
      </c>
      <c r="B102" s="27"/>
      <c r="C102" s="27"/>
      <c r="D102" s="27"/>
      <c r="E102" s="3"/>
      <c r="F102" s="3"/>
      <c r="G102" s="3"/>
      <c r="H102" s="3"/>
      <c r="I102" s="3"/>
      <c r="J102" s="3"/>
      <c r="K102" s="3"/>
      <c r="L102" s="3"/>
      <c r="M102" s="3"/>
      <c r="AK102" s="5"/>
    </row>
    <row r="103" spans="1:84" s="9" customFormat="1" ht="27.75" customHeight="1" x14ac:dyDescent="0.2">
      <c r="A103" s="28" t="s">
        <v>4</v>
      </c>
      <c r="B103" s="29"/>
      <c r="C103" s="29"/>
      <c r="D103" s="30"/>
      <c r="E103" s="6" t="str">
        <f>E3</f>
        <v>救急車</v>
      </c>
      <c r="F103" s="6" t="str">
        <f t="shared" ref="F103:BQ103" si="42">F3</f>
        <v>消防車</v>
      </c>
      <c r="G103" s="7" t="str">
        <f t="shared" si="42"/>
        <v>警察車</v>
      </c>
      <c r="H103" s="6" t="str">
        <f t="shared" si="42"/>
        <v>臓器移植用緊急輸送車</v>
      </c>
      <c r="I103" s="6" t="str">
        <f t="shared" si="42"/>
        <v>保線作業車</v>
      </c>
      <c r="J103" s="8" t="str">
        <f t="shared" si="42"/>
        <v>検察庁車</v>
      </c>
      <c r="K103" s="7" t="str">
        <f t="shared" si="42"/>
        <v>緊急警備車</v>
      </c>
      <c r="L103" s="7" t="str">
        <f t="shared" si="42"/>
        <v>防衛省車</v>
      </c>
      <c r="M103" s="7" t="str">
        <f t="shared" si="42"/>
        <v>電波監視車</v>
      </c>
      <c r="N103" s="6" t="str">
        <f t="shared" si="42"/>
        <v>公共応急作業車</v>
      </c>
      <c r="O103" s="6" t="str">
        <f t="shared" si="42"/>
        <v>護送車</v>
      </c>
      <c r="P103" s="6" t="str">
        <f t="shared" si="42"/>
        <v>血液輸送車</v>
      </c>
      <c r="Q103" s="8" t="str">
        <f t="shared" si="42"/>
        <v>交通事故調査用緊急車</v>
      </c>
      <c r="R103" s="8" t="str">
        <f t="shared" si="42"/>
        <v>給水車</v>
      </c>
      <c r="S103" s="8" t="str">
        <f t="shared" si="42"/>
        <v>医療防疫車</v>
      </c>
      <c r="T103" s="8" t="str">
        <f t="shared" si="42"/>
        <v>採血車</v>
      </c>
      <c r="U103" s="8" t="str">
        <f t="shared" si="42"/>
        <v>軌道兼用車</v>
      </c>
      <c r="V103" s="8" t="str">
        <f t="shared" si="42"/>
        <v>図書館車</v>
      </c>
      <c r="W103" s="8" t="str">
        <f t="shared" si="42"/>
        <v>郵便車</v>
      </c>
      <c r="X103" s="7" t="str">
        <f t="shared" si="42"/>
        <v>移動電話車</v>
      </c>
      <c r="Y103" s="6" t="str">
        <f t="shared" si="42"/>
        <v>路上試験車</v>
      </c>
      <c r="Z103" s="6" t="str">
        <f t="shared" si="42"/>
        <v>教習車</v>
      </c>
      <c r="AA103" s="7" t="str">
        <f t="shared" si="42"/>
        <v>霊柩車</v>
      </c>
      <c r="AB103" s="6" t="str">
        <f t="shared" si="42"/>
        <v>広報車</v>
      </c>
      <c r="AC103" s="8" t="str">
        <f t="shared" si="42"/>
        <v>放送中継車</v>
      </c>
      <c r="AD103" s="8" t="str">
        <f t="shared" si="42"/>
        <v>理容・美容車</v>
      </c>
      <c r="AE103" s="8" t="str">
        <f t="shared" si="42"/>
        <v>粉粒体運搬車</v>
      </c>
      <c r="AF103" s="7" t="str">
        <f t="shared" si="42"/>
        <v>タンク車</v>
      </c>
      <c r="AG103" s="6" t="str">
        <f t="shared" si="42"/>
        <v>現金輸送車</v>
      </c>
      <c r="AH103" s="8" t="str">
        <f t="shared" si="42"/>
        <v>アスファルト運搬車</v>
      </c>
      <c r="AI103" s="8" t="str">
        <f t="shared" si="42"/>
        <v>コンクリートミキサー車</v>
      </c>
      <c r="AJ103" s="7" t="str">
        <f t="shared" si="42"/>
        <v>冷蔵冷凍車</v>
      </c>
      <c r="AK103" s="7" t="str">
        <f t="shared" si="42"/>
        <v>活魚運搬車</v>
      </c>
      <c r="AL103" s="7" t="str">
        <f t="shared" si="42"/>
        <v>保温車</v>
      </c>
      <c r="AM103" s="7" t="str">
        <f t="shared" si="42"/>
        <v>販売車</v>
      </c>
      <c r="AN103" s="7" t="str">
        <f t="shared" si="42"/>
        <v>散水車</v>
      </c>
      <c r="AO103" s="7" t="str">
        <f t="shared" si="42"/>
        <v>塵芥車</v>
      </c>
      <c r="AP103" s="7" t="str">
        <f t="shared" si="42"/>
        <v>糞尿車</v>
      </c>
      <c r="AQ103" s="7" t="str">
        <f t="shared" si="42"/>
        <v>ボートトレーラ</v>
      </c>
      <c r="AR103" s="7" t="str">
        <f t="shared" si="42"/>
        <v>オートバイトレーラ</v>
      </c>
      <c r="AS103" s="7" t="str">
        <f t="shared" si="42"/>
        <v>スノーモービルトレーラ</v>
      </c>
      <c r="AT103" s="7" t="str">
        <f t="shared" si="42"/>
        <v>患者輸送車</v>
      </c>
      <c r="AU103" s="7" t="str">
        <f t="shared" si="42"/>
        <v>身体障害者輸送車</v>
      </c>
      <c r="AV103" s="7" t="str">
        <f t="shared" si="42"/>
        <v>車いす移動車</v>
      </c>
      <c r="AW103" s="7" t="str">
        <f t="shared" si="42"/>
        <v>消毒車</v>
      </c>
      <c r="AX103" s="7" t="str">
        <f t="shared" si="42"/>
        <v>寝具乾燥車</v>
      </c>
      <c r="AY103" s="7" t="str">
        <f t="shared" si="42"/>
        <v>入浴車</v>
      </c>
      <c r="AZ103" s="7" t="str">
        <f t="shared" si="42"/>
        <v>ボイラー車</v>
      </c>
      <c r="BA103" s="7" t="str">
        <f t="shared" si="42"/>
        <v>検査測定車</v>
      </c>
      <c r="BB103" s="7" t="str">
        <f t="shared" si="42"/>
        <v>穴掘建柱車</v>
      </c>
      <c r="BC103" s="7" t="str">
        <f t="shared" si="42"/>
        <v>ウインチ車</v>
      </c>
      <c r="BD103" s="7" t="str">
        <f t="shared" si="42"/>
        <v>クレーン車</v>
      </c>
      <c r="BE103" s="7" t="str">
        <f t="shared" si="42"/>
        <v>くい打車</v>
      </c>
      <c r="BF103" s="7" t="str">
        <f t="shared" si="42"/>
        <v>コンクリート作業車</v>
      </c>
      <c r="BG103" s="7" t="str">
        <f t="shared" si="42"/>
        <v>コンベア車</v>
      </c>
      <c r="BH103" s="7" t="str">
        <f t="shared" si="42"/>
        <v>道路作業車</v>
      </c>
      <c r="BI103" s="7" t="str">
        <f t="shared" si="42"/>
        <v>梯子車</v>
      </c>
      <c r="BJ103" s="7" t="str">
        <f t="shared" si="42"/>
        <v>ポンプ車</v>
      </c>
      <c r="BK103" s="7" t="str">
        <f t="shared" si="42"/>
        <v>コンプレッサー車</v>
      </c>
      <c r="BL103" s="7" t="str">
        <f t="shared" si="42"/>
        <v>農業作業車</v>
      </c>
      <c r="BM103" s="7" t="str">
        <f t="shared" si="42"/>
        <v>空港作業車</v>
      </c>
      <c r="BN103" s="7" t="str">
        <f t="shared" si="42"/>
        <v>構内作業車</v>
      </c>
      <c r="BO103" s="7" t="str">
        <f t="shared" si="42"/>
        <v>工作車</v>
      </c>
      <c r="BP103" s="7" t="str">
        <f t="shared" si="42"/>
        <v>工業作業車</v>
      </c>
      <c r="BQ103" s="7" t="str">
        <f t="shared" si="42"/>
        <v>レッカー車</v>
      </c>
      <c r="BR103" s="7" t="str">
        <f t="shared" ref="BR103:CF103" si="43">BR3</f>
        <v>写真撮影車</v>
      </c>
      <c r="BS103" s="7" t="str">
        <f t="shared" si="43"/>
        <v>事務室車</v>
      </c>
      <c r="BT103" s="7" t="str">
        <f t="shared" si="43"/>
        <v>加工車</v>
      </c>
      <c r="BU103" s="7" t="str">
        <f t="shared" si="43"/>
        <v>食堂車</v>
      </c>
      <c r="BV103" s="7" t="str">
        <f t="shared" si="43"/>
        <v>清掃車</v>
      </c>
      <c r="BW103" s="7" t="str">
        <f t="shared" si="43"/>
        <v>電気作業車</v>
      </c>
      <c r="BX103" s="7" t="str">
        <f t="shared" si="43"/>
        <v>電源車</v>
      </c>
      <c r="BY103" s="7" t="str">
        <f t="shared" si="43"/>
        <v>照明車</v>
      </c>
      <c r="BZ103" s="7" t="str">
        <f t="shared" si="43"/>
        <v>架線修理車</v>
      </c>
      <c r="CA103" s="7" t="str">
        <f t="shared" si="43"/>
        <v>高所作業車</v>
      </c>
      <c r="CB103" s="7" t="str">
        <f t="shared" si="43"/>
        <v>キャンピング車</v>
      </c>
      <c r="CC103" s="7" t="str">
        <f t="shared" si="43"/>
        <v>放送宣伝車</v>
      </c>
      <c r="CD103" s="7" t="str">
        <f t="shared" si="43"/>
        <v>キャンピングトレーラ</v>
      </c>
      <c r="CE103" s="7" t="str">
        <f t="shared" si="43"/>
        <v>その他</v>
      </c>
      <c r="CF103" s="19" t="str">
        <f t="shared" si="43"/>
        <v>合　計</v>
      </c>
    </row>
    <row r="104" spans="1:84" s="9" customFormat="1" ht="8.25" customHeight="1" x14ac:dyDescent="0.2">
      <c r="A104" s="48" t="s">
        <v>184</v>
      </c>
      <c r="B104" s="72" t="s">
        <v>185</v>
      </c>
      <c r="C104" s="70" t="s">
        <v>186</v>
      </c>
      <c r="D104" s="71"/>
      <c r="E104" s="10">
        <v>0</v>
      </c>
      <c r="F104" s="10">
        <v>996</v>
      </c>
      <c r="G104" s="10">
        <v>60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6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1</v>
      </c>
      <c r="W104" s="10">
        <v>0</v>
      </c>
      <c r="X104" s="10">
        <v>0</v>
      </c>
      <c r="Y104" s="10">
        <v>0</v>
      </c>
      <c r="Z104" s="10">
        <v>0</v>
      </c>
      <c r="AA104" s="10">
        <v>5</v>
      </c>
      <c r="AB104" s="10">
        <v>0</v>
      </c>
      <c r="AC104" s="10">
        <v>0</v>
      </c>
      <c r="AD104" s="10">
        <v>0</v>
      </c>
      <c r="AE104" s="10">
        <v>0</v>
      </c>
      <c r="AF104" s="10">
        <v>29</v>
      </c>
      <c r="AG104" s="10">
        <v>5</v>
      </c>
      <c r="AH104" s="10">
        <v>0</v>
      </c>
      <c r="AI104" s="10">
        <v>0</v>
      </c>
      <c r="AJ104" s="10">
        <v>335</v>
      </c>
      <c r="AK104" s="10">
        <v>0</v>
      </c>
      <c r="AL104" s="10">
        <v>1</v>
      </c>
      <c r="AM104" s="10">
        <v>83</v>
      </c>
      <c r="AN104" s="10">
        <v>1</v>
      </c>
      <c r="AO104" s="10">
        <v>0</v>
      </c>
      <c r="AP104" s="10">
        <v>0</v>
      </c>
      <c r="AQ104" s="10">
        <v>234</v>
      </c>
      <c r="AR104" s="10">
        <v>15</v>
      </c>
      <c r="AS104" s="10">
        <v>0</v>
      </c>
      <c r="AT104" s="10">
        <v>0</v>
      </c>
      <c r="AU104" s="10">
        <v>5</v>
      </c>
      <c r="AV104" s="10">
        <v>400</v>
      </c>
      <c r="AW104" s="10">
        <v>0</v>
      </c>
      <c r="AX104" s="10">
        <v>0</v>
      </c>
      <c r="AY104" s="10">
        <v>1</v>
      </c>
      <c r="AZ104" s="10">
        <v>0</v>
      </c>
      <c r="BA104" s="10">
        <v>3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1</v>
      </c>
      <c r="BI104" s="10">
        <v>0</v>
      </c>
      <c r="BJ104" s="10">
        <v>2</v>
      </c>
      <c r="BK104" s="10">
        <v>0</v>
      </c>
      <c r="BL104" s="10">
        <v>0</v>
      </c>
      <c r="BM104" s="10">
        <v>0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15</v>
      </c>
      <c r="BU104" s="10">
        <v>0</v>
      </c>
      <c r="BV104" s="10">
        <v>1</v>
      </c>
      <c r="BW104" s="10">
        <v>0</v>
      </c>
      <c r="BX104" s="10">
        <v>1</v>
      </c>
      <c r="BY104" s="10">
        <v>0</v>
      </c>
      <c r="BZ104" s="10">
        <v>0</v>
      </c>
      <c r="CA104" s="10">
        <v>2</v>
      </c>
      <c r="CB104" s="10">
        <v>18</v>
      </c>
      <c r="CC104" s="10">
        <v>0</v>
      </c>
      <c r="CD104" s="10">
        <v>0</v>
      </c>
      <c r="CE104" s="10">
        <v>0</v>
      </c>
      <c r="CF104" s="18">
        <f>SUM(E104:CE104)</f>
        <v>2220</v>
      </c>
    </row>
    <row r="105" spans="1:84" s="9" customFormat="1" ht="8.25" customHeight="1" x14ac:dyDescent="0.2">
      <c r="A105" s="50"/>
      <c r="B105" s="42"/>
      <c r="C105" s="52" t="s">
        <v>187</v>
      </c>
      <c r="D105" s="12" t="s">
        <v>188</v>
      </c>
      <c r="E105" s="13">
        <v>0</v>
      </c>
      <c r="F105" s="13">
        <v>411</v>
      </c>
      <c r="G105" s="13">
        <v>49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1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11</v>
      </c>
      <c r="AG105" s="13">
        <v>0</v>
      </c>
      <c r="AH105" s="13">
        <v>0</v>
      </c>
      <c r="AI105" s="13">
        <v>0</v>
      </c>
      <c r="AJ105" s="13">
        <v>265</v>
      </c>
      <c r="AK105" s="13">
        <v>0</v>
      </c>
      <c r="AL105" s="13">
        <v>0</v>
      </c>
      <c r="AM105" s="13">
        <v>62</v>
      </c>
      <c r="AN105" s="13">
        <v>0</v>
      </c>
      <c r="AO105" s="13">
        <v>0</v>
      </c>
      <c r="AP105" s="13">
        <v>0</v>
      </c>
      <c r="AQ105" s="13">
        <v>115</v>
      </c>
      <c r="AR105" s="13">
        <v>10</v>
      </c>
      <c r="AS105" s="13">
        <v>1</v>
      </c>
      <c r="AT105" s="13">
        <v>0</v>
      </c>
      <c r="AU105" s="13">
        <v>3</v>
      </c>
      <c r="AV105" s="13">
        <v>189</v>
      </c>
      <c r="AW105" s="13">
        <v>0</v>
      </c>
      <c r="AX105" s="13">
        <v>0</v>
      </c>
      <c r="AY105" s="13">
        <v>2</v>
      </c>
      <c r="AZ105" s="13">
        <v>0</v>
      </c>
      <c r="BA105" s="13">
        <v>1</v>
      </c>
      <c r="BB105" s="13">
        <v>0</v>
      </c>
      <c r="BC105" s="13">
        <v>0</v>
      </c>
      <c r="BD105" s="13">
        <v>0</v>
      </c>
      <c r="BE105" s="13">
        <v>0</v>
      </c>
      <c r="BF105" s="13">
        <v>0</v>
      </c>
      <c r="BG105" s="13">
        <v>0</v>
      </c>
      <c r="BH105" s="13">
        <v>1</v>
      </c>
      <c r="BI105" s="13">
        <v>0</v>
      </c>
      <c r="BJ105" s="13">
        <v>0</v>
      </c>
      <c r="BK105" s="13">
        <v>0</v>
      </c>
      <c r="BL105" s="13">
        <v>0</v>
      </c>
      <c r="BM105" s="13">
        <v>0</v>
      </c>
      <c r="BN105" s="13">
        <v>0</v>
      </c>
      <c r="BO105" s="13">
        <v>0</v>
      </c>
      <c r="BP105" s="13">
        <v>0</v>
      </c>
      <c r="BQ105" s="13">
        <v>0</v>
      </c>
      <c r="BR105" s="13">
        <v>0</v>
      </c>
      <c r="BS105" s="13">
        <v>0</v>
      </c>
      <c r="BT105" s="13">
        <v>5</v>
      </c>
      <c r="BU105" s="13">
        <v>0</v>
      </c>
      <c r="BV105" s="13">
        <v>0</v>
      </c>
      <c r="BW105" s="13">
        <v>0</v>
      </c>
      <c r="BX105" s="13">
        <v>1</v>
      </c>
      <c r="BY105" s="13">
        <v>0</v>
      </c>
      <c r="BZ105" s="13">
        <v>0</v>
      </c>
      <c r="CA105" s="13">
        <v>0</v>
      </c>
      <c r="CB105" s="13">
        <v>10</v>
      </c>
      <c r="CC105" s="13">
        <v>1</v>
      </c>
      <c r="CD105" s="13">
        <v>1</v>
      </c>
      <c r="CE105" s="13">
        <v>0</v>
      </c>
      <c r="CF105" s="13">
        <f>SUM(E105:CE105)</f>
        <v>1140</v>
      </c>
    </row>
    <row r="106" spans="1:84" s="9" customFormat="1" ht="8.25" customHeight="1" x14ac:dyDescent="0.2">
      <c r="A106" s="50"/>
      <c r="B106" s="42"/>
      <c r="C106" s="52"/>
      <c r="D106" s="12" t="s">
        <v>189</v>
      </c>
      <c r="E106" s="13">
        <v>0</v>
      </c>
      <c r="F106" s="13">
        <v>46</v>
      </c>
      <c r="G106" s="13">
        <v>10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5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4</v>
      </c>
      <c r="AG106" s="13">
        <v>0</v>
      </c>
      <c r="AH106" s="13">
        <v>0</v>
      </c>
      <c r="AI106" s="13">
        <v>0</v>
      </c>
      <c r="AJ106" s="13">
        <v>66</v>
      </c>
      <c r="AK106" s="13">
        <v>0</v>
      </c>
      <c r="AL106" s="13">
        <v>0</v>
      </c>
      <c r="AM106" s="13">
        <v>16</v>
      </c>
      <c r="AN106" s="13">
        <v>0</v>
      </c>
      <c r="AO106" s="13">
        <v>0</v>
      </c>
      <c r="AP106" s="13">
        <v>0</v>
      </c>
      <c r="AQ106" s="13">
        <v>47</v>
      </c>
      <c r="AR106" s="13">
        <v>5</v>
      </c>
      <c r="AS106" s="13">
        <v>0</v>
      </c>
      <c r="AT106" s="13">
        <v>2</v>
      </c>
      <c r="AU106" s="13">
        <v>2</v>
      </c>
      <c r="AV106" s="13">
        <v>117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3">
        <v>0</v>
      </c>
      <c r="BF106" s="13">
        <v>0</v>
      </c>
      <c r="BG106" s="13">
        <v>0</v>
      </c>
      <c r="BH106" s="13">
        <v>0</v>
      </c>
      <c r="BI106" s="13">
        <v>0</v>
      </c>
      <c r="BJ106" s="13">
        <v>2</v>
      </c>
      <c r="BK106" s="13">
        <v>0</v>
      </c>
      <c r="BL106" s="13">
        <v>0</v>
      </c>
      <c r="BM106" s="13">
        <v>0</v>
      </c>
      <c r="BN106" s="13">
        <v>0</v>
      </c>
      <c r="BO106" s="13">
        <v>0</v>
      </c>
      <c r="BP106" s="13">
        <v>0</v>
      </c>
      <c r="BQ106" s="13">
        <v>0</v>
      </c>
      <c r="BR106" s="13">
        <v>0</v>
      </c>
      <c r="BS106" s="13">
        <v>0</v>
      </c>
      <c r="BT106" s="13">
        <v>1</v>
      </c>
      <c r="BU106" s="13">
        <v>0</v>
      </c>
      <c r="BV106" s="13">
        <v>1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4</v>
      </c>
      <c r="CC106" s="13">
        <v>0</v>
      </c>
      <c r="CD106" s="13">
        <v>0</v>
      </c>
      <c r="CE106" s="13">
        <v>0</v>
      </c>
      <c r="CF106" s="13">
        <f>SUM(E106:CE106)</f>
        <v>328</v>
      </c>
    </row>
    <row r="107" spans="1:84" s="9" customFormat="1" ht="8.25" customHeight="1" x14ac:dyDescent="0.2">
      <c r="A107" s="50"/>
      <c r="B107" s="43"/>
      <c r="C107" s="52"/>
      <c r="D107" s="12" t="s">
        <v>91</v>
      </c>
      <c r="E107" s="13">
        <f>SUM(E105:E106)</f>
        <v>0</v>
      </c>
      <c r="F107" s="13">
        <f t="shared" ref="F107:AZ107" si="44">SUM(F105:F106)</f>
        <v>457</v>
      </c>
      <c r="G107" s="13">
        <f t="shared" si="44"/>
        <v>59</v>
      </c>
      <c r="H107" s="13">
        <f t="shared" si="44"/>
        <v>0</v>
      </c>
      <c r="I107" s="13">
        <f t="shared" si="44"/>
        <v>0</v>
      </c>
      <c r="J107" s="13">
        <f t="shared" si="44"/>
        <v>0</v>
      </c>
      <c r="K107" s="13">
        <f t="shared" si="44"/>
        <v>0</v>
      </c>
      <c r="L107" s="13">
        <f t="shared" si="44"/>
        <v>0</v>
      </c>
      <c r="M107" s="13">
        <f t="shared" si="44"/>
        <v>0</v>
      </c>
      <c r="N107" s="13">
        <f t="shared" si="44"/>
        <v>6</v>
      </c>
      <c r="O107" s="13">
        <f t="shared" si="44"/>
        <v>0</v>
      </c>
      <c r="P107" s="13">
        <f t="shared" si="44"/>
        <v>0</v>
      </c>
      <c r="Q107" s="13">
        <f t="shared" si="44"/>
        <v>0</v>
      </c>
      <c r="R107" s="13">
        <f t="shared" si="44"/>
        <v>0</v>
      </c>
      <c r="S107" s="13">
        <f t="shared" si="44"/>
        <v>0</v>
      </c>
      <c r="T107" s="13">
        <f t="shared" si="44"/>
        <v>0</v>
      </c>
      <c r="U107" s="13">
        <f t="shared" si="44"/>
        <v>0</v>
      </c>
      <c r="V107" s="13">
        <f t="shared" si="44"/>
        <v>1</v>
      </c>
      <c r="W107" s="13">
        <f t="shared" si="44"/>
        <v>0</v>
      </c>
      <c r="X107" s="13">
        <f t="shared" si="44"/>
        <v>0</v>
      </c>
      <c r="Y107" s="13">
        <f t="shared" si="44"/>
        <v>0</v>
      </c>
      <c r="Z107" s="13">
        <f t="shared" si="44"/>
        <v>0</v>
      </c>
      <c r="AA107" s="13">
        <f t="shared" si="44"/>
        <v>0</v>
      </c>
      <c r="AB107" s="13">
        <f t="shared" si="44"/>
        <v>0</v>
      </c>
      <c r="AC107" s="13">
        <f t="shared" si="44"/>
        <v>0</v>
      </c>
      <c r="AD107" s="13">
        <f t="shared" si="44"/>
        <v>0</v>
      </c>
      <c r="AE107" s="13">
        <f t="shared" si="44"/>
        <v>0</v>
      </c>
      <c r="AF107" s="13">
        <f t="shared" si="44"/>
        <v>15</v>
      </c>
      <c r="AG107" s="13">
        <f t="shared" si="44"/>
        <v>0</v>
      </c>
      <c r="AH107" s="13">
        <f t="shared" si="44"/>
        <v>0</v>
      </c>
      <c r="AI107" s="13">
        <f t="shared" si="44"/>
        <v>0</v>
      </c>
      <c r="AJ107" s="13">
        <f t="shared" si="44"/>
        <v>331</v>
      </c>
      <c r="AK107" s="13">
        <f t="shared" si="44"/>
        <v>0</v>
      </c>
      <c r="AL107" s="13">
        <f t="shared" si="44"/>
        <v>0</v>
      </c>
      <c r="AM107" s="13">
        <f t="shared" si="44"/>
        <v>78</v>
      </c>
      <c r="AN107" s="13">
        <f t="shared" si="44"/>
        <v>0</v>
      </c>
      <c r="AO107" s="13">
        <f t="shared" si="44"/>
        <v>0</v>
      </c>
      <c r="AP107" s="13">
        <f t="shared" si="44"/>
        <v>0</v>
      </c>
      <c r="AQ107" s="13">
        <f t="shared" si="44"/>
        <v>162</v>
      </c>
      <c r="AR107" s="13">
        <f t="shared" si="44"/>
        <v>15</v>
      </c>
      <c r="AS107" s="13">
        <f t="shared" si="44"/>
        <v>1</v>
      </c>
      <c r="AT107" s="13">
        <f t="shared" si="44"/>
        <v>2</v>
      </c>
      <c r="AU107" s="13">
        <f t="shared" si="44"/>
        <v>5</v>
      </c>
      <c r="AV107" s="13">
        <f t="shared" si="44"/>
        <v>306</v>
      </c>
      <c r="AW107" s="13">
        <f t="shared" si="44"/>
        <v>0</v>
      </c>
      <c r="AX107" s="13">
        <f t="shared" si="44"/>
        <v>0</v>
      </c>
      <c r="AY107" s="13">
        <f t="shared" si="44"/>
        <v>2</v>
      </c>
      <c r="AZ107" s="13">
        <f t="shared" si="44"/>
        <v>0</v>
      </c>
      <c r="BA107" s="13">
        <f>SUM(BA105:BA106)</f>
        <v>1</v>
      </c>
      <c r="BB107" s="13">
        <f t="shared" ref="BB107:CF107" si="45">SUM(BB105:BB106)</f>
        <v>0</v>
      </c>
      <c r="BC107" s="13">
        <f t="shared" si="45"/>
        <v>0</v>
      </c>
      <c r="BD107" s="13">
        <f t="shared" si="45"/>
        <v>0</v>
      </c>
      <c r="BE107" s="13">
        <f t="shared" si="45"/>
        <v>0</v>
      </c>
      <c r="BF107" s="13">
        <f t="shared" si="45"/>
        <v>0</v>
      </c>
      <c r="BG107" s="13">
        <f t="shared" si="45"/>
        <v>0</v>
      </c>
      <c r="BH107" s="13">
        <f t="shared" si="45"/>
        <v>1</v>
      </c>
      <c r="BI107" s="13">
        <f t="shared" si="45"/>
        <v>0</v>
      </c>
      <c r="BJ107" s="13">
        <f t="shared" si="45"/>
        <v>2</v>
      </c>
      <c r="BK107" s="13">
        <f t="shared" si="45"/>
        <v>0</v>
      </c>
      <c r="BL107" s="13">
        <f t="shared" si="45"/>
        <v>0</v>
      </c>
      <c r="BM107" s="13">
        <f t="shared" si="45"/>
        <v>0</v>
      </c>
      <c r="BN107" s="13">
        <f t="shared" si="45"/>
        <v>0</v>
      </c>
      <c r="BO107" s="13">
        <f t="shared" si="45"/>
        <v>0</v>
      </c>
      <c r="BP107" s="13">
        <f t="shared" si="45"/>
        <v>0</v>
      </c>
      <c r="BQ107" s="13">
        <f t="shared" si="45"/>
        <v>0</v>
      </c>
      <c r="BR107" s="13">
        <f t="shared" si="45"/>
        <v>0</v>
      </c>
      <c r="BS107" s="13">
        <f t="shared" si="45"/>
        <v>0</v>
      </c>
      <c r="BT107" s="13">
        <f t="shared" si="45"/>
        <v>6</v>
      </c>
      <c r="BU107" s="13">
        <f t="shared" si="45"/>
        <v>0</v>
      </c>
      <c r="BV107" s="13">
        <f t="shared" si="45"/>
        <v>1</v>
      </c>
      <c r="BW107" s="13">
        <f t="shared" si="45"/>
        <v>0</v>
      </c>
      <c r="BX107" s="13">
        <f t="shared" si="45"/>
        <v>1</v>
      </c>
      <c r="BY107" s="13">
        <f t="shared" si="45"/>
        <v>0</v>
      </c>
      <c r="BZ107" s="13">
        <f t="shared" si="45"/>
        <v>0</v>
      </c>
      <c r="CA107" s="13">
        <f t="shared" si="45"/>
        <v>0</v>
      </c>
      <c r="CB107" s="13">
        <f t="shared" si="45"/>
        <v>14</v>
      </c>
      <c r="CC107" s="13">
        <f t="shared" si="45"/>
        <v>1</v>
      </c>
      <c r="CD107" s="13">
        <f t="shared" si="45"/>
        <v>1</v>
      </c>
      <c r="CE107" s="13">
        <f t="shared" si="45"/>
        <v>0</v>
      </c>
      <c r="CF107" s="13">
        <f t="shared" si="45"/>
        <v>1468</v>
      </c>
    </row>
    <row r="108" spans="1:84" ht="8.25" customHeight="1" x14ac:dyDescent="0.15">
      <c r="A108" s="50"/>
      <c r="B108" s="37" t="s">
        <v>190</v>
      </c>
      <c r="C108" s="38"/>
      <c r="D108" s="39"/>
      <c r="E108" s="13">
        <v>0</v>
      </c>
      <c r="F108" s="13">
        <v>35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1</v>
      </c>
      <c r="AC108" s="13">
        <v>0</v>
      </c>
      <c r="AD108" s="13">
        <v>0</v>
      </c>
      <c r="AE108" s="13">
        <v>0</v>
      </c>
      <c r="AF108" s="13">
        <v>14</v>
      </c>
      <c r="AG108" s="13">
        <v>2</v>
      </c>
      <c r="AH108" s="13">
        <v>0</v>
      </c>
      <c r="AI108" s="13">
        <v>0</v>
      </c>
      <c r="AJ108" s="13">
        <v>451</v>
      </c>
      <c r="AK108" s="13">
        <v>0</v>
      </c>
      <c r="AL108" s="13">
        <v>0</v>
      </c>
      <c r="AM108" s="13">
        <v>57</v>
      </c>
      <c r="AN108" s="13">
        <v>0</v>
      </c>
      <c r="AO108" s="13">
        <v>0</v>
      </c>
      <c r="AP108" s="13">
        <v>0</v>
      </c>
      <c r="AQ108" s="13">
        <v>359</v>
      </c>
      <c r="AR108" s="13">
        <v>6</v>
      </c>
      <c r="AS108" s="13">
        <v>0</v>
      </c>
      <c r="AT108" s="13">
        <v>2</v>
      </c>
      <c r="AU108" s="13">
        <v>8</v>
      </c>
      <c r="AV108" s="13">
        <v>308</v>
      </c>
      <c r="AW108" s="13">
        <v>1</v>
      </c>
      <c r="AX108" s="13">
        <v>0</v>
      </c>
      <c r="AY108" s="13">
        <v>9</v>
      </c>
      <c r="AZ108" s="13">
        <v>0</v>
      </c>
      <c r="BA108" s="13">
        <v>1</v>
      </c>
      <c r="BB108" s="13">
        <v>0</v>
      </c>
      <c r="BC108" s="13">
        <v>0</v>
      </c>
      <c r="BD108" s="13">
        <v>0</v>
      </c>
      <c r="BE108" s="13">
        <v>0</v>
      </c>
      <c r="BF108" s="13">
        <v>0</v>
      </c>
      <c r="BG108" s="13">
        <v>0</v>
      </c>
      <c r="BH108" s="13">
        <v>0</v>
      </c>
      <c r="BI108" s="13">
        <v>0</v>
      </c>
      <c r="BJ108" s="13">
        <v>5</v>
      </c>
      <c r="BK108" s="13">
        <v>0</v>
      </c>
      <c r="BL108" s="13">
        <v>0</v>
      </c>
      <c r="BM108" s="13">
        <v>0</v>
      </c>
      <c r="BN108" s="13">
        <v>0</v>
      </c>
      <c r="BO108" s="13">
        <v>0</v>
      </c>
      <c r="BP108" s="13">
        <v>0</v>
      </c>
      <c r="BQ108" s="13">
        <v>0</v>
      </c>
      <c r="BR108" s="13">
        <v>0</v>
      </c>
      <c r="BS108" s="13">
        <v>0</v>
      </c>
      <c r="BT108" s="13">
        <v>6</v>
      </c>
      <c r="BU108" s="13">
        <v>0</v>
      </c>
      <c r="BV108" s="13">
        <v>1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3">
        <v>20</v>
      </c>
      <c r="CC108" s="13">
        <v>0</v>
      </c>
      <c r="CD108" s="13">
        <v>0</v>
      </c>
      <c r="CE108" s="13">
        <v>0</v>
      </c>
      <c r="CF108" s="13">
        <f>SUM(E108:CE108)</f>
        <v>1290</v>
      </c>
    </row>
    <row r="109" spans="1:84" ht="8.25" customHeight="1" x14ac:dyDescent="0.15">
      <c r="A109" s="50"/>
      <c r="B109" s="40" t="s">
        <v>191</v>
      </c>
      <c r="C109" s="38" t="s">
        <v>192</v>
      </c>
      <c r="D109" s="39"/>
      <c r="E109" s="13">
        <v>0</v>
      </c>
      <c r="F109" s="13">
        <v>31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4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  <c r="AC109" s="13">
        <v>0</v>
      </c>
      <c r="AD109" s="13">
        <v>0</v>
      </c>
      <c r="AE109" s="13">
        <v>0</v>
      </c>
      <c r="AF109" s="13">
        <v>22</v>
      </c>
      <c r="AG109" s="13">
        <v>0</v>
      </c>
      <c r="AH109" s="13">
        <v>0</v>
      </c>
      <c r="AI109" s="13">
        <v>0</v>
      </c>
      <c r="AJ109" s="13">
        <v>206</v>
      </c>
      <c r="AK109" s="13">
        <v>0</v>
      </c>
      <c r="AL109" s="13">
        <v>7</v>
      </c>
      <c r="AM109" s="13">
        <v>55</v>
      </c>
      <c r="AN109" s="13">
        <v>0</v>
      </c>
      <c r="AO109" s="13">
        <v>0</v>
      </c>
      <c r="AP109" s="13">
        <v>0</v>
      </c>
      <c r="AQ109" s="13">
        <v>242</v>
      </c>
      <c r="AR109" s="13">
        <v>5</v>
      </c>
      <c r="AS109" s="13">
        <v>0</v>
      </c>
      <c r="AT109" s="13">
        <v>0</v>
      </c>
      <c r="AU109" s="13">
        <v>1</v>
      </c>
      <c r="AV109" s="13">
        <v>163</v>
      </c>
      <c r="AW109" s="13">
        <v>0</v>
      </c>
      <c r="AX109" s="13">
        <v>0</v>
      </c>
      <c r="AY109" s="13">
        <v>6</v>
      </c>
      <c r="AZ109" s="13">
        <v>0</v>
      </c>
      <c r="BA109" s="13">
        <v>5</v>
      </c>
      <c r="BB109" s="13">
        <v>0</v>
      </c>
      <c r="BC109" s="13">
        <v>0</v>
      </c>
      <c r="BD109" s="13">
        <v>0</v>
      </c>
      <c r="BE109" s="13">
        <v>0</v>
      </c>
      <c r="BF109" s="13">
        <v>0</v>
      </c>
      <c r="BG109" s="13">
        <v>0</v>
      </c>
      <c r="BH109" s="13">
        <v>1</v>
      </c>
      <c r="BI109" s="13">
        <v>0</v>
      </c>
      <c r="BJ109" s="13">
        <v>0</v>
      </c>
      <c r="BK109" s="13">
        <v>0</v>
      </c>
      <c r="BL109" s="13">
        <v>0</v>
      </c>
      <c r="BM109" s="13">
        <v>0</v>
      </c>
      <c r="BN109" s="13">
        <v>0</v>
      </c>
      <c r="BO109" s="13">
        <v>1</v>
      </c>
      <c r="BP109" s="13">
        <v>0</v>
      </c>
      <c r="BQ109" s="13">
        <v>0</v>
      </c>
      <c r="BR109" s="13">
        <v>0</v>
      </c>
      <c r="BS109" s="13">
        <v>0</v>
      </c>
      <c r="BT109" s="13">
        <v>9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11</v>
      </c>
      <c r="CC109" s="13">
        <v>0</v>
      </c>
      <c r="CD109" s="13">
        <v>0</v>
      </c>
      <c r="CE109" s="13">
        <v>0</v>
      </c>
      <c r="CF109" s="13">
        <f>SUM(E109:CE109)</f>
        <v>770</v>
      </c>
    </row>
    <row r="110" spans="1:84" ht="8.25" customHeight="1" x14ac:dyDescent="0.15">
      <c r="A110" s="50"/>
      <c r="B110" s="40"/>
      <c r="C110" s="38" t="s">
        <v>193</v>
      </c>
      <c r="D110" s="39"/>
      <c r="E110" s="13">
        <v>0</v>
      </c>
      <c r="F110" s="13">
        <v>3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  <c r="AC110" s="13">
        <v>0</v>
      </c>
      <c r="AD110" s="13">
        <v>0</v>
      </c>
      <c r="AE110" s="13">
        <v>0</v>
      </c>
      <c r="AF110" s="13">
        <v>17</v>
      </c>
      <c r="AG110" s="13">
        <v>0</v>
      </c>
      <c r="AH110" s="13">
        <v>0</v>
      </c>
      <c r="AI110" s="13">
        <v>0</v>
      </c>
      <c r="AJ110" s="13">
        <v>306</v>
      </c>
      <c r="AK110" s="13">
        <v>0</v>
      </c>
      <c r="AL110" s="13">
        <v>1</v>
      </c>
      <c r="AM110" s="13">
        <v>17</v>
      </c>
      <c r="AN110" s="13">
        <v>1</v>
      </c>
      <c r="AO110" s="13">
        <v>0</v>
      </c>
      <c r="AP110" s="13">
        <v>0</v>
      </c>
      <c r="AQ110" s="13">
        <v>261</v>
      </c>
      <c r="AR110" s="13">
        <v>3</v>
      </c>
      <c r="AS110" s="13">
        <v>0</v>
      </c>
      <c r="AT110" s="13">
        <v>0</v>
      </c>
      <c r="AU110" s="13">
        <v>2</v>
      </c>
      <c r="AV110" s="13">
        <v>117</v>
      </c>
      <c r="AW110" s="13">
        <v>1</v>
      </c>
      <c r="AX110" s="13">
        <v>0</v>
      </c>
      <c r="AY110" s="13">
        <v>0</v>
      </c>
      <c r="AZ110" s="13">
        <v>0</v>
      </c>
      <c r="BA110" s="13">
        <v>2</v>
      </c>
      <c r="BB110" s="13">
        <v>0</v>
      </c>
      <c r="BC110" s="13">
        <v>0</v>
      </c>
      <c r="BD110" s="13">
        <v>0</v>
      </c>
      <c r="BE110" s="13">
        <v>0</v>
      </c>
      <c r="BF110" s="13">
        <v>0</v>
      </c>
      <c r="BG110" s="13">
        <v>0</v>
      </c>
      <c r="BH110" s="13">
        <v>5</v>
      </c>
      <c r="BI110" s="13">
        <v>0</v>
      </c>
      <c r="BJ110" s="13">
        <v>0</v>
      </c>
      <c r="BK110" s="13">
        <v>0</v>
      </c>
      <c r="BL110" s="13">
        <v>0</v>
      </c>
      <c r="BM110" s="13">
        <v>0</v>
      </c>
      <c r="BN110" s="13">
        <v>0</v>
      </c>
      <c r="BO110" s="13">
        <v>0</v>
      </c>
      <c r="BP110" s="13">
        <v>0</v>
      </c>
      <c r="BQ110" s="13">
        <v>0</v>
      </c>
      <c r="BR110" s="13">
        <v>0</v>
      </c>
      <c r="BS110" s="13">
        <v>0</v>
      </c>
      <c r="BT110" s="13">
        <v>2</v>
      </c>
      <c r="BU110" s="13">
        <v>0</v>
      </c>
      <c r="BV110" s="13">
        <v>0</v>
      </c>
      <c r="BW110" s="13">
        <v>0</v>
      </c>
      <c r="BX110" s="13">
        <v>1</v>
      </c>
      <c r="BY110" s="13">
        <v>0</v>
      </c>
      <c r="BZ110" s="13">
        <v>0</v>
      </c>
      <c r="CA110" s="13">
        <v>0</v>
      </c>
      <c r="CB110" s="13">
        <v>11</v>
      </c>
      <c r="CC110" s="13">
        <v>0</v>
      </c>
      <c r="CD110" s="13">
        <v>0</v>
      </c>
      <c r="CE110" s="13">
        <v>0</v>
      </c>
      <c r="CF110" s="13">
        <f>SUM(E110:CE110)</f>
        <v>752</v>
      </c>
    </row>
    <row r="111" spans="1:84" ht="8.25" customHeight="1" x14ac:dyDescent="0.15">
      <c r="A111" s="50"/>
      <c r="B111" s="68"/>
      <c r="C111" s="38" t="s">
        <v>91</v>
      </c>
      <c r="D111" s="39"/>
      <c r="E111" s="13">
        <f>SUM(E109:E110)</f>
        <v>0</v>
      </c>
      <c r="F111" s="13">
        <f t="shared" ref="F111:CF111" si="46">SUM(F109:F110)</f>
        <v>34</v>
      </c>
      <c r="G111" s="13">
        <f t="shared" si="46"/>
        <v>0</v>
      </c>
      <c r="H111" s="13">
        <f t="shared" si="46"/>
        <v>0</v>
      </c>
      <c r="I111" s="13">
        <f t="shared" si="46"/>
        <v>0</v>
      </c>
      <c r="J111" s="13">
        <f t="shared" si="46"/>
        <v>0</v>
      </c>
      <c r="K111" s="13">
        <f t="shared" si="46"/>
        <v>0</v>
      </c>
      <c r="L111" s="13">
        <f t="shared" si="46"/>
        <v>0</v>
      </c>
      <c r="M111" s="13">
        <f t="shared" si="46"/>
        <v>0</v>
      </c>
      <c r="N111" s="13">
        <f t="shared" si="46"/>
        <v>5</v>
      </c>
      <c r="O111" s="13">
        <f t="shared" si="46"/>
        <v>0</v>
      </c>
      <c r="P111" s="13">
        <f t="shared" si="46"/>
        <v>0</v>
      </c>
      <c r="Q111" s="13">
        <f t="shared" si="46"/>
        <v>0</v>
      </c>
      <c r="R111" s="13">
        <f t="shared" si="46"/>
        <v>0</v>
      </c>
      <c r="S111" s="13">
        <f t="shared" si="46"/>
        <v>0</v>
      </c>
      <c r="T111" s="13">
        <f t="shared" si="46"/>
        <v>0</v>
      </c>
      <c r="U111" s="13">
        <f t="shared" si="46"/>
        <v>0</v>
      </c>
      <c r="V111" s="13">
        <f t="shared" si="46"/>
        <v>0</v>
      </c>
      <c r="W111" s="13">
        <f t="shared" si="46"/>
        <v>0</v>
      </c>
      <c r="X111" s="13">
        <f t="shared" si="46"/>
        <v>0</v>
      </c>
      <c r="Y111" s="13">
        <f t="shared" si="46"/>
        <v>0</v>
      </c>
      <c r="Z111" s="13">
        <f t="shared" si="46"/>
        <v>0</v>
      </c>
      <c r="AA111" s="13">
        <f t="shared" si="46"/>
        <v>2</v>
      </c>
      <c r="AB111" s="13">
        <f t="shared" si="46"/>
        <v>0</v>
      </c>
      <c r="AC111" s="13">
        <f t="shared" si="46"/>
        <v>0</v>
      </c>
      <c r="AD111" s="13">
        <f t="shared" si="46"/>
        <v>0</v>
      </c>
      <c r="AE111" s="13">
        <f t="shared" si="46"/>
        <v>0</v>
      </c>
      <c r="AF111" s="13">
        <f t="shared" si="46"/>
        <v>39</v>
      </c>
      <c r="AG111" s="13">
        <f t="shared" si="46"/>
        <v>0</v>
      </c>
      <c r="AH111" s="13">
        <f t="shared" si="46"/>
        <v>0</v>
      </c>
      <c r="AI111" s="13">
        <f t="shared" si="46"/>
        <v>0</v>
      </c>
      <c r="AJ111" s="13">
        <f t="shared" si="46"/>
        <v>512</v>
      </c>
      <c r="AK111" s="13">
        <f t="shared" si="46"/>
        <v>0</v>
      </c>
      <c r="AL111" s="13">
        <f t="shared" si="46"/>
        <v>8</v>
      </c>
      <c r="AM111" s="13">
        <f t="shared" si="46"/>
        <v>72</v>
      </c>
      <c r="AN111" s="13">
        <f t="shared" si="46"/>
        <v>1</v>
      </c>
      <c r="AO111" s="13">
        <f t="shared" si="46"/>
        <v>0</v>
      </c>
      <c r="AP111" s="13">
        <f t="shared" si="46"/>
        <v>0</v>
      </c>
      <c r="AQ111" s="13">
        <f t="shared" si="46"/>
        <v>503</v>
      </c>
      <c r="AR111" s="13">
        <f t="shared" si="46"/>
        <v>8</v>
      </c>
      <c r="AS111" s="13">
        <f t="shared" si="46"/>
        <v>0</v>
      </c>
      <c r="AT111" s="13">
        <f t="shared" si="46"/>
        <v>0</v>
      </c>
      <c r="AU111" s="13">
        <f t="shared" si="46"/>
        <v>3</v>
      </c>
      <c r="AV111" s="13">
        <f t="shared" si="46"/>
        <v>280</v>
      </c>
      <c r="AW111" s="13">
        <f t="shared" si="46"/>
        <v>1</v>
      </c>
      <c r="AX111" s="13">
        <f t="shared" si="46"/>
        <v>0</v>
      </c>
      <c r="AY111" s="13">
        <f t="shared" si="46"/>
        <v>6</v>
      </c>
      <c r="AZ111" s="13">
        <f t="shared" si="46"/>
        <v>0</v>
      </c>
      <c r="BA111" s="13">
        <f>SUM(BA109:BA110)</f>
        <v>7</v>
      </c>
      <c r="BB111" s="13">
        <f t="shared" si="46"/>
        <v>0</v>
      </c>
      <c r="BC111" s="13">
        <f t="shared" si="46"/>
        <v>0</v>
      </c>
      <c r="BD111" s="13">
        <f t="shared" si="46"/>
        <v>0</v>
      </c>
      <c r="BE111" s="13">
        <f t="shared" si="46"/>
        <v>0</v>
      </c>
      <c r="BF111" s="13">
        <f t="shared" si="46"/>
        <v>0</v>
      </c>
      <c r="BG111" s="13">
        <f t="shared" si="46"/>
        <v>0</v>
      </c>
      <c r="BH111" s="13">
        <f t="shared" si="46"/>
        <v>6</v>
      </c>
      <c r="BI111" s="13">
        <f t="shared" si="46"/>
        <v>0</v>
      </c>
      <c r="BJ111" s="13">
        <f t="shared" si="46"/>
        <v>0</v>
      </c>
      <c r="BK111" s="13">
        <f t="shared" si="46"/>
        <v>0</v>
      </c>
      <c r="BL111" s="13">
        <f t="shared" si="46"/>
        <v>0</v>
      </c>
      <c r="BM111" s="13">
        <f t="shared" si="46"/>
        <v>0</v>
      </c>
      <c r="BN111" s="13">
        <f t="shared" si="46"/>
        <v>0</v>
      </c>
      <c r="BO111" s="13">
        <f t="shared" si="46"/>
        <v>1</v>
      </c>
      <c r="BP111" s="13">
        <f t="shared" si="46"/>
        <v>0</v>
      </c>
      <c r="BQ111" s="13">
        <f t="shared" si="46"/>
        <v>0</v>
      </c>
      <c r="BR111" s="13">
        <f t="shared" si="46"/>
        <v>0</v>
      </c>
      <c r="BS111" s="13">
        <f t="shared" si="46"/>
        <v>0</v>
      </c>
      <c r="BT111" s="13">
        <f t="shared" si="46"/>
        <v>11</v>
      </c>
      <c r="BU111" s="13">
        <f t="shared" si="46"/>
        <v>0</v>
      </c>
      <c r="BV111" s="13">
        <f t="shared" si="46"/>
        <v>0</v>
      </c>
      <c r="BW111" s="13">
        <f t="shared" si="46"/>
        <v>0</v>
      </c>
      <c r="BX111" s="13">
        <f t="shared" si="46"/>
        <v>1</v>
      </c>
      <c r="BY111" s="13">
        <f t="shared" si="46"/>
        <v>0</v>
      </c>
      <c r="BZ111" s="13">
        <f t="shared" si="46"/>
        <v>0</v>
      </c>
      <c r="CA111" s="13">
        <f t="shared" si="46"/>
        <v>0</v>
      </c>
      <c r="CB111" s="13">
        <f t="shared" si="46"/>
        <v>22</v>
      </c>
      <c r="CC111" s="13">
        <f t="shared" si="46"/>
        <v>0</v>
      </c>
      <c r="CD111" s="13">
        <f t="shared" si="46"/>
        <v>0</v>
      </c>
      <c r="CE111" s="13">
        <f t="shared" si="46"/>
        <v>0</v>
      </c>
      <c r="CF111" s="13">
        <f t="shared" si="46"/>
        <v>1522</v>
      </c>
    </row>
    <row r="112" spans="1:84" s="9" customFormat="1" ht="8.25" customHeight="1" x14ac:dyDescent="0.2">
      <c r="A112" s="50"/>
      <c r="B112" s="40" t="s">
        <v>194</v>
      </c>
      <c r="C112" s="38" t="s">
        <v>194</v>
      </c>
      <c r="D112" s="39"/>
      <c r="E112" s="13">
        <v>0</v>
      </c>
      <c r="F112" s="13">
        <v>635</v>
      </c>
      <c r="G112" s="13">
        <v>23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34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1</v>
      </c>
      <c r="W112" s="13">
        <v>0</v>
      </c>
      <c r="X112" s="13">
        <v>0</v>
      </c>
      <c r="Y112" s="13">
        <v>0</v>
      </c>
      <c r="Z112" s="13">
        <v>0</v>
      </c>
      <c r="AA112" s="13">
        <v>5</v>
      </c>
      <c r="AB112" s="13">
        <v>0</v>
      </c>
      <c r="AC112" s="13">
        <v>0</v>
      </c>
      <c r="AD112" s="13">
        <v>0</v>
      </c>
      <c r="AE112" s="13">
        <v>0</v>
      </c>
      <c r="AF112" s="13">
        <v>62</v>
      </c>
      <c r="AG112" s="13">
        <v>6</v>
      </c>
      <c r="AH112" s="13">
        <v>0</v>
      </c>
      <c r="AI112" s="13">
        <v>0</v>
      </c>
      <c r="AJ112" s="13">
        <v>429</v>
      </c>
      <c r="AK112" s="13">
        <v>0</v>
      </c>
      <c r="AL112" s="13">
        <v>0</v>
      </c>
      <c r="AM112" s="13">
        <v>44</v>
      </c>
      <c r="AN112" s="13">
        <v>2</v>
      </c>
      <c r="AO112" s="13">
        <v>0</v>
      </c>
      <c r="AP112" s="13">
        <v>1</v>
      </c>
      <c r="AQ112" s="13">
        <v>148</v>
      </c>
      <c r="AR112" s="13">
        <v>10</v>
      </c>
      <c r="AS112" s="13">
        <v>2</v>
      </c>
      <c r="AT112" s="13">
        <v>1</v>
      </c>
      <c r="AU112" s="13">
        <v>19</v>
      </c>
      <c r="AV112" s="13">
        <v>559</v>
      </c>
      <c r="AW112" s="13">
        <v>0</v>
      </c>
      <c r="AX112" s="13">
        <v>0</v>
      </c>
      <c r="AY112" s="13">
        <v>16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3">
        <v>0</v>
      </c>
      <c r="BF112" s="13">
        <v>0</v>
      </c>
      <c r="BG112" s="13">
        <v>0</v>
      </c>
      <c r="BH112" s="13">
        <v>6</v>
      </c>
      <c r="BI112" s="13">
        <v>0</v>
      </c>
      <c r="BJ112" s="13">
        <v>1</v>
      </c>
      <c r="BK112" s="13">
        <v>0</v>
      </c>
      <c r="BL112" s="13">
        <v>0</v>
      </c>
      <c r="BM112" s="13">
        <v>0</v>
      </c>
      <c r="BN112" s="13">
        <v>0</v>
      </c>
      <c r="BO112" s="13">
        <v>0</v>
      </c>
      <c r="BP112" s="13">
        <v>0</v>
      </c>
      <c r="BQ112" s="13">
        <v>0</v>
      </c>
      <c r="BR112" s="13">
        <v>0</v>
      </c>
      <c r="BS112" s="13">
        <v>0</v>
      </c>
      <c r="BT112" s="13">
        <v>11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3">
        <v>24</v>
      </c>
      <c r="CC112" s="13">
        <v>0</v>
      </c>
      <c r="CD112" s="13">
        <v>1</v>
      </c>
      <c r="CE112" s="13">
        <v>1</v>
      </c>
      <c r="CF112" s="13">
        <f>SUM(E112:CE112)</f>
        <v>2041</v>
      </c>
    </row>
    <row r="113" spans="1:84" s="9" customFormat="1" ht="8.25" customHeight="1" x14ac:dyDescent="0.2">
      <c r="A113" s="50"/>
      <c r="B113" s="40"/>
      <c r="C113" s="52" t="s">
        <v>195</v>
      </c>
      <c r="D113" s="12" t="s">
        <v>195</v>
      </c>
      <c r="E113" s="13">
        <v>0</v>
      </c>
      <c r="F113" s="13">
        <v>147</v>
      </c>
      <c r="G113" s="13">
        <v>18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21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3</v>
      </c>
      <c r="AB113" s="13">
        <v>0</v>
      </c>
      <c r="AC113" s="13">
        <v>0</v>
      </c>
      <c r="AD113" s="13">
        <v>0</v>
      </c>
      <c r="AE113" s="13">
        <v>0</v>
      </c>
      <c r="AF113" s="13">
        <v>33</v>
      </c>
      <c r="AG113" s="13">
        <v>1</v>
      </c>
      <c r="AH113" s="13">
        <v>0</v>
      </c>
      <c r="AI113" s="13">
        <v>0</v>
      </c>
      <c r="AJ113" s="13">
        <v>352</v>
      </c>
      <c r="AK113" s="13">
        <v>0</v>
      </c>
      <c r="AL113" s="13">
        <v>1</v>
      </c>
      <c r="AM113" s="13">
        <v>47</v>
      </c>
      <c r="AN113" s="13">
        <v>0</v>
      </c>
      <c r="AO113" s="13">
        <v>0</v>
      </c>
      <c r="AP113" s="13">
        <v>0</v>
      </c>
      <c r="AQ113" s="13">
        <v>156</v>
      </c>
      <c r="AR113" s="13">
        <v>15</v>
      </c>
      <c r="AS113" s="13">
        <v>1</v>
      </c>
      <c r="AT113" s="13">
        <v>0</v>
      </c>
      <c r="AU113" s="13">
        <v>8</v>
      </c>
      <c r="AV113" s="13">
        <v>299</v>
      </c>
      <c r="AW113" s="13">
        <v>0</v>
      </c>
      <c r="AX113" s="13">
        <v>0</v>
      </c>
      <c r="AY113" s="13">
        <v>13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0</v>
      </c>
      <c r="BF113" s="13">
        <v>0</v>
      </c>
      <c r="BG113" s="13">
        <v>0</v>
      </c>
      <c r="BH113" s="13">
        <v>3</v>
      </c>
      <c r="BI113" s="13">
        <v>0</v>
      </c>
      <c r="BJ113" s="13">
        <v>3</v>
      </c>
      <c r="BK113" s="13">
        <v>0</v>
      </c>
      <c r="BL113" s="13">
        <v>0</v>
      </c>
      <c r="BM113" s="13">
        <v>0</v>
      </c>
      <c r="BN113" s="13">
        <v>0</v>
      </c>
      <c r="BO113" s="13">
        <v>2</v>
      </c>
      <c r="BP113" s="13">
        <v>0</v>
      </c>
      <c r="BQ113" s="13">
        <v>0</v>
      </c>
      <c r="BR113" s="13">
        <v>0</v>
      </c>
      <c r="BS113" s="13">
        <v>0</v>
      </c>
      <c r="BT113" s="13">
        <v>8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1</v>
      </c>
      <c r="CB113" s="13">
        <v>14</v>
      </c>
      <c r="CC113" s="13">
        <v>2</v>
      </c>
      <c r="CD113" s="13">
        <v>0</v>
      </c>
      <c r="CE113" s="13">
        <v>1</v>
      </c>
      <c r="CF113" s="13">
        <f>SUM(E113:CE113)</f>
        <v>1149</v>
      </c>
    </row>
    <row r="114" spans="1:84" s="9" customFormat="1" ht="8.25" customHeight="1" x14ac:dyDescent="0.2">
      <c r="A114" s="50"/>
      <c r="B114" s="40"/>
      <c r="C114" s="52"/>
      <c r="D114" s="12" t="s">
        <v>196</v>
      </c>
      <c r="E114" s="13">
        <v>0</v>
      </c>
      <c r="F114" s="13">
        <v>83</v>
      </c>
      <c r="G114" s="13">
        <v>2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5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13</v>
      </c>
      <c r="AG114" s="13">
        <v>2</v>
      </c>
      <c r="AH114" s="13">
        <v>0</v>
      </c>
      <c r="AI114" s="13">
        <v>0</v>
      </c>
      <c r="AJ114" s="13">
        <v>80</v>
      </c>
      <c r="AK114" s="13">
        <v>0</v>
      </c>
      <c r="AL114" s="13">
        <v>0</v>
      </c>
      <c r="AM114" s="13">
        <v>8</v>
      </c>
      <c r="AN114" s="13">
        <v>0</v>
      </c>
      <c r="AO114" s="13">
        <v>0</v>
      </c>
      <c r="AP114" s="13">
        <v>0</v>
      </c>
      <c r="AQ114" s="13">
        <v>33</v>
      </c>
      <c r="AR114" s="13">
        <v>3</v>
      </c>
      <c r="AS114" s="13">
        <v>0</v>
      </c>
      <c r="AT114" s="13">
        <v>0</v>
      </c>
      <c r="AU114" s="13">
        <v>5</v>
      </c>
      <c r="AV114" s="13">
        <v>94</v>
      </c>
      <c r="AW114" s="13">
        <v>0</v>
      </c>
      <c r="AX114" s="13">
        <v>1</v>
      </c>
      <c r="AY114" s="13">
        <v>4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3">
        <v>0</v>
      </c>
      <c r="BF114" s="13">
        <v>0</v>
      </c>
      <c r="BG114" s="13">
        <v>0</v>
      </c>
      <c r="BH114" s="13">
        <v>1</v>
      </c>
      <c r="BI114" s="13">
        <v>0</v>
      </c>
      <c r="BJ114" s="13">
        <v>0</v>
      </c>
      <c r="BK114" s="13">
        <v>0</v>
      </c>
      <c r="BL114" s="13">
        <v>0</v>
      </c>
      <c r="BM114" s="13">
        <v>0</v>
      </c>
      <c r="BN114" s="13">
        <v>0</v>
      </c>
      <c r="BO114" s="13">
        <v>0</v>
      </c>
      <c r="BP114" s="13">
        <v>0</v>
      </c>
      <c r="BQ114" s="13">
        <v>0</v>
      </c>
      <c r="BR114" s="13">
        <v>0</v>
      </c>
      <c r="BS114" s="13">
        <v>0</v>
      </c>
      <c r="BT114" s="13">
        <v>6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10</v>
      </c>
      <c r="CC114" s="13">
        <v>1</v>
      </c>
      <c r="CD114" s="13">
        <v>0</v>
      </c>
      <c r="CE114" s="13">
        <v>0</v>
      </c>
      <c r="CF114" s="13">
        <f>SUM(E114:CE114)</f>
        <v>351</v>
      </c>
    </row>
    <row r="115" spans="1:84" s="9" customFormat="1" ht="8.25" customHeight="1" x14ac:dyDescent="0.2">
      <c r="A115" s="50"/>
      <c r="B115" s="40"/>
      <c r="C115" s="52"/>
      <c r="D115" s="12" t="s">
        <v>197</v>
      </c>
      <c r="E115" s="13">
        <v>0</v>
      </c>
      <c r="F115" s="13">
        <v>7</v>
      </c>
      <c r="G115" s="13">
        <v>2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3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2</v>
      </c>
      <c r="AB115" s="13">
        <v>0</v>
      </c>
      <c r="AC115" s="13">
        <v>0</v>
      </c>
      <c r="AD115" s="13">
        <v>0</v>
      </c>
      <c r="AE115" s="13">
        <v>0</v>
      </c>
      <c r="AF115" s="13">
        <v>1</v>
      </c>
      <c r="AG115" s="13">
        <v>0</v>
      </c>
      <c r="AH115" s="13">
        <v>0</v>
      </c>
      <c r="AI115" s="13">
        <v>0</v>
      </c>
      <c r="AJ115" s="13">
        <v>37</v>
      </c>
      <c r="AK115" s="13">
        <v>0</v>
      </c>
      <c r="AL115" s="13">
        <v>0</v>
      </c>
      <c r="AM115" s="13">
        <v>8</v>
      </c>
      <c r="AN115" s="13">
        <v>0</v>
      </c>
      <c r="AO115" s="13">
        <v>0</v>
      </c>
      <c r="AP115" s="13">
        <v>0</v>
      </c>
      <c r="AQ115" s="13">
        <v>19</v>
      </c>
      <c r="AR115" s="13">
        <v>4</v>
      </c>
      <c r="AS115" s="13">
        <v>0</v>
      </c>
      <c r="AT115" s="13">
        <v>0</v>
      </c>
      <c r="AU115" s="13">
        <v>1</v>
      </c>
      <c r="AV115" s="13">
        <v>69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3">
        <v>0</v>
      </c>
      <c r="BF115" s="13">
        <v>0</v>
      </c>
      <c r="BG115" s="13">
        <v>0</v>
      </c>
      <c r="BH115" s="13">
        <v>1</v>
      </c>
      <c r="BI115" s="13">
        <v>0</v>
      </c>
      <c r="BJ115" s="13">
        <v>0</v>
      </c>
      <c r="BK115" s="13">
        <v>0</v>
      </c>
      <c r="BL115" s="13">
        <v>0</v>
      </c>
      <c r="BM115" s="13">
        <v>0</v>
      </c>
      <c r="BN115" s="13">
        <v>0</v>
      </c>
      <c r="BO115" s="13">
        <v>0</v>
      </c>
      <c r="BP115" s="13">
        <v>0</v>
      </c>
      <c r="BQ115" s="13">
        <v>0</v>
      </c>
      <c r="BR115" s="13">
        <v>0</v>
      </c>
      <c r="BS115" s="13">
        <v>0</v>
      </c>
      <c r="BT115" s="13">
        <v>3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3">
        <v>4</v>
      </c>
      <c r="CC115" s="13">
        <v>0</v>
      </c>
      <c r="CD115" s="13">
        <v>0</v>
      </c>
      <c r="CE115" s="13">
        <v>0</v>
      </c>
      <c r="CF115" s="13">
        <f t="shared" ref="CF115:CF116" si="47">SUM(E115:CE115)</f>
        <v>161</v>
      </c>
    </row>
    <row r="116" spans="1:84" s="9" customFormat="1" ht="8.25" customHeight="1" x14ac:dyDescent="0.2">
      <c r="A116" s="50"/>
      <c r="B116" s="40"/>
      <c r="C116" s="52"/>
      <c r="D116" s="12" t="s">
        <v>198</v>
      </c>
      <c r="E116" s="13">
        <v>0</v>
      </c>
      <c r="F116" s="13">
        <v>97</v>
      </c>
      <c r="G116" s="13">
        <v>13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6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18</v>
      </c>
      <c r="AG116" s="13">
        <v>0</v>
      </c>
      <c r="AH116" s="13">
        <v>0</v>
      </c>
      <c r="AI116" s="13">
        <v>0</v>
      </c>
      <c r="AJ116" s="13">
        <v>95</v>
      </c>
      <c r="AK116" s="13">
        <v>0</v>
      </c>
      <c r="AL116" s="13">
        <v>0</v>
      </c>
      <c r="AM116" s="13">
        <v>11</v>
      </c>
      <c r="AN116" s="13">
        <v>0</v>
      </c>
      <c r="AO116" s="13">
        <v>0</v>
      </c>
      <c r="AP116" s="13">
        <v>0</v>
      </c>
      <c r="AQ116" s="13">
        <v>40</v>
      </c>
      <c r="AR116" s="13">
        <v>3</v>
      </c>
      <c r="AS116" s="13">
        <v>0</v>
      </c>
      <c r="AT116" s="13">
        <v>0</v>
      </c>
      <c r="AU116" s="13">
        <v>0</v>
      </c>
      <c r="AV116" s="13">
        <v>92</v>
      </c>
      <c r="AW116" s="13">
        <v>0</v>
      </c>
      <c r="AX116" s="13">
        <v>0</v>
      </c>
      <c r="AY116" s="13">
        <v>6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3">
        <v>0</v>
      </c>
      <c r="BF116" s="13">
        <v>0</v>
      </c>
      <c r="BG116" s="13">
        <v>0</v>
      </c>
      <c r="BH116" s="13">
        <v>5</v>
      </c>
      <c r="BI116" s="13">
        <v>0</v>
      </c>
      <c r="BJ116" s="13">
        <v>0</v>
      </c>
      <c r="BK116" s="13">
        <v>0</v>
      </c>
      <c r="BL116" s="13">
        <v>0</v>
      </c>
      <c r="BM116" s="13">
        <v>0</v>
      </c>
      <c r="BN116" s="13">
        <v>0</v>
      </c>
      <c r="BO116" s="13">
        <v>0</v>
      </c>
      <c r="BP116" s="13">
        <v>0</v>
      </c>
      <c r="BQ116" s="13">
        <v>0</v>
      </c>
      <c r="BR116" s="13">
        <v>0</v>
      </c>
      <c r="BS116" s="13">
        <v>0</v>
      </c>
      <c r="BT116" s="13">
        <v>2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3">
        <v>1</v>
      </c>
      <c r="CC116" s="13">
        <v>0</v>
      </c>
      <c r="CD116" s="13">
        <v>0</v>
      </c>
      <c r="CE116" s="13">
        <v>0</v>
      </c>
      <c r="CF116" s="13">
        <f t="shared" si="47"/>
        <v>389</v>
      </c>
    </row>
    <row r="117" spans="1:84" s="9" customFormat="1" ht="8.25" customHeight="1" x14ac:dyDescent="0.2">
      <c r="A117" s="50"/>
      <c r="B117" s="40"/>
      <c r="C117" s="52"/>
      <c r="D117" s="12" t="s">
        <v>91</v>
      </c>
      <c r="E117" s="13">
        <f>SUM(E113:E116)</f>
        <v>0</v>
      </c>
      <c r="F117" s="13">
        <f t="shared" ref="F117:BQ117" si="48">SUM(F113:F116)</f>
        <v>334</v>
      </c>
      <c r="G117" s="13">
        <f t="shared" si="48"/>
        <v>35</v>
      </c>
      <c r="H117" s="13">
        <f t="shared" si="48"/>
        <v>0</v>
      </c>
      <c r="I117" s="13">
        <f t="shared" si="48"/>
        <v>0</v>
      </c>
      <c r="J117" s="13">
        <f t="shared" si="48"/>
        <v>0</v>
      </c>
      <c r="K117" s="13">
        <f t="shared" si="48"/>
        <v>0</v>
      </c>
      <c r="L117" s="13">
        <f t="shared" si="48"/>
        <v>0</v>
      </c>
      <c r="M117" s="13">
        <f t="shared" si="48"/>
        <v>0</v>
      </c>
      <c r="N117" s="13">
        <f t="shared" si="48"/>
        <v>35</v>
      </c>
      <c r="O117" s="13">
        <f t="shared" si="48"/>
        <v>0</v>
      </c>
      <c r="P117" s="13">
        <f t="shared" si="48"/>
        <v>0</v>
      </c>
      <c r="Q117" s="13">
        <f t="shared" si="48"/>
        <v>0</v>
      </c>
      <c r="R117" s="13">
        <f t="shared" si="48"/>
        <v>0</v>
      </c>
      <c r="S117" s="13">
        <f t="shared" si="48"/>
        <v>0</v>
      </c>
      <c r="T117" s="13">
        <f t="shared" si="48"/>
        <v>0</v>
      </c>
      <c r="U117" s="13">
        <f t="shared" si="48"/>
        <v>0</v>
      </c>
      <c r="V117" s="13">
        <f t="shared" si="48"/>
        <v>0</v>
      </c>
      <c r="W117" s="13">
        <f t="shared" si="48"/>
        <v>0</v>
      </c>
      <c r="X117" s="13">
        <f t="shared" si="48"/>
        <v>0</v>
      </c>
      <c r="Y117" s="13">
        <f t="shared" si="48"/>
        <v>0</v>
      </c>
      <c r="Z117" s="13">
        <f t="shared" si="48"/>
        <v>0</v>
      </c>
      <c r="AA117" s="13">
        <f t="shared" si="48"/>
        <v>5</v>
      </c>
      <c r="AB117" s="13">
        <f t="shared" si="48"/>
        <v>0</v>
      </c>
      <c r="AC117" s="13">
        <f t="shared" si="48"/>
        <v>0</v>
      </c>
      <c r="AD117" s="13">
        <f t="shared" si="48"/>
        <v>0</v>
      </c>
      <c r="AE117" s="13">
        <f t="shared" si="48"/>
        <v>0</v>
      </c>
      <c r="AF117" s="13">
        <f t="shared" si="48"/>
        <v>65</v>
      </c>
      <c r="AG117" s="13">
        <f t="shared" si="48"/>
        <v>3</v>
      </c>
      <c r="AH117" s="13">
        <f t="shared" si="48"/>
        <v>0</v>
      </c>
      <c r="AI117" s="13">
        <f t="shared" si="48"/>
        <v>0</v>
      </c>
      <c r="AJ117" s="13">
        <f t="shared" si="48"/>
        <v>564</v>
      </c>
      <c r="AK117" s="13">
        <f t="shared" si="48"/>
        <v>0</v>
      </c>
      <c r="AL117" s="13">
        <f t="shared" si="48"/>
        <v>1</v>
      </c>
      <c r="AM117" s="13">
        <f t="shared" si="48"/>
        <v>74</v>
      </c>
      <c r="AN117" s="13">
        <f t="shared" si="48"/>
        <v>0</v>
      </c>
      <c r="AO117" s="13">
        <f t="shared" si="48"/>
        <v>0</v>
      </c>
      <c r="AP117" s="13">
        <f t="shared" si="48"/>
        <v>0</v>
      </c>
      <c r="AQ117" s="13">
        <f t="shared" si="48"/>
        <v>248</v>
      </c>
      <c r="AR117" s="13">
        <f t="shared" si="48"/>
        <v>25</v>
      </c>
      <c r="AS117" s="13">
        <f t="shared" si="48"/>
        <v>1</v>
      </c>
      <c r="AT117" s="13">
        <f t="shared" si="48"/>
        <v>0</v>
      </c>
      <c r="AU117" s="13">
        <f t="shared" si="48"/>
        <v>14</v>
      </c>
      <c r="AV117" s="13">
        <f t="shared" si="48"/>
        <v>554</v>
      </c>
      <c r="AW117" s="13">
        <f t="shared" si="48"/>
        <v>0</v>
      </c>
      <c r="AX117" s="13">
        <f t="shared" si="48"/>
        <v>1</v>
      </c>
      <c r="AY117" s="13">
        <f t="shared" si="48"/>
        <v>23</v>
      </c>
      <c r="AZ117" s="13">
        <f t="shared" si="48"/>
        <v>0</v>
      </c>
      <c r="BA117" s="13">
        <f t="shared" si="48"/>
        <v>0</v>
      </c>
      <c r="BB117" s="13">
        <f t="shared" si="48"/>
        <v>0</v>
      </c>
      <c r="BC117" s="13">
        <f t="shared" si="48"/>
        <v>0</v>
      </c>
      <c r="BD117" s="13">
        <f t="shared" si="48"/>
        <v>0</v>
      </c>
      <c r="BE117" s="13">
        <f t="shared" si="48"/>
        <v>0</v>
      </c>
      <c r="BF117" s="13">
        <f t="shared" si="48"/>
        <v>0</v>
      </c>
      <c r="BG117" s="13">
        <f t="shared" si="48"/>
        <v>0</v>
      </c>
      <c r="BH117" s="13">
        <f t="shared" si="48"/>
        <v>10</v>
      </c>
      <c r="BI117" s="13">
        <f t="shared" si="48"/>
        <v>0</v>
      </c>
      <c r="BJ117" s="13">
        <f t="shared" si="48"/>
        <v>3</v>
      </c>
      <c r="BK117" s="13">
        <f t="shared" si="48"/>
        <v>0</v>
      </c>
      <c r="BL117" s="13">
        <f t="shared" si="48"/>
        <v>0</v>
      </c>
      <c r="BM117" s="13">
        <f t="shared" si="48"/>
        <v>0</v>
      </c>
      <c r="BN117" s="13">
        <f t="shared" si="48"/>
        <v>0</v>
      </c>
      <c r="BO117" s="13">
        <f t="shared" si="48"/>
        <v>2</v>
      </c>
      <c r="BP117" s="13">
        <f t="shared" si="48"/>
        <v>0</v>
      </c>
      <c r="BQ117" s="13">
        <f t="shared" si="48"/>
        <v>0</v>
      </c>
      <c r="BR117" s="13">
        <f t="shared" ref="BR117:CF117" si="49">SUM(BR113:BR116)</f>
        <v>0</v>
      </c>
      <c r="BS117" s="13">
        <f t="shared" si="49"/>
        <v>0</v>
      </c>
      <c r="BT117" s="13">
        <f t="shared" si="49"/>
        <v>19</v>
      </c>
      <c r="BU117" s="13">
        <f t="shared" si="49"/>
        <v>0</v>
      </c>
      <c r="BV117" s="13">
        <f t="shared" si="49"/>
        <v>0</v>
      </c>
      <c r="BW117" s="13">
        <f t="shared" si="49"/>
        <v>0</v>
      </c>
      <c r="BX117" s="13">
        <f t="shared" si="49"/>
        <v>0</v>
      </c>
      <c r="BY117" s="13">
        <f t="shared" si="49"/>
        <v>0</v>
      </c>
      <c r="BZ117" s="13">
        <f t="shared" si="49"/>
        <v>0</v>
      </c>
      <c r="CA117" s="13">
        <f t="shared" si="49"/>
        <v>1</v>
      </c>
      <c r="CB117" s="13">
        <f t="shared" si="49"/>
        <v>29</v>
      </c>
      <c r="CC117" s="13">
        <f t="shared" si="49"/>
        <v>3</v>
      </c>
      <c r="CD117" s="13">
        <f t="shared" si="49"/>
        <v>0</v>
      </c>
      <c r="CE117" s="13">
        <f t="shared" si="49"/>
        <v>1</v>
      </c>
      <c r="CF117" s="13">
        <f t="shared" si="49"/>
        <v>2050</v>
      </c>
    </row>
    <row r="118" spans="1:84" s="9" customFormat="1" ht="8.25" customHeight="1" x14ac:dyDescent="0.2">
      <c r="A118" s="51"/>
      <c r="B118" s="56" t="s">
        <v>100</v>
      </c>
      <c r="C118" s="57"/>
      <c r="D118" s="58"/>
      <c r="E118" s="14">
        <f>SUM(E104,E107:E108,E111:E112,E117)</f>
        <v>0</v>
      </c>
      <c r="F118" s="14">
        <f t="shared" ref="F118:BQ118" si="50">SUM(F104,F107:F108,F111:F112,F117)</f>
        <v>2491</v>
      </c>
      <c r="G118" s="14">
        <f t="shared" si="50"/>
        <v>178</v>
      </c>
      <c r="H118" s="14">
        <f t="shared" si="50"/>
        <v>0</v>
      </c>
      <c r="I118" s="14">
        <f t="shared" si="50"/>
        <v>0</v>
      </c>
      <c r="J118" s="14">
        <f t="shared" si="50"/>
        <v>0</v>
      </c>
      <c r="K118" s="14">
        <f t="shared" si="50"/>
        <v>0</v>
      </c>
      <c r="L118" s="14">
        <f t="shared" si="50"/>
        <v>0</v>
      </c>
      <c r="M118" s="14">
        <f t="shared" si="50"/>
        <v>0</v>
      </c>
      <c r="N118" s="14">
        <f t="shared" si="50"/>
        <v>88</v>
      </c>
      <c r="O118" s="14">
        <f t="shared" si="50"/>
        <v>0</v>
      </c>
      <c r="P118" s="14">
        <f t="shared" si="50"/>
        <v>0</v>
      </c>
      <c r="Q118" s="14">
        <f t="shared" si="50"/>
        <v>0</v>
      </c>
      <c r="R118" s="14">
        <f t="shared" si="50"/>
        <v>0</v>
      </c>
      <c r="S118" s="14">
        <f t="shared" si="50"/>
        <v>0</v>
      </c>
      <c r="T118" s="14">
        <f t="shared" si="50"/>
        <v>0</v>
      </c>
      <c r="U118" s="14">
        <f t="shared" si="50"/>
        <v>0</v>
      </c>
      <c r="V118" s="14">
        <f t="shared" si="50"/>
        <v>3</v>
      </c>
      <c r="W118" s="14">
        <f t="shared" si="50"/>
        <v>0</v>
      </c>
      <c r="X118" s="14">
        <f t="shared" si="50"/>
        <v>0</v>
      </c>
      <c r="Y118" s="14">
        <f t="shared" si="50"/>
        <v>0</v>
      </c>
      <c r="Z118" s="14">
        <f t="shared" si="50"/>
        <v>0</v>
      </c>
      <c r="AA118" s="14">
        <f t="shared" si="50"/>
        <v>18</v>
      </c>
      <c r="AB118" s="14">
        <f t="shared" si="50"/>
        <v>1</v>
      </c>
      <c r="AC118" s="14">
        <f t="shared" si="50"/>
        <v>0</v>
      </c>
      <c r="AD118" s="14">
        <f t="shared" si="50"/>
        <v>0</v>
      </c>
      <c r="AE118" s="14">
        <f t="shared" si="50"/>
        <v>0</v>
      </c>
      <c r="AF118" s="14">
        <f t="shared" si="50"/>
        <v>224</v>
      </c>
      <c r="AG118" s="14">
        <f t="shared" si="50"/>
        <v>16</v>
      </c>
      <c r="AH118" s="14">
        <f t="shared" si="50"/>
        <v>0</v>
      </c>
      <c r="AI118" s="14">
        <f t="shared" si="50"/>
        <v>0</v>
      </c>
      <c r="AJ118" s="14">
        <f t="shared" si="50"/>
        <v>2622</v>
      </c>
      <c r="AK118" s="14">
        <f t="shared" si="50"/>
        <v>0</v>
      </c>
      <c r="AL118" s="14">
        <f t="shared" si="50"/>
        <v>10</v>
      </c>
      <c r="AM118" s="14">
        <f t="shared" si="50"/>
        <v>408</v>
      </c>
      <c r="AN118" s="14">
        <f t="shared" si="50"/>
        <v>4</v>
      </c>
      <c r="AO118" s="14">
        <f t="shared" si="50"/>
        <v>0</v>
      </c>
      <c r="AP118" s="14">
        <f t="shared" si="50"/>
        <v>1</v>
      </c>
      <c r="AQ118" s="14">
        <f t="shared" si="50"/>
        <v>1654</v>
      </c>
      <c r="AR118" s="14">
        <f t="shared" si="50"/>
        <v>79</v>
      </c>
      <c r="AS118" s="14">
        <f t="shared" si="50"/>
        <v>4</v>
      </c>
      <c r="AT118" s="14">
        <f t="shared" si="50"/>
        <v>5</v>
      </c>
      <c r="AU118" s="14">
        <f t="shared" si="50"/>
        <v>54</v>
      </c>
      <c r="AV118" s="14">
        <f t="shared" si="50"/>
        <v>2407</v>
      </c>
      <c r="AW118" s="14">
        <f t="shared" si="50"/>
        <v>2</v>
      </c>
      <c r="AX118" s="14">
        <f t="shared" si="50"/>
        <v>1</v>
      </c>
      <c r="AY118" s="14">
        <f t="shared" si="50"/>
        <v>57</v>
      </c>
      <c r="AZ118" s="14">
        <f t="shared" si="50"/>
        <v>0</v>
      </c>
      <c r="BA118" s="14">
        <f t="shared" si="50"/>
        <v>12</v>
      </c>
      <c r="BB118" s="14">
        <f t="shared" si="50"/>
        <v>0</v>
      </c>
      <c r="BC118" s="14">
        <f t="shared" si="50"/>
        <v>0</v>
      </c>
      <c r="BD118" s="14">
        <f t="shared" si="50"/>
        <v>0</v>
      </c>
      <c r="BE118" s="14">
        <f t="shared" si="50"/>
        <v>0</v>
      </c>
      <c r="BF118" s="14">
        <f t="shared" si="50"/>
        <v>0</v>
      </c>
      <c r="BG118" s="14">
        <f t="shared" si="50"/>
        <v>0</v>
      </c>
      <c r="BH118" s="14">
        <f t="shared" si="50"/>
        <v>24</v>
      </c>
      <c r="BI118" s="14">
        <f t="shared" si="50"/>
        <v>0</v>
      </c>
      <c r="BJ118" s="14">
        <f t="shared" si="50"/>
        <v>13</v>
      </c>
      <c r="BK118" s="14">
        <f t="shared" si="50"/>
        <v>0</v>
      </c>
      <c r="BL118" s="14">
        <f t="shared" si="50"/>
        <v>0</v>
      </c>
      <c r="BM118" s="14">
        <f t="shared" si="50"/>
        <v>0</v>
      </c>
      <c r="BN118" s="14">
        <f t="shared" si="50"/>
        <v>0</v>
      </c>
      <c r="BO118" s="14">
        <f t="shared" si="50"/>
        <v>3</v>
      </c>
      <c r="BP118" s="14">
        <f t="shared" si="50"/>
        <v>0</v>
      </c>
      <c r="BQ118" s="14">
        <f t="shared" si="50"/>
        <v>0</v>
      </c>
      <c r="BR118" s="14">
        <f t="shared" ref="BR118:CE118" si="51">SUM(BR104,BR107:BR108,BR111:BR112,BR117)</f>
        <v>0</v>
      </c>
      <c r="BS118" s="14">
        <f t="shared" si="51"/>
        <v>0</v>
      </c>
      <c r="BT118" s="14">
        <f t="shared" si="51"/>
        <v>68</v>
      </c>
      <c r="BU118" s="14">
        <f t="shared" si="51"/>
        <v>0</v>
      </c>
      <c r="BV118" s="14">
        <f t="shared" si="51"/>
        <v>3</v>
      </c>
      <c r="BW118" s="14">
        <f t="shared" si="51"/>
        <v>0</v>
      </c>
      <c r="BX118" s="14">
        <f t="shared" si="51"/>
        <v>3</v>
      </c>
      <c r="BY118" s="14">
        <f t="shared" si="51"/>
        <v>0</v>
      </c>
      <c r="BZ118" s="14">
        <f t="shared" si="51"/>
        <v>0</v>
      </c>
      <c r="CA118" s="14">
        <f t="shared" si="51"/>
        <v>3</v>
      </c>
      <c r="CB118" s="14">
        <f t="shared" si="51"/>
        <v>127</v>
      </c>
      <c r="CC118" s="14">
        <f t="shared" si="51"/>
        <v>4</v>
      </c>
      <c r="CD118" s="14">
        <f t="shared" si="51"/>
        <v>2</v>
      </c>
      <c r="CE118" s="14">
        <f t="shared" si="51"/>
        <v>2</v>
      </c>
      <c r="CF118" s="14">
        <f>SUM(CF104,CF107:CF108,CF111:CF112,CF117)</f>
        <v>10591</v>
      </c>
    </row>
    <row r="119" spans="1:84" ht="8.25" customHeight="1" x14ac:dyDescent="0.15">
      <c r="A119" s="31" t="s">
        <v>199</v>
      </c>
      <c r="B119" s="69" t="s">
        <v>200</v>
      </c>
      <c r="C119" s="70"/>
      <c r="D119" s="71"/>
      <c r="E119" s="10">
        <v>0</v>
      </c>
      <c r="F119" s="10">
        <v>115</v>
      </c>
      <c r="G119" s="10">
        <v>2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10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1</v>
      </c>
      <c r="AB119" s="10">
        <v>0</v>
      </c>
      <c r="AC119" s="10">
        <v>0</v>
      </c>
      <c r="AD119" s="10">
        <v>0</v>
      </c>
      <c r="AE119" s="10">
        <v>0</v>
      </c>
      <c r="AF119" s="10">
        <v>23</v>
      </c>
      <c r="AG119" s="10">
        <v>2</v>
      </c>
      <c r="AH119" s="10">
        <v>0</v>
      </c>
      <c r="AI119" s="10">
        <v>0</v>
      </c>
      <c r="AJ119" s="10">
        <v>415</v>
      </c>
      <c r="AK119" s="10">
        <v>0</v>
      </c>
      <c r="AL119" s="10">
        <v>0</v>
      </c>
      <c r="AM119" s="10">
        <v>50</v>
      </c>
      <c r="AN119" s="10">
        <v>0</v>
      </c>
      <c r="AO119" s="10">
        <v>0</v>
      </c>
      <c r="AP119" s="10">
        <v>1</v>
      </c>
      <c r="AQ119" s="10">
        <v>202</v>
      </c>
      <c r="AR119" s="10">
        <v>4</v>
      </c>
      <c r="AS119" s="10">
        <v>1</v>
      </c>
      <c r="AT119" s="10">
        <v>0</v>
      </c>
      <c r="AU119" s="10">
        <v>1</v>
      </c>
      <c r="AV119" s="10">
        <v>336</v>
      </c>
      <c r="AW119" s="10">
        <v>0</v>
      </c>
      <c r="AX119" s="10">
        <v>0</v>
      </c>
      <c r="AY119" s="10">
        <v>3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0">
        <v>0</v>
      </c>
      <c r="BF119" s="10">
        <v>0</v>
      </c>
      <c r="BG119" s="10">
        <v>0</v>
      </c>
      <c r="BH119" s="10">
        <v>1</v>
      </c>
      <c r="BI119" s="10">
        <v>0</v>
      </c>
      <c r="BJ119" s="10">
        <v>1</v>
      </c>
      <c r="BK119" s="10">
        <v>0</v>
      </c>
      <c r="BL119" s="10">
        <v>0</v>
      </c>
      <c r="BM119" s="10">
        <v>0</v>
      </c>
      <c r="BN119" s="10">
        <v>0</v>
      </c>
      <c r="BO119" s="10">
        <v>0</v>
      </c>
      <c r="BP119" s="10">
        <v>0</v>
      </c>
      <c r="BQ119" s="10">
        <v>1</v>
      </c>
      <c r="BR119" s="10">
        <v>0</v>
      </c>
      <c r="BS119" s="10">
        <v>0</v>
      </c>
      <c r="BT119" s="10">
        <v>8</v>
      </c>
      <c r="BU119" s="10">
        <v>0</v>
      </c>
      <c r="BV119" s="10">
        <v>1</v>
      </c>
      <c r="BW119" s="10">
        <v>1</v>
      </c>
      <c r="BX119" s="10">
        <v>0</v>
      </c>
      <c r="BY119" s="10">
        <v>0</v>
      </c>
      <c r="BZ119" s="10">
        <v>0</v>
      </c>
      <c r="CA119" s="10">
        <v>0</v>
      </c>
      <c r="CB119" s="10">
        <v>16</v>
      </c>
      <c r="CC119" s="10">
        <v>0</v>
      </c>
      <c r="CD119" s="10">
        <v>0</v>
      </c>
      <c r="CE119" s="10">
        <v>1</v>
      </c>
      <c r="CF119" s="13">
        <f>SUM(E119:CE119)</f>
        <v>1196</v>
      </c>
    </row>
    <row r="120" spans="1:84" ht="8.25" customHeight="1" x14ac:dyDescent="0.15">
      <c r="A120" s="32"/>
      <c r="B120" s="40" t="s">
        <v>201</v>
      </c>
      <c r="C120" s="38" t="s">
        <v>202</v>
      </c>
      <c r="D120" s="39"/>
      <c r="E120" s="13">
        <v>0</v>
      </c>
      <c r="F120" s="13">
        <v>226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22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2</v>
      </c>
      <c r="W120" s="13">
        <v>0</v>
      </c>
      <c r="X120" s="13">
        <v>0</v>
      </c>
      <c r="Y120" s="13">
        <v>0</v>
      </c>
      <c r="Z120" s="13">
        <v>0</v>
      </c>
      <c r="AA120" s="13">
        <v>8</v>
      </c>
      <c r="AB120" s="13">
        <v>0</v>
      </c>
      <c r="AC120" s="13">
        <v>0</v>
      </c>
      <c r="AD120" s="13">
        <v>0</v>
      </c>
      <c r="AE120" s="13">
        <v>0</v>
      </c>
      <c r="AF120" s="13">
        <v>96</v>
      </c>
      <c r="AG120" s="13">
        <v>0</v>
      </c>
      <c r="AH120" s="13">
        <v>0</v>
      </c>
      <c r="AI120" s="13">
        <v>0</v>
      </c>
      <c r="AJ120" s="13">
        <v>541</v>
      </c>
      <c r="AK120" s="13">
        <v>0</v>
      </c>
      <c r="AL120" s="13">
        <v>0</v>
      </c>
      <c r="AM120" s="13">
        <v>73</v>
      </c>
      <c r="AN120" s="13">
        <v>0</v>
      </c>
      <c r="AO120" s="13">
        <v>0</v>
      </c>
      <c r="AP120" s="13">
        <v>1</v>
      </c>
      <c r="AQ120" s="13">
        <v>843</v>
      </c>
      <c r="AR120" s="13">
        <v>30</v>
      </c>
      <c r="AS120" s="13">
        <v>3</v>
      </c>
      <c r="AT120" s="13">
        <v>1</v>
      </c>
      <c r="AU120" s="13">
        <v>11</v>
      </c>
      <c r="AV120" s="13">
        <v>466</v>
      </c>
      <c r="AW120" s="13">
        <v>0</v>
      </c>
      <c r="AX120" s="13">
        <v>1</v>
      </c>
      <c r="AY120" s="13">
        <v>17</v>
      </c>
      <c r="AZ120" s="13">
        <v>0</v>
      </c>
      <c r="BA120" s="13">
        <v>1</v>
      </c>
      <c r="BB120" s="13">
        <v>0</v>
      </c>
      <c r="BC120" s="13">
        <v>1</v>
      </c>
      <c r="BD120" s="13">
        <v>0</v>
      </c>
      <c r="BE120" s="13">
        <v>0</v>
      </c>
      <c r="BF120" s="13">
        <v>0</v>
      </c>
      <c r="BG120" s="13">
        <v>0</v>
      </c>
      <c r="BH120" s="13">
        <v>2</v>
      </c>
      <c r="BI120" s="13">
        <v>0</v>
      </c>
      <c r="BJ120" s="13">
        <v>9</v>
      </c>
      <c r="BK120" s="13">
        <v>0</v>
      </c>
      <c r="BL120" s="13">
        <v>0</v>
      </c>
      <c r="BM120" s="13">
        <v>0</v>
      </c>
      <c r="BN120" s="13">
        <v>0</v>
      </c>
      <c r="BO120" s="13">
        <v>2</v>
      </c>
      <c r="BP120" s="13">
        <v>0</v>
      </c>
      <c r="BQ120" s="13">
        <v>0</v>
      </c>
      <c r="BR120" s="13">
        <v>0</v>
      </c>
      <c r="BS120" s="13">
        <v>0</v>
      </c>
      <c r="BT120" s="13">
        <v>13</v>
      </c>
      <c r="BU120" s="13">
        <v>0</v>
      </c>
      <c r="BV120" s="13">
        <v>0</v>
      </c>
      <c r="BW120" s="13">
        <v>0</v>
      </c>
      <c r="BX120" s="13">
        <v>0</v>
      </c>
      <c r="BY120" s="13">
        <v>0</v>
      </c>
      <c r="BZ120" s="13">
        <v>0</v>
      </c>
      <c r="CA120" s="13">
        <v>0</v>
      </c>
      <c r="CB120" s="13">
        <v>40</v>
      </c>
      <c r="CC120" s="13">
        <v>0</v>
      </c>
      <c r="CD120" s="13">
        <v>0</v>
      </c>
      <c r="CE120" s="13">
        <v>2</v>
      </c>
      <c r="CF120" s="13">
        <f>SUM(E120:CE120)</f>
        <v>2411</v>
      </c>
    </row>
    <row r="121" spans="1:84" ht="8.25" customHeight="1" x14ac:dyDescent="0.15">
      <c r="A121" s="32"/>
      <c r="B121" s="40"/>
      <c r="C121" s="38" t="s">
        <v>203</v>
      </c>
      <c r="D121" s="39"/>
      <c r="E121" s="13">
        <v>0</v>
      </c>
      <c r="F121" s="13">
        <v>25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8</v>
      </c>
      <c r="AG121" s="13">
        <v>1</v>
      </c>
      <c r="AH121" s="13">
        <v>0</v>
      </c>
      <c r="AI121" s="13">
        <v>0</v>
      </c>
      <c r="AJ121" s="13">
        <v>111</v>
      </c>
      <c r="AK121" s="13">
        <v>0</v>
      </c>
      <c r="AL121" s="13">
        <v>0</v>
      </c>
      <c r="AM121" s="13">
        <v>16</v>
      </c>
      <c r="AN121" s="13">
        <v>0</v>
      </c>
      <c r="AO121" s="13">
        <v>0</v>
      </c>
      <c r="AP121" s="13">
        <v>0</v>
      </c>
      <c r="AQ121" s="13">
        <v>35</v>
      </c>
      <c r="AR121" s="13">
        <v>2</v>
      </c>
      <c r="AS121" s="13">
        <v>0</v>
      </c>
      <c r="AT121" s="13">
        <v>0</v>
      </c>
      <c r="AU121" s="13">
        <v>5</v>
      </c>
      <c r="AV121" s="13">
        <v>64</v>
      </c>
      <c r="AW121" s="13">
        <v>0</v>
      </c>
      <c r="AX121" s="13">
        <v>0</v>
      </c>
      <c r="AY121" s="13">
        <v>1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3">
        <v>0</v>
      </c>
      <c r="BF121" s="13">
        <v>0</v>
      </c>
      <c r="BG121" s="13">
        <v>0</v>
      </c>
      <c r="BH121" s="13">
        <v>0</v>
      </c>
      <c r="BI121" s="13">
        <v>0</v>
      </c>
      <c r="BJ121" s="13">
        <v>0</v>
      </c>
      <c r="BK121" s="13">
        <v>0</v>
      </c>
      <c r="BL121" s="13">
        <v>0</v>
      </c>
      <c r="BM121" s="13">
        <v>0</v>
      </c>
      <c r="BN121" s="13">
        <v>0</v>
      </c>
      <c r="BO121" s="13">
        <v>0</v>
      </c>
      <c r="BP121" s="13">
        <v>0</v>
      </c>
      <c r="BQ121" s="13">
        <v>0</v>
      </c>
      <c r="BR121" s="13">
        <v>0</v>
      </c>
      <c r="BS121" s="13">
        <v>0</v>
      </c>
      <c r="BT121" s="13">
        <v>2</v>
      </c>
      <c r="BU121" s="13">
        <v>0</v>
      </c>
      <c r="BV121" s="13">
        <v>0</v>
      </c>
      <c r="BW121" s="13">
        <v>0</v>
      </c>
      <c r="BX121" s="13">
        <v>0</v>
      </c>
      <c r="BY121" s="13">
        <v>0</v>
      </c>
      <c r="BZ121" s="13">
        <v>0</v>
      </c>
      <c r="CA121" s="13">
        <v>0</v>
      </c>
      <c r="CB121" s="13">
        <v>3</v>
      </c>
      <c r="CC121" s="13">
        <v>0</v>
      </c>
      <c r="CD121" s="13">
        <v>0</v>
      </c>
      <c r="CE121" s="13">
        <v>0</v>
      </c>
      <c r="CF121" s="13">
        <f>SUM(E121:CE121)</f>
        <v>275</v>
      </c>
    </row>
    <row r="122" spans="1:84" ht="8.25" customHeight="1" x14ac:dyDescent="0.15">
      <c r="A122" s="32"/>
      <c r="B122" s="40"/>
      <c r="C122" s="38" t="s">
        <v>91</v>
      </c>
      <c r="D122" s="39"/>
      <c r="E122" s="13">
        <f>SUM(E120:E121)</f>
        <v>0</v>
      </c>
      <c r="F122" s="13">
        <f t="shared" ref="F122:CF122" si="52">SUM(F120:F121)</f>
        <v>251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13">
        <f t="shared" si="52"/>
        <v>0</v>
      </c>
      <c r="K122" s="13">
        <f t="shared" si="52"/>
        <v>0</v>
      </c>
      <c r="L122" s="13">
        <f t="shared" si="52"/>
        <v>0</v>
      </c>
      <c r="M122" s="13">
        <f t="shared" si="52"/>
        <v>0</v>
      </c>
      <c r="N122" s="13">
        <f t="shared" si="52"/>
        <v>23</v>
      </c>
      <c r="O122" s="13">
        <f t="shared" si="52"/>
        <v>0</v>
      </c>
      <c r="P122" s="13">
        <f t="shared" si="52"/>
        <v>0</v>
      </c>
      <c r="Q122" s="13">
        <f t="shared" si="52"/>
        <v>0</v>
      </c>
      <c r="R122" s="13">
        <f t="shared" si="52"/>
        <v>0</v>
      </c>
      <c r="S122" s="13">
        <f t="shared" si="52"/>
        <v>0</v>
      </c>
      <c r="T122" s="13">
        <f t="shared" si="52"/>
        <v>0</v>
      </c>
      <c r="U122" s="13">
        <f t="shared" si="52"/>
        <v>0</v>
      </c>
      <c r="V122" s="13">
        <f t="shared" si="52"/>
        <v>3</v>
      </c>
      <c r="W122" s="13">
        <f t="shared" si="52"/>
        <v>0</v>
      </c>
      <c r="X122" s="13">
        <f t="shared" si="52"/>
        <v>0</v>
      </c>
      <c r="Y122" s="13">
        <f t="shared" si="52"/>
        <v>0</v>
      </c>
      <c r="Z122" s="13">
        <f t="shared" si="52"/>
        <v>0</v>
      </c>
      <c r="AA122" s="13">
        <f t="shared" si="52"/>
        <v>8</v>
      </c>
      <c r="AB122" s="13">
        <f t="shared" si="52"/>
        <v>0</v>
      </c>
      <c r="AC122" s="13">
        <f t="shared" si="52"/>
        <v>0</v>
      </c>
      <c r="AD122" s="13">
        <f t="shared" si="52"/>
        <v>0</v>
      </c>
      <c r="AE122" s="13">
        <f t="shared" si="52"/>
        <v>0</v>
      </c>
      <c r="AF122" s="13">
        <f t="shared" si="52"/>
        <v>104</v>
      </c>
      <c r="AG122" s="13">
        <f t="shared" si="52"/>
        <v>1</v>
      </c>
      <c r="AH122" s="13">
        <f t="shared" si="52"/>
        <v>0</v>
      </c>
      <c r="AI122" s="13">
        <f t="shared" si="52"/>
        <v>0</v>
      </c>
      <c r="AJ122" s="13">
        <f t="shared" si="52"/>
        <v>652</v>
      </c>
      <c r="AK122" s="13">
        <f t="shared" si="52"/>
        <v>0</v>
      </c>
      <c r="AL122" s="13">
        <f t="shared" si="52"/>
        <v>0</v>
      </c>
      <c r="AM122" s="13">
        <f t="shared" si="52"/>
        <v>89</v>
      </c>
      <c r="AN122" s="13">
        <f t="shared" si="52"/>
        <v>0</v>
      </c>
      <c r="AO122" s="13">
        <f t="shared" si="52"/>
        <v>0</v>
      </c>
      <c r="AP122" s="13">
        <f t="shared" si="52"/>
        <v>1</v>
      </c>
      <c r="AQ122" s="13">
        <f t="shared" si="52"/>
        <v>878</v>
      </c>
      <c r="AR122" s="13">
        <f t="shared" si="52"/>
        <v>32</v>
      </c>
      <c r="AS122" s="13">
        <f t="shared" si="52"/>
        <v>3</v>
      </c>
      <c r="AT122" s="13">
        <f t="shared" si="52"/>
        <v>1</v>
      </c>
      <c r="AU122" s="13">
        <f t="shared" si="52"/>
        <v>16</v>
      </c>
      <c r="AV122" s="13">
        <f t="shared" si="52"/>
        <v>530</v>
      </c>
      <c r="AW122" s="13">
        <f t="shared" si="52"/>
        <v>0</v>
      </c>
      <c r="AX122" s="13">
        <f t="shared" si="52"/>
        <v>1</v>
      </c>
      <c r="AY122" s="13">
        <f t="shared" si="52"/>
        <v>18</v>
      </c>
      <c r="AZ122" s="13">
        <f t="shared" si="52"/>
        <v>0</v>
      </c>
      <c r="BA122" s="13">
        <f>SUM(BA120:BA121)</f>
        <v>1</v>
      </c>
      <c r="BB122" s="13">
        <f t="shared" si="52"/>
        <v>0</v>
      </c>
      <c r="BC122" s="13">
        <f t="shared" si="52"/>
        <v>1</v>
      </c>
      <c r="BD122" s="13">
        <f t="shared" si="52"/>
        <v>0</v>
      </c>
      <c r="BE122" s="13">
        <f t="shared" si="52"/>
        <v>0</v>
      </c>
      <c r="BF122" s="13">
        <f t="shared" si="52"/>
        <v>0</v>
      </c>
      <c r="BG122" s="13">
        <f t="shared" si="52"/>
        <v>0</v>
      </c>
      <c r="BH122" s="13">
        <f t="shared" si="52"/>
        <v>2</v>
      </c>
      <c r="BI122" s="13">
        <f t="shared" si="52"/>
        <v>0</v>
      </c>
      <c r="BJ122" s="13">
        <f t="shared" si="52"/>
        <v>9</v>
      </c>
      <c r="BK122" s="13">
        <f t="shared" si="52"/>
        <v>0</v>
      </c>
      <c r="BL122" s="13">
        <f t="shared" si="52"/>
        <v>0</v>
      </c>
      <c r="BM122" s="13">
        <f t="shared" si="52"/>
        <v>0</v>
      </c>
      <c r="BN122" s="13">
        <f t="shared" si="52"/>
        <v>0</v>
      </c>
      <c r="BO122" s="13">
        <f t="shared" si="52"/>
        <v>2</v>
      </c>
      <c r="BP122" s="13">
        <f t="shared" si="52"/>
        <v>0</v>
      </c>
      <c r="BQ122" s="13">
        <f t="shared" si="52"/>
        <v>0</v>
      </c>
      <c r="BR122" s="13">
        <f t="shared" si="52"/>
        <v>0</v>
      </c>
      <c r="BS122" s="13">
        <f t="shared" si="52"/>
        <v>0</v>
      </c>
      <c r="BT122" s="13">
        <f t="shared" si="52"/>
        <v>15</v>
      </c>
      <c r="BU122" s="13">
        <f t="shared" si="52"/>
        <v>0</v>
      </c>
      <c r="BV122" s="13">
        <f t="shared" si="52"/>
        <v>0</v>
      </c>
      <c r="BW122" s="13">
        <f t="shared" si="52"/>
        <v>0</v>
      </c>
      <c r="BX122" s="13">
        <f t="shared" si="52"/>
        <v>0</v>
      </c>
      <c r="BY122" s="13">
        <f t="shared" si="52"/>
        <v>0</v>
      </c>
      <c r="BZ122" s="13">
        <f t="shared" si="52"/>
        <v>0</v>
      </c>
      <c r="CA122" s="13">
        <f t="shared" si="52"/>
        <v>0</v>
      </c>
      <c r="CB122" s="13">
        <f t="shared" si="52"/>
        <v>43</v>
      </c>
      <c r="CC122" s="13">
        <f t="shared" si="52"/>
        <v>0</v>
      </c>
      <c r="CD122" s="13">
        <f t="shared" si="52"/>
        <v>0</v>
      </c>
      <c r="CE122" s="13">
        <f t="shared" si="52"/>
        <v>2</v>
      </c>
      <c r="CF122" s="13">
        <f t="shared" si="52"/>
        <v>2686</v>
      </c>
    </row>
    <row r="123" spans="1:84" ht="8.25" customHeight="1" x14ac:dyDescent="0.15">
      <c r="A123" s="32"/>
      <c r="B123" s="41" t="s">
        <v>204</v>
      </c>
      <c r="C123" s="38" t="s">
        <v>204</v>
      </c>
      <c r="D123" s="39"/>
      <c r="E123" s="13">
        <v>0</v>
      </c>
      <c r="F123" s="13">
        <v>23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9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3</v>
      </c>
      <c r="AB123" s="13">
        <v>0</v>
      </c>
      <c r="AC123" s="13">
        <v>0</v>
      </c>
      <c r="AD123" s="13">
        <v>0</v>
      </c>
      <c r="AE123" s="13">
        <v>0</v>
      </c>
      <c r="AF123" s="13">
        <v>32</v>
      </c>
      <c r="AG123" s="13">
        <v>0</v>
      </c>
      <c r="AH123" s="13">
        <v>0</v>
      </c>
      <c r="AI123" s="13">
        <v>0</v>
      </c>
      <c r="AJ123" s="13">
        <v>549</v>
      </c>
      <c r="AK123" s="13">
        <v>0</v>
      </c>
      <c r="AL123" s="13">
        <v>0</v>
      </c>
      <c r="AM123" s="13">
        <v>75</v>
      </c>
      <c r="AN123" s="13">
        <v>0</v>
      </c>
      <c r="AO123" s="13">
        <v>1</v>
      </c>
      <c r="AP123" s="13">
        <v>0</v>
      </c>
      <c r="AQ123" s="13">
        <v>189</v>
      </c>
      <c r="AR123" s="13">
        <v>9</v>
      </c>
      <c r="AS123" s="13">
        <v>0</v>
      </c>
      <c r="AT123" s="13">
        <v>1</v>
      </c>
      <c r="AU123" s="13">
        <v>4</v>
      </c>
      <c r="AV123" s="13">
        <v>293</v>
      </c>
      <c r="AW123" s="13">
        <v>0</v>
      </c>
      <c r="AX123" s="13">
        <v>0</v>
      </c>
      <c r="AY123" s="13">
        <v>7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3">
        <v>0</v>
      </c>
      <c r="BF123" s="13">
        <v>0</v>
      </c>
      <c r="BG123" s="13">
        <v>0</v>
      </c>
      <c r="BH123" s="13">
        <v>2</v>
      </c>
      <c r="BI123" s="13">
        <v>0</v>
      </c>
      <c r="BJ123" s="13">
        <v>1</v>
      </c>
      <c r="BK123" s="13">
        <v>0</v>
      </c>
      <c r="BL123" s="13">
        <v>0</v>
      </c>
      <c r="BM123" s="13">
        <v>0</v>
      </c>
      <c r="BN123" s="13">
        <v>0</v>
      </c>
      <c r="BO123" s="13">
        <v>0</v>
      </c>
      <c r="BP123" s="13">
        <v>0</v>
      </c>
      <c r="BQ123" s="13">
        <v>0</v>
      </c>
      <c r="BR123" s="13">
        <v>0</v>
      </c>
      <c r="BS123" s="13">
        <v>0</v>
      </c>
      <c r="BT123" s="13">
        <v>10</v>
      </c>
      <c r="BU123" s="13">
        <v>0</v>
      </c>
      <c r="BV123" s="13">
        <v>0</v>
      </c>
      <c r="BW123" s="13">
        <v>0</v>
      </c>
      <c r="BX123" s="13">
        <v>0</v>
      </c>
      <c r="BY123" s="13">
        <v>0</v>
      </c>
      <c r="BZ123" s="13">
        <v>0</v>
      </c>
      <c r="CA123" s="13">
        <v>1</v>
      </c>
      <c r="CB123" s="13">
        <v>22</v>
      </c>
      <c r="CC123" s="13">
        <v>0</v>
      </c>
      <c r="CD123" s="13">
        <v>0</v>
      </c>
      <c r="CE123" s="13">
        <v>0</v>
      </c>
      <c r="CF123" s="13">
        <f>SUM(E123:CE123)</f>
        <v>1231</v>
      </c>
    </row>
    <row r="124" spans="1:84" ht="8.25" customHeight="1" x14ac:dyDescent="0.15">
      <c r="A124" s="32"/>
      <c r="B124" s="42"/>
      <c r="C124" s="38" t="s">
        <v>205</v>
      </c>
      <c r="D124" s="39"/>
      <c r="E124" s="13">
        <v>0</v>
      </c>
      <c r="F124" s="13">
        <v>28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3</v>
      </c>
      <c r="W124" s="13">
        <v>0</v>
      </c>
      <c r="X124" s="13">
        <v>0</v>
      </c>
      <c r="Y124" s="13">
        <v>0</v>
      </c>
      <c r="Z124" s="13">
        <v>0</v>
      </c>
      <c r="AA124" s="13">
        <v>1</v>
      </c>
      <c r="AB124" s="13">
        <v>0</v>
      </c>
      <c r="AC124" s="13">
        <v>0</v>
      </c>
      <c r="AD124" s="13">
        <v>0</v>
      </c>
      <c r="AE124" s="13">
        <v>0</v>
      </c>
      <c r="AF124" s="13">
        <v>42</v>
      </c>
      <c r="AG124" s="13">
        <v>0</v>
      </c>
      <c r="AH124" s="13">
        <v>0</v>
      </c>
      <c r="AI124" s="13">
        <v>0</v>
      </c>
      <c r="AJ124" s="13">
        <v>465</v>
      </c>
      <c r="AK124" s="13">
        <v>1</v>
      </c>
      <c r="AL124" s="13">
        <v>0</v>
      </c>
      <c r="AM124" s="13">
        <v>78</v>
      </c>
      <c r="AN124" s="13">
        <v>0</v>
      </c>
      <c r="AO124" s="13">
        <v>0</v>
      </c>
      <c r="AP124" s="13">
        <v>0</v>
      </c>
      <c r="AQ124" s="13">
        <v>373</v>
      </c>
      <c r="AR124" s="13">
        <v>16</v>
      </c>
      <c r="AS124" s="13">
        <v>0</v>
      </c>
      <c r="AT124" s="13">
        <v>0</v>
      </c>
      <c r="AU124" s="13">
        <v>1</v>
      </c>
      <c r="AV124" s="13">
        <v>247</v>
      </c>
      <c r="AW124" s="13">
        <v>0</v>
      </c>
      <c r="AX124" s="13">
        <v>0</v>
      </c>
      <c r="AY124" s="13">
        <v>5</v>
      </c>
      <c r="AZ124" s="13">
        <v>0</v>
      </c>
      <c r="BA124" s="13">
        <v>1</v>
      </c>
      <c r="BB124" s="13">
        <v>0</v>
      </c>
      <c r="BC124" s="13">
        <v>0</v>
      </c>
      <c r="BD124" s="13">
        <v>0</v>
      </c>
      <c r="BE124" s="13">
        <v>0</v>
      </c>
      <c r="BF124" s="13">
        <v>0</v>
      </c>
      <c r="BG124" s="13">
        <v>0</v>
      </c>
      <c r="BH124" s="13">
        <v>4</v>
      </c>
      <c r="BI124" s="13">
        <v>0</v>
      </c>
      <c r="BJ124" s="13">
        <v>3</v>
      </c>
      <c r="BK124" s="13">
        <v>0</v>
      </c>
      <c r="BL124" s="13">
        <v>0</v>
      </c>
      <c r="BM124" s="13">
        <v>0</v>
      </c>
      <c r="BN124" s="13">
        <v>0</v>
      </c>
      <c r="BO124" s="13">
        <v>0</v>
      </c>
      <c r="BP124" s="13">
        <v>0</v>
      </c>
      <c r="BQ124" s="13">
        <v>0</v>
      </c>
      <c r="BR124" s="13">
        <v>0</v>
      </c>
      <c r="BS124" s="13">
        <v>0</v>
      </c>
      <c r="BT124" s="13">
        <v>11</v>
      </c>
      <c r="BU124" s="13">
        <v>0</v>
      </c>
      <c r="BV124" s="13">
        <v>0</v>
      </c>
      <c r="BW124" s="13">
        <v>0</v>
      </c>
      <c r="BX124" s="13">
        <v>0</v>
      </c>
      <c r="BY124" s="13">
        <v>0</v>
      </c>
      <c r="BZ124" s="13">
        <v>0</v>
      </c>
      <c r="CA124" s="13">
        <v>0</v>
      </c>
      <c r="CB124" s="13">
        <v>36</v>
      </c>
      <c r="CC124" s="13">
        <v>0</v>
      </c>
      <c r="CD124" s="13">
        <v>0</v>
      </c>
      <c r="CE124" s="13">
        <v>0</v>
      </c>
      <c r="CF124" s="13">
        <f>SUM(E124:CE124)</f>
        <v>1325</v>
      </c>
    </row>
    <row r="125" spans="1:84" ht="8.25" customHeight="1" x14ac:dyDescent="0.15">
      <c r="A125" s="32"/>
      <c r="B125" s="42"/>
      <c r="C125" s="60" t="s">
        <v>206</v>
      </c>
      <c r="D125" s="12" t="s">
        <v>206</v>
      </c>
      <c r="E125" s="13">
        <v>0</v>
      </c>
      <c r="F125" s="13">
        <v>10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6</v>
      </c>
      <c r="AG125" s="13">
        <v>0</v>
      </c>
      <c r="AH125" s="13">
        <v>0</v>
      </c>
      <c r="AI125" s="13">
        <v>0</v>
      </c>
      <c r="AJ125" s="13">
        <v>139</v>
      </c>
      <c r="AK125" s="13">
        <v>0</v>
      </c>
      <c r="AL125" s="13">
        <v>0</v>
      </c>
      <c r="AM125" s="13">
        <v>19</v>
      </c>
      <c r="AN125" s="13">
        <v>0</v>
      </c>
      <c r="AO125" s="13">
        <v>0</v>
      </c>
      <c r="AP125" s="13">
        <v>0</v>
      </c>
      <c r="AQ125" s="13">
        <v>71</v>
      </c>
      <c r="AR125" s="13">
        <v>0</v>
      </c>
      <c r="AS125" s="13">
        <v>0</v>
      </c>
      <c r="AT125" s="13">
        <v>1</v>
      </c>
      <c r="AU125" s="13">
        <v>1</v>
      </c>
      <c r="AV125" s="13">
        <v>78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3">
        <v>0</v>
      </c>
      <c r="BF125" s="13">
        <v>0</v>
      </c>
      <c r="BG125" s="13">
        <v>0</v>
      </c>
      <c r="BH125" s="13">
        <v>2</v>
      </c>
      <c r="BI125" s="13">
        <v>0</v>
      </c>
      <c r="BJ125" s="13">
        <v>0</v>
      </c>
      <c r="BK125" s="13">
        <v>0</v>
      </c>
      <c r="BL125" s="13">
        <v>0</v>
      </c>
      <c r="BM125" s="13">
        <v>0</v>
      </c>
      <c r="BN125" s="13">
        <v>0</v>
      </c>
      <c r="BO125" s="13">
        <v>0</v>
      </c>
      <c r="BP125" s="13">
        <v>0</v>
      </c>
      <c r="BQ125" s="13">
        <v>0</v>
      </c>
      <c r="BR125" s="13">
        <v>0</v>
      </c>
      <c r="BS125" s="13">
        <v>0</v>
      </c>
      <c r="BT125" s="13">
        <v>6</v>
      </c>
      <c r="BU125" s="13">
        <v>0</v>
      </c>
      <c r="BV125" s="13">
        <v>0</v>
      </c>
      <c r="BW125" s="13">
        <v>0</v>
      </c>
      <c r="BX125" s="13">
        <v>0</v>
      </c>
      <c r="BY125" s="13">
        <v>0</v>
      </c>
      <c r="BZ125" s="13">
        <v>0</v>
      </c>
      <c r="CA125" s="13">
        <v>1</v>
      </c>
      <c r="CB125" s="13">
        <v>8</v>
      </c>
      <c r="CC125" s="13">
        <v>0</v>
      </c>
      <c r="CD125" s="13">
        <v>0</v>
      </c>
      <c r="CE125" s="13">
        <v>0</v>
      </c>
      <c r="CF125" s="13">
        <f>SUM(E125:CE125)</f>
        <v>342</v>
      </c>
    </row>
    <row r="126" spans="1:84" ht="8.25" customHeight="1" x14ac:dyDescent="0.15">
      <c r="A126" s="32"/>
      <c r="B126" s="42"/>
      <c r="C126" s="73"/>
      <c r="D126" s="12" t="s">
        <v>207</v>
      </c>
      <c r="E126" s="13">
        <v>0</v>
      </c>
      <c r="F126" s="13">
        <v>38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1</v>
      </c>
      <c r="W126" s="13">
        <v>0</v>
      </c>
      <c r="X126" s="13">
        <v>0</v>
      </c>
      <c r="Y126" s="13">
        <v>0</v>
      </c>
      <c r="Z126" s="13">
        <v>0</v>
      </c>
      <c r="AA126" s="13">
        <v>2</v>
      </c>
      <c r="AB126" s="13">
        <v>0</v>
      </c>
      <c r="AC126" s="13">
        <v>0</v>
      </c>
      <c r="AD126" s="13">
        <v>0</v>
      </c>
      <c r="AE126" s="13">
        <v>0</v>
      </c>
      <c r="AF126" s="13">
        <v>23</v>
      </c>
      <c r="AG126" s="13">
        <v>4</v>
      </c>
      <c r="AH126" s="13">
        <v>0</v>
      </c>
      <c r="AI126" s="13">
        <v>0</v>
      </c>
      <c r="AJ126" s="13">
        <v>255</v>
      </c>
      <c r="AK126" s="13">
        <v>0</v>
      </c>
      <c r="AL126" s="13">
        <v>0</v>
      </c>
      <c r="AM126" s="13">
        <v>19</v>
      </c>
      <c r="AN126" s="13">
        <v>0</v>
      </c>
      <c r="AO126" s="13">
        <v>0</v>
      </c>
      <c r="AP126" s="13">
        <v>0</v>
      </c>
      <c r="AQ126" s="13">
        <v>66</v>
      </c>
      <c r="AR126" s="13">
        <v>2</v>
      </c>
      <c r="AS126" s="13">
        <v>0</v>
      </c>
      <c r="AT126" s="13">
        <v>0</v>
      </c>
      <c r="AU126" s="13">
        <v>1</v>
      </c>
      <c r="AV126" s="13">
        <v>112</v>
      </c>
      <c r="AW126" s="13">
        <v>0</v>
      </c>
      <c r="AX126" s="13">
        <v>0</v>
      </c>
      <c r="AY126" s="13">
        <v>3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0</v>
      </c>
      <c r="BI126" s="13">
        <v>0</v>
      </c>
      <c r="BJ126" s="13">
        <v>0</v>
      </c>
      <c r="BK126" s="13">
        <v>0</v>
      </c>
      <c r="BL126" s="13">
        <v>0</v>
      </c>
      <c r="BM126" s="13">
        <v>0</v>
      </c>
      <c r="BN126" s="13">
        <v>0</v>
      </c>
      <c r="BO126" s="13">
        <v>0</v>
      </c>
      <c r="BP126" s="13">
        <v>0</v>
      </c>
      <c r="BQ126" s="13">
        <v>0</v>
      </c>
      <c r="BR126" s="13">
        <v>0</v>
      </c>
      <c r="BS126" s="13">
        <v>0</v>
      </c>
      <c r="BT126" s="13">
        <v>11</v>
      </c>
      <c r="BU126" s="13">
        <v>0</v>
      </c>
      <c r="BV126" s="13">
        <v>0</v>
      </c>
      <c r="BW126" s="13">
        <v>0</v>
      </c>
      <c r="BX126" s="13">
        <v>0</v>
      </c>
      <c r="BY126" s="13">
        <v>0</v>
      </c>
      <c r="BZ126" s="13">
        <v>0</v>
      </c>
      <c r="CA126" s="13">
        <v>0</v>
      </c>
      <c r="CB126" s="13">
        <v>24</v>
      </c>
      <c r="CC126" s="13">
        <v>0</v>
      </c>
      <c r="CD126" s="13">
        <v>0</v>
      </c>
      <c r="CE126" s="13">
        <v>0</v>
      </c>
      <c r="CF126" s="13">
        <f>SUM(E126:CE126)</f>
        <v>561</v>
      </c>
    </row>
    <row r="127" spans="1:84" ht="8.25" customHeight="1" x14ac:dyDescent="0.15">
      <c r="A127" s="32"/>
      <c r="B127" s="42"/>
      <c r="C127" s="73"/>
      <c r="D127" s="12" t="s">
        <v>180</v>
      </c>
      <c r="E127" s="13">
        <v>0</v>
      </c>
      <c r="F127" s="13">
        <v>16</v>
      </c>
      <c r="G127" s="13">
        <v>1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2</v>
      </c>
      <c r="W127" s="13">
        <v>0</v>
      </c>
      <c r="X127" s="13">
        <v>0</v>
      </c>
      <c r="Y127" s="13">
        <v>0</v>
      </c>
      <c r="Z127" s="13">
        <v>0</v>
      </c>
      <c r="AA127" s="13">
        <v>2</v>
      </c>
      <c r="AB127" s="13">
        <v>0</v>
      </c>
      <c r="AC127" s="13">
        <v>0</v>
      </c>
      <c r="AD127" s="13">
        <v>0</v>
      </c>
      <c r="AE127" s="13">
        <v>0</v>
      </c>
      <c r="AF127" s="13">
        <v>23</v>
      </c>
      <c r="AG127" s="13">
        <v>0</v>
      </c>
      <c r="AH127" s="13">
        <v>0</v>
      </c>
      <c r="AI127" s="13">
        <v>0</v>
      </c>
      <c r="AJ127" s="13">
        <v>228</v>
      </c>
      <c r="AK127" s="13">
        <v>0</v>
      </c>
      <c r="AL127" s="13">
        <v>0</v>
      </c>
      <c r="AM127" s="13">
        <v>30</v>
      </c>
      <c r="AN127" s="13">
        <v>0</v>
      </c>
      <c r="AO127" s="13">
        <v>0</v>
      </c>
      <c r="AP127" s="13">
        <v>0</v>
      </c>
      <c r="AQ127" s="13">
        <v>174</v>
      </c>
      <c r="AR127" s="13">
        <v>6</v>
      </c>
      <c r="AS127" s="13">
        <v>0</v>
      </c>
      <c r="AT127" s="13">
        <v>0</v>
      </c>
      <c r="AU127" s="13">
        <v>2</v>
      </c>
      <c r="AV127" s="13">
        <v>163</v>
      </c>
      <c r="AW127" s="13">
        <v>0</v>
      </c>
      <c r="AX127" s="13">
        <v>0</v>
      </c>
      <c r="AY127" s="13">
        <v>1</v>
      </c>
      <c r="AZ127" s="13">
        <v>0</v>
      </c>
      <c r="BA127" s="13">
        <v>1</v>
      </c>
      <c r="BB127" s="13">
        <v>0</v>
      </c>
      <c r="BC127" s="13">
        <v>0</v>
      </c>
      <c r="BD127" s="13">
        <v>0</v>
      </c>
      <c r="BE127" s="13">
        <v>0</v>
      </c>
      <c r="BF127" s="13">
        <v>0</v>
      </c>
      <c r="BG127" s="13">
        <v>0</v>
      </c>
      <c r="BH127" s="13">
        <v>0</v>
      </c>
      <c r="BI127" s="13">
        <v>0</v>
      </c>
      <c r="BJ127" s="13">
        <v>2</v>
      </c>
      <c r="BK127" s="13">
        <v>0</v>
      </c>
      <c r="BL127" s="13">
        <v>0</v>
      </c>
      <c r="BM127" s="13">
        <v>0</v>
      </c>
      <c r="BN127" s="13">
        <v>0</v>
      </c>
      <c r="BO127" s="13">
        <v>0</v>
      </c>
      <c r="BP127" s="13">
        <v>0</v>
      </c>
      <c r="BQ127" s="13">
        <v>0</v>
      </c>
      <c r="BR127" s="13">
        <v>0</v>
      </c>
      <c r="BS127" s="13">
        <v>0</v>
      </c>
      <c r="BT127" s="13">
        <v>7</v>
      </c>
      <c r="BU127" s="13">
        <v>0</v>
      </c>
      <c r="BV127" s="13">
        <v>0</v>
      </c>
      <c r="BW127" s="13">
        <v>0</v>
      </c>
      <c r="BX127" s="13">
        <v>0</v>
      </c>
      <c r="BY127" s="13">
        <v>0</v>
      </c>
      <c r="BZ127" s="13">
        <v>0</v>
      </c>
      <c r="CA127" s="13">
        <v>0</v>
      </c>
      <c r="CB127" s="13">
        <v>20</v>
      </c>
      <c r="CC127" s="13">
        <v>0</v>
      </c>
      <c r="CD127" s="13">
        <v>0</v>
      </c>
      <c r="CE127" s="13">
        <v>1</v>
      </c>
      <c r="CF127" s="13">
        <f>SUM(E127:CE127)</f>
        <v>679</v>
      </c>
    </row>
    <row r="128" spans="1:84" ht="8.25" customHeight="1" x14ac:dyDescent="0.15">
      <c r="A128" s="32"/>
      <c r="B128" s="43"/>
      <c r="C128" s="74"/>
      <c r="D128" s="12" t="s">
        <v>91</v>
      </c>
      <c r="E128" s="13">
        <f>SUM(E125:E127)</f>
        <v>0</v>
      </c>
      <c r="F128" s="13">
        <f t="shared" ref="F128:CF128" si="53">SUM(F125:F127)</f>
        <v>64</v>
      </c>
      <c r="G128" s="13">
        <f t="shared" si="53"/>
        <v>1</v>
      </c>
      <c r="H128" s="13">
        <f t="shared" si="53"/>
        <v>0</v>
      </c>
      <c r="I128" s="13">
        <f t="shared" si="53"/>
        <v>0</v>
      </c>
      <c r="J128" s="13">
        <f t="shared" si="53"/>
        <v>0</v>
      </c>
      <c r="K128" s="13">
        <f t="shared" si="53"/>
        <v>0</v>
      </c>
      <c r="L128" s="13">
        <f t="shared" si="53"/>
        <v>0</v>
      </c>
      <c r="M128" s="13">
        <f t="shared" si="53"/>
        <v>0</v>
      </c>
      <c r="N128" s="13">
        <f t="shared" si="53"/>
        <v>0</v>
      </c>
      <c r="O128" s="13">
        <f t="shared" si="53"/>
        <v>0</v>
      </c>
      <c r="P128" s="13">
        <f t="shared" si="53"/>
        <v>0</v>
      </c>
      <c r="Q128" s="13">
        <f t="shared" si="53"/>
        <v>0</v>
      </c>
      <c r="R128" s="13">
        <f t="shared" si="53"/>
        <v>0</v>
      </c>
      <c r="S128" s="13">
        <f t="shared" si="53"/>
        <v>0</v>
      </c>
      <c r="T128" s="13">
        <f t="shared" si="53"/>
        <v>0</v>
      </c>
      <c r="U128" s="13">
        <f t="shared" si="53"/>
        <v>0</v>
      </c>
      <c r="V128" s="13">
        <f t="shared" si="53"/>
        <v>3</v>
      </c>
      <c r="W128" s="13">
        <f t="shared" si="53"/>
        <v>0</v>
      </c>
      <c r="X128" s="13">
        <f t="shared" si="53"/>
        <v>0</v>
      </c>
      <c r="Y128" s="13">
        <f t="shared" si="53"/>
        <v>0</v>
      </c>
      <c r="Z128" s="13">
        <f t="shared" si="53"/>
        <v>0</v>
      </c>
      <c r="AA128" s="13">
        <f t="shared" si="53"/>
        <v>4</v>
      </c>
      <c r="AB128" s="13">
        <f t="shared" si="53"/>
        <v>0</v>
      </c>
      <c r="AC128" s="13">
        <f t="shared" si="53"/>
        <v>0</v>
      </c>
      <c r="AD128" s="13">
        <f t="shared" si="53"/>
        <v>0</v>
      </c>
      <c r="AE128" s="13">
        <f t="shared" si="53"/>
        <v>0</v>
      </c>
      <c r="AF128" s="13">
        <f t="shared" si="53"/>
        <v>52</v>
      </c>
      <c r="AG128" s="13">
        <f t="shared" si="53"/>
        <v>4</v>
      </c>
      <c r="AH128" s="13">
        <f t="shared" si="53"/>
        <v>0</v>
      </c>
      <c r="AI128" s="13">
        <f t="shared" si="53"/>
        <v>0</v>
      </c>
      <c r="AJ128" s="13">
        <f t="shared" si="53"/>
        <v>622</v>
      </c>
      <c r="AK128" s="13">
        <f t="shared" si="53"/>
        <v>0</v>
      </c>
      <c r="AL128" s="13">
        <f t="shared" si="53"/>
        <v>0</v>
      </c>
      <c r="AM128" s="13">
        <f t="shared" si="53"/>
        <v>68</v>
      </c>
      <c r="AN128" s="13">
        <f t="shared" si="53"/>
        <v>0</v>
      </c>
      <c r="AO128" s="13">
        <f t="shared" si="53"/>
        <v>0</v>
      </c>
      <c r="AP128" s="13">
        <f t="shared" si="53"/>
        <v>0</v>
      </c>
      <c r="AQ128" s="13">
        <f t="shared" si="53"/>
        <v>311</v>
      </c>
      <c r="AR128" s="13">
        <f t="shared" si="53"/>
        <v>8</v>
      </c>
      <c r="AS128" s="13">
        <f t="shared" si="53"/>
        <v>0</v>
      </c>
      <c r="AT128" s="13">
        <f t="shared" si="53"/>
        <v>1</v>
      </c>
      <c r="AU128" s="13">
        <f t="shared" si="53"/>
        <v>4</v>
      </c>
      <c r="AV128" s="13">
        <f t="shared" si="53"/>
        <v>353</v>
      </c>
      <c r="AW128" s="13">
        <f t="shared" si="53"/>
        <v>0</v>
      </c>
      <c r="AX128" s="13">
        <f t="shared" si="53"/>
        <v>0</v>
      </c>
      <c r="AY128" s="13">
        <f t="shared" si="53"/>
        <v>4</v>
      </c>
      <c r="AZ128" s="13">
        <f t="shared" si="53"/>
        <v>0</v>
      </c>
      <c r="BA128" s="13">
        <f>SUM(BA125:BA127)</f>
        <v>1</v>
      </c>
      <c r="BB128" s="13">
        <f t="shared" si="53"/>
        <v>0</v>
      </c>
      <c r="BC128" s="13">
        <f t="shared" si="53"/>
        <v>0</v>
      </c>
      <c r="BD128" s="13">
        <f t="shared" si="53"/>
        <v>0</v>
      </c>
      <c r="BE128" s="13">
        <f t="shared" si="53"/>
        <v>0</v>
      </c>
      <c r="BF128" s="13">
        <f t="shared" si="53"/>
        <v>0</v>
      </c>
      <c r="BG128" s="13">
        <f t="shared" si="53"/>
        <v>0</v>
      </c>
      <c r="BH128" s="13">
        <f t="shared" si="53"/>
        <v>2</v>
      </c>
      <c r="BI128" s="13">
        <f t="shared" si="53"/>
        <v>0</v>
      </c>
      <c r="BJ128" s="13">
        <f t="shared" si="53"/>
        <v>2</v>
      </c>
      <c r="BK128" s="13">
        <f t="shared" si="53"/>
        <v>0</v>
      </c>
      <c r="BL128" s="13">
        <f t="shared" si="53"/>
        <v>0</v>
      </c>
      <c r="BM128" s="13">
        <f t="shared" si="53"/>
        <v>0</v>
      </c>
      <c r="BN128" s="13">
        <f t="shared" si="53"/>
        <v>0</v>
      </c>
      <c r="BO128" s="13">
        <f t="shared" si="53"/>
        <v>0</v>
      </c>
      <c r="BP128" s="13">
        <f t="shared" si="53"/>
        <v>0</v>
      </c>
      <c r="BQ128" s="13">
        <f t="shared" si="53"/>
        <v>0</v>
      </c>
      <c r="BR128" s="13">
        <f t="shared" si="53"/>
        <v>0</v>
      </c>
      <c r="BS128" s="13">
        <f t="shared" si="53"/>
        <v>0</v>
      </c>
      <c r="BT128" s="13">
        <f t="shared" si="53"/>
        <v>24</v>
      </c>
      <c r="BU128" s="13">
        <f t="shared" si="53"/>
        <v>0</v>
      </c>
      <c r="BV128" s="13">
        <f t="shared" si="53"/>
        <v>0</v>
      </c>
      <c r="BW128" s="13">
        <f t="shared" si="53"/>
        <v>0</v>
      </c>
      <c r="BX128" s="13">
        <f t="shared" si="53"/>
        <v>0</v>
      </c>
      <c r="BY128" s="13">
        <f t="shared" si="53"/>
        <v>0</v>
      </c>
      <c r="BZ128" s="13">
        <f t="shared" si="53"/>
        <v>0</v>
      </c>
      <c r="CA128" s="13">
        <f t="shared" si="53"/>
        <v>1</v>
      </c>
      <c r="CB128" s="13">
        <f t="shared" si="53"/>
        <v>52</v>
      </c>
      <c r="CC128" s="13">
        <f t="shared" si="53"/>
        <v>0</v>
      </c>
      <c r="CD128" s="13">
        <f t="shared" si="53"/>
        <v>0</v>
      </c>
      <c r="CE128" s="13">
        <f t="shared" si="53"/>
        <v>1</v>
      </c>
      <c r="CF128" s="13">
        <f t="shared" si="53"/>
        <v>1582</v>
      </c>
    </row>
    <row r="129" spans="1:84" ht="8.25" customHeight="1" x14ac:dyDescent="0.15">
      <c r="A129" s="32"/>
      <c r="B129" s="40" t="s">
        <v>208</v>
      </c>
      <c r="C129" s="38" t="s">
        <v>209</v>
      </c>
      <c r="D129" s="39"/>
      <c r="E129" s="13">
        <v>0</v>
      </c>
      <c r="F129" s="13">
        <v>128</v>
      </c>
      <c r="G129" s="13">
        <v>1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17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1</v>
      </c>
      <c r="W129" s="13">
        <v>0</v>
      </c>
      <c r="X129" s="13">
        <v>0</v>
      </c>
      <c r="Y129" s="13">
        <v>0</v>
      </c>
      <c r="Z129" s="13">
        <v>0</v>
      </c>
      <c r="AA129" s="13">
        <v>5</v>
      </c>
      <c r="AB129" s="13">
        <v>2</v>
      </c>
      <c r="AC129" s="13">
        <v>0</v>
      </c>
      <c r="AD129" s="13">
        <v>0</v>
      </c>
      <c r="AE129" s="13">
        <v>0</v>
      </c>
      <c r="AF129" s="13">
        <v>33</v>
      </c>
      <c r="AG129" s="13">
        <v>1</v>
      </c>
      <c r="AH129" s="13">
        <v>0</v>
      </c>
      <c r="AI129" s="13">
        <v>0</v>
      </c>
      <c r="AJ129" s="13">
        <v>1253</v>
      </c>
      <c r="AK129" s="13">
        <v>1</v>
      </c>
      <c r="AL129" s="13">
        <v>0</v>
      </c>
      <c r="AM129" s="13">
        <v>52</v>
      </c>
      <c r="AN129" s="13">
        <v>0</v>
      </c>
      <c r="AO129" s="13">
        <v>0</v>
      </c>
      <c r="AP129" s="13">
        <v>112</v>
      </c>
      <c r="AQ129" s="13">
        <v>1170</v>
      </c>
      <c r="AR129" s="13">
        <v>29</v>
      </c>
      <c r="AS129" s="13">
        <v>0</v>
      </c>
      <c r="AT129" s="13">
        <v>1</v>
      </c>
      <c r="AU129" s="13">
        <v>13</v>
      </c>
      <c r="AV129" s="13">
        <v>541</v>
      </c>
      <c r="AW129" s="13">
        <v>0</v>
      </c>
      <c r="AX129" s="13">
        <v>0</v>
      </c>
      <c r="AY129" s="13">
        <v>19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3">
        <v>0</v>
      </c>
      <c r="BF129" s="13">
        <v>0</v>
      </c>
      <c r="BG129" s="13">
        <v>0</v>
      </c>
      <c r="BH129" s="13">
        <v>3</v>
      </c>
      <c r="BI129" s="13">
        <v>0</v>
      </c>
      <c r="BJ129" s="13">
        <v>2</v>
      </c>
      <c r="BK129" s="13">
        <v>1</v>
      </c>
      <c r="BL129" s="13">
        <v>0</v>
      </c>
      <c r="BM129" s="13">
        <v>0</v>
      </c>
      <c r="BN129" s="13">
        <v>0</v>
      </c>
      <c r="BO129" s="13">
        <v>2</v>
      </c>
      <c r="BP129" s="13">
        <v>0</v>
      </c>
      <c r="BQ129" s="13">
        <v>0</v>
      </c>
      <c r="BR129" s="13">
        <v>0</v>
      </c>
      <c r="BS129" s="13">
        <v>1</v>
      </c>
      <c r="BT129" s="13">
        <v>17</v>
      </c>
      <c r="BU129" s="13">
        <v>0</v>
      </c>
      <c r="BV129" s="13">
        <v>3</v>
      </c>
      <c r="BW129" s="13">
        <v>0</v>
      </c>
      <c r="BX129" s="13">
        <v>1</v>
      </c>
      <c r="BY129" s="13">
        <v>0</v>
      </c>
      <c r="BZ129" s="13">
        <v>0</v>
      </c>
      <c r="CA129" s="13">
        <v>3</v>
      </c>
      <c r="CB129" s="13">
        <v>67</v>
      </c>
      <c r="CC129" s="13">
        <v>2</v>
      </c>
      <c r="CD129" s="13">
        <v>0</v>
      </c>
      <c r="CE129" s="13">
        <v>2</v>
      </c>
      <c r="CF129" s="13">
        <f>SUM(E129:CE129)</f>
        <v>3483</v>
      </c>
    </row>
    <row r="130" spans="1:84" ht="8.25" customHeight="1" x14ac:dyDescent="0.15">
      <c r="A130" s="32"/>
      <c r="B130" s="40"/>
      <c r="C130" s="38" t="s">
        <v>210</v>
      </c>
      <c r="D130" s="39"/>
      <c r="E130" s="13">
        <v>0</v>
      </c>
      <c r="F130" s="13">
        <v>28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7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2</v>
      </c>
      <c r="AB130" s="13">
        <v>1</v>
      </c>
      <c r="AC130" s="13">
        <v>0</v>
      </c>
      <c r="AD130" s="13">
        <v>0</v>
      </c>
      <c r="AE130" s="13">
        <v>0</v>
      </c>
      <c r="AF130" s="13">
        <v>23</v>
      </c>
      <c r="AG130" s="13">
        <v>0</v>
      </c>
      <c r="AH130" s="13">
        <v>0</v>
      </c>
      <c r="AI130" s="13">
        <v>0</v>
      </c>
      <c r="AJ130" s="13">
        <v>282</v>
      </c>
      <c r="AK130" s="13">
        <v>0</v>
      </c>
      <c r="AL130" s="13">
        <v>0</v>
      </c>
      <c r="AM130" s="13">
        <v>28</v>
      </c>
      <c r="AN130" s="13">
        <v>0</v>
      </c>
      <c r="AO130" s="13">
        <v>0</v>
      </c>
      <c r="AP130" s="13">
        <v>0</v>
      </c>
      <c r="AQ130" s="13">
        <v>177</v>
      </c>
      <c r="AR130" s="13">
        <v>6</v>
      </c>
      <c r="AS130" s="13">
        <v>0</v>
      </c>
      <c r="AT130" s="13">
        <v>0</v>
      </c>
      <c r="AU130" s="13">
        <v>0</v>
      </c>
      <c r="AV130" s="13">
        <v>164</v>
      </c>
      <c r="AW130" s="13">
        <v>0</v>
      </c>
      <c r="AX130" s="13">
        <v>0</v>
      </c>
      <c r="AY130" s="13">
        <v>1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3">
        <v>0</v>
      </c>
      <c r="BF130" s="13">
        <v>0</v>
      </c>
      <c r="BG130" s="13">
        <v>0</v>
      </c>
      <c r="BH130" s="13">
        <v>6</v>
      </c>
      <c r="BI130" s="13">
        <v>0</v>
      </c>
      <c r="BJ130" s="13">
        <v>0</v>
      </c>
      <c r="BK130" s="13">
        <v>0</v>
      </c>
      <c r="BL130" s="13">
        <v>0</v>
      </c>
      <c r="BM130" s="13">
        <v>0</v>
      </c>
      <c r="BN130" s="13">
        <v>0</v>
      </c>
      <c r="BO130" s="13">
        <v>2</v>
      </c>
      <c r="BP130" s="13">
        <v>0</v>
      </c>
      <c r="BQ130" s="13">
        <v>0</v>
      </c>
      <c r="BR130" s="13">
        <v>0</v>
      </c>
      <c r="BS130" s="13">
        <v>1</v>
      </c>
      <c r="BT130" s="13">
        <v>13</v>
      </c>
      <c r="BU130" s="13">
        <v>0</v>
      </c>
      <c r="BV130" s="13">
        <v>0</v>
      </c>
      <c r="BW130" s="13">
        <v>0</v>
      </c>
      <c r="BX130" s="13">
        <v>0</v>
      </c>
      <c r="BY130" s="13">
        <v>0</v>
      </c>
      <c r="BZ130" s="13">
        <v>0</v>
      </c>
      <c r="CA130" s="13">
        <v>1</v>
      </c>
      <c r="CB130" s="13">
        <v>10</v>
      </c>
      <c r="CC130" s="13">
        <v>1</v>
      </c>
      <c r="CD130" s="13">
        <v>0</v>
      </c>
      <c r="CE130" s="13">
        <v>4</v>
      </c>
      <c r="CF130" s="13">
        <f>SUM(E130:CE130)</f>
        <v>757</v>
      </c>
    </row>
    <row r="131" spans="1:84" ht="8.25" customHeight="1" x14ac:dyDescent="0.15">
      <c r="A131" s="32"/>
      <c r="B131" s="40"/>
      <c r="C131" s="52" t="s">
        <v>211</v>
      </c>
      <c r="D131" s="12" t="s">
        <v>211</v>
      </c>
      <c r="E131" s="13">
        <v>0</v>
      </c>
      <c r="F131" s="13">
        <v>24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3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1</v>
      </c>
      <c r="AB131" s="13">
        <v>0</v>
      </c>
      <c r="AC131" s="13">
        <v>0</v>
      </c>
      <c r="AD131" s="13">
        <v>0</v>
      </c>
      <c r="AE131" s="13">
        <v>0</v>
      </c>
      <c r="AF131" s="13">
        <v>13</v>
      </c>
      <c r="AG131" s="13">
        <v>0</v>
      </c>
      <c r="AH131" s="13">
        <v>0</v>
      </c>
      <c r="AI131" s="13">
        <v>0</v>
      </c>
      <c r="AJ131" s="13">
        <v>208</v>
      </c>
      <c r="AK131" s="13">
        <v>0</v>
      </c>
      <c r="AL131" s="13">
        <v>0</v>
      </c>
      <c r="AM131" s="13">
        <v>34</v>
      </c>
      <c r="AN131" s="13">
        <v>0</v>
      </c>
      <c r="AO131" s="13">
        <v>0</v>
      </c>
      <c r="AP131" s="13">
        <v>0</v>
      </c>
      <c r="AQ131" s="13">
        <v>308</v>
      </c>
      <c r="AR131" s="13">
        <v>7</v>
      </c>
      <c r="AS131" s="13">
        <v>0</v>
      </c>
      <c r="AT131" s="13">
        <v>1</v>
      </c>
      <c r="AU131" s="13">
        <v>2</v>
      </c>
      <c r="AV131" s="13">
        <v>137</v>
      </c>
      <c r="AW131" s="13">
        <v>0</v>
      </c>
      <c r="AX131" s="13">
        <v>0</v>
      </c>
      <c r="AY131" s="13">
        <v>5</v>
      </c>
      <c r="AZ131" s="13">
        <v>0</v>
      </c>
      <c r="BA131" s="13">
        <v>1</v>
      </c>
      <c r="BB131" s="13">
        <v>0</v>
      </c>
      <c r="BC131" s="13">
        <v>0</v>
      </c>
      <c r="BD131" s="13">
        <v>0</v>
      </c>
      <c r="BE131" s="13">
        <v>0</v>
      </c>
      <c r="BF131" s="13">
        <v>0</v>
      </c>
      <c r="BG131" s="13">
        <v>0</v>
      </c>
      <c r="BH131" s="13">
        <v>3</v>
      </c>
      <c r="BI131" s="13">
        <v>0</v>
      </c>
      <c r="BJ131" s="13">
        <v>0</v>
      </c>
      <c r="BK131" s="13">
        <v>0</v>
      </c>
      <c r="BL131" s="13">
        <v>0</v>
      </c>
      <c r="BM131" s="13">
        <v>0</v>
      </c>
      <c r="BN131" s="13">
        <v>0</v>
      </c>
      <c r="BO131" s="13">
        <v>2</v>
      </c>
      <c r="BP131" s="13">
        <v>0</v>
      </c>
      <c r="BQ131" s="13">
        <v>0</v>
      </c>
      <c r="BR131" s="13">
        <v>0</v>
      </c>
      <c r="BS131" s="13">
        <v>0</v>
      </c>
      <c r="BT131" s="13">
        <v>7</v>
      </c>
      <c r="BU131" s="13">
        <v>0</v>
      </c>
      <c r="BV131" s="13">
        <v>0</v>
      </c>
      <c r="BW131" s="13">
        <v>0</v>
      </c>
      <c r="BX131" s="13">
        <v>0</v>
      </c>
      <c r="BY131" s="13">
        <v>0</v>
      </c>
      <c r="BZ131" s="13">
        <v>0</v>
      </c>
      <c r="CA131" s="13">
        <v>1</v>
      </c>
      <c r="CB131" s="13">
        <v>17</v>
      </c>
      <c r="CC131" s="13">
        <v>1</v>
      </c>
      <c r="CD131" s="13">
        <v>0</v>
      </c>
      <c r="CE131" s="13">
        <v>1</v>
      </c>
      <c r="CF131" s="13">
        <f>SUM(E131:CE131)</f>
        <v>776</v>
      </c>
    </row>
    <row r="132" spans="1:84" ht="8.25" customHeight="1" x14ac:dyDescent="0.15">
      <c r="A132" s="32"/>
      <c r="B132" s="40"/>
      <c r="C132" s="52"/>
      <c r="D132" s="12" t="s">
        <v>212</v>
      </c>
      <c r="E132" s="13">
        <v>0</v>
      </c>
      <c r="F132" s="13">
        <v>33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4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3</v>
      </c>
      <c r="AB132" s="13">
        <v>0</v>
      </c>
      <c r="AC132" s="13">
        <v>0</v>
      </c>
      <c r="AD132" s="13">
        <v>0</v>
      </c>
      <c r="AE132" s="13">
        <v>0</v>
      </c>
      <c r="AF132" s="13">
        <v>6</v>
      </c>
      <c r="AG132" s="13">
        <v>0</v>
      </c>
      <c r="AH132" s="13">
        <v>0</v>
      </c>
      <c r="AI132" s="13">
        <v>0</v>
      </c>
      <c r="AJ132" s="13">
        <v>87</v>
      </c>
      <c r="AK132" s="13">
        <v>0</v>
      </c>
      <c r="AL132" s="13">
        <v>0</v>
      </c>
      <c r="AM132" s="13">
        <v>23</v>
      </c>
      <c r="AN132" s="13">
        <v>0</v>
      </c>
      <c r="AO132" s="13">
        <v>0</v>
      </c>
      <c r="AP132" s="13">
        <v>0</v>
      </c>
      <c r="AQ132" s="13">
        <v>135</v>
      </c>
      <c r="AR132" s="13">
        <v>6</v>
      </c>
      <c r="AS132" s="13">
        <v>0</v>
      </c>
      <c r="AT132" s="13">
        <v>0</v>
      </c>
      <c r="AU132" s="13">
        <v>1</v>
      </c>
      <c r="AV132" s="13">
        <v>66</v>
      </c>
      <c r="AW132" s="13">
        <v>0</v>
      </c>
      <c r="AX132" s="13">
        <v>0</v>
      </c>
      <c r="AY132" s="13">
        <v>1</v>
      </c>
      <c r="AZ132" s="13">
        <v>0</v>
      </c>
      <c r="BA132" s="13">
        <v>1</v>
      </c>
      <c r="BB132" s="13">
        <v>0</v>
      </c>
      <c r="BC132" s="13">
        <v>0</v>
      </c>
      <c r="BD132" s="13">
        <v>0</v>
      </c>
      <c r="BE132" s="13">
        <v>0</v>
      </c>
      <c r="BF132" s="13">
        <v>0</v>
      </c>
      <c r="BG132" s="13">
        <v>0</v>
      </c>
      <c r="BH132" s="13">
        <v>0</v>
      </c>
      <c r="BI132" s="13">
        <v>0</v>
      </c>
      <c r="BJ132" s="13">
        <v>0</v>
      </c>
      <c r="BK132" s="13">
        <v>0</v>
      </c>
      <c r="BL132" s="13">
        <v>0</v>
      </c>
      <c r="BM132" s="13">
        <v>0</v>
      </c>
      <c r="BN132" s="13">
        <v>0</v>
      </c>
      <c r="BO132" s="13">
        <v>2</v>
      </c>
      <c r="BP132" s="13">
        <v>0</v>
      </c>
      <c r="BQ132" s="13">
        <v>0</v>
      </c>
      <c r="BR132" s="13">
        <v>0</v>
      </c>
      <c r="BS132" s="13">
        <v>0</v>
      </c>
      <c r="BT132" s="13">
        <v>0</v>
      </c>
      <c r="BU132" s="13">
        <v>0</v>
      </c>
      <c r="BV132" s="13">
        <v>0</v>
      </c>
      <c r="BW132" s="13">
        <v>0</v>
      </c>
      <c r="BX132" s="13">
        <v>0</v>
      </c>
      <c r="BY132" s="13">
        <v>0</v>
      </c>
      <c r="BZ132" s="13">
        <v>0</v>
      </c>
      <c r="CA132" s="13">
        <v>0</v>
      </c>
      <c r="CB132" s="13">
        <v>10</v>
      </c>
      <c r="CC132" s="13">
        <v>0</v>
      </c>
      <c r="CD132" s="13">
        <v>0</v>
      </c>
      <c r="CE132" s="13">
        <v>0</v>
      </c>
      <c r="CF132" s="13">
        <f>SUM(E132:CE132)</f>
        <v>378</v>
      </c>
    </row>
    <row r="133" spans="1:84" ht="8.25" customHeight="1" x14ac:dyDescent="0.15">
      <c r="A133" s="32"/>
      <c r="B133" s="40"/>
      <c r="C133" s="52"/>
      <c r="D133" s="12" t="s">
        <v>213</v>
      </c>
      <c r="E133" s="13">
        <v>0</v>
      </c>
      <c r="F133" s="13">
        <v>3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10</v>
      </c>
      <c r="AG133" s="13">
        <v>0</v>
      </c>
      <c r="AH133" s="13">
        <v>0</v>
      </c>
      <c r="AI133" s="13">
        <v>0</v>
      </c>
      <c r="AJ133" s="13">
        <v>134</v>
      </c>
      <c r="AK133" s="13">
        <v>0</v>
      </c>
      <c r="AL133" s="13">
        <v>0</v>
      </c>
      <c r="AM133" s="13">
        <v>17</v>
      </c>
      <c r="AN133" s="13">
        <v>0</v>
      </c>
      <c r="AO133" s="13">
        <v>0</v>
      </c>
      <c r="AP133" s="13">
        <v>0</v>
      </c>
      <c r="AQ133" s="13">
        <v>161</v>
      </c>
      <c r="AR133" s="13">
        <v>4</v>
      </c>
      <c r="AS133" s="13">
        <v>0</v>
      </c>
      <c r="AT133" s="13">
        <v>0</v>
      </c>
      <c r="AU133" s="13">
        <v>1</v>
      </c>
      <c r="AV133" s="13">
        <v>77</v>
      </c>
      <c r="AW133" s="13">
        <v>0</v>
      </c>
      <c r="AX133" s="13">
        <v>0</v>
      </c>
      <c r="AY133" s="13">
        <v>1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3">
        <v>0</v>
      </c>
      <c r="BF133" s="13">
        <v>0</v>
      </c>
      <c r="BG133" s="13">
        <v>0</v>
      </c>
      <c r="BH133" s="13">
        <v>0</v>
      </c>
      <c r="BI133" s="13">
        <v>0</v>
      </c>
      <c r="BJ133" s="13">
        <v>0</v>
      </c>
      <c r="BK133" s="13">
        <v>0</v>
      </c>
      <c r="BL133" s="13">
        <v>0</v>
      </c>
      <c r="BM133" s="13">
        <v>0</v>
      </c>
      <c r="BN133" s="13">
        <v>0</v>
      </c>
      <c r="BO133" s="13">
        <v>0</v>
      </c>
      <c r="BP133" s="13">
        <v>0</v>
      </c>
      <c r="BQ133" s="13">
        <v>0</v>
      </c>
      <c r="BR133" s="13">
        <v>0</v>
      </c>
      <c r="BS133" s="13">
        <v>0</v>
      </c>
      <c r="BT133" s="13">
        <v>4</v>
      </c>
      <c r="BU133" s="13">
        <v>0</v>
      </c>
      <c r="BV133" s="13">
        <v>0</v>
      </c>
      <c r="BW133" s="13">
        <v>0</v>
      </c>
      <c r="BX133" s="13">
        <v>0</v>
      </c>
      <c r="BY133" s="13">
        <v>0</v>
      </c>
      <c r="BZ133" s="13">
        <v>0</v>
      </c>
      <c r="CA133" s="13">
        <v>0</v>
      </c>
      <c r="CB133" s="13">
        <v>18</v>
      </c>
      <c r="CC133" s="13">
        <v>0</v>
      </c>
      <c r="CD133" s="13">
        <v>0</v>
      </c>
      <c r="CE133" s="13">
        <v>1</v>
      </c>
      <c r="CF133" s="13">
        <f>SUM(E133:CE133)</f>
        <v>432</v>
      </c>
    </row>
    <row r="134" spans="1:84" ht="8.25" customHeight="1" x14ac:dyDescent="0.15">
      <c r="A134" s="32"/>
      <c r="B134" s="40"/>
      <c r="C134" s="75"/>
      <c r="D134" s="12" t="s">
        <v>91</v>
      </c>
      <c r="E134" s="13">
        <f>SUM(E131:E133)</f>
        <v>0</v>
      </c>
      <c r="F134" s="13">
        <f t="shared" ref="F134:CF134" si="54">SUM(F131:F133)</f>
        <v>60</v>
      </c>
      <c r="G134" s="13">
        <f t="shared" si="54"/>
        <v>0</v>
      </c>
      <c r="H134" s="13">
        <f t="shared" si="54"/>
        <v>0</v>
      </c>
      <c r="I134" s="13">
        <f t="shared" si="54"/>
        <v>0</v>
      </c>
      <c r="J134" s="13">
        <f t="shared" si="54"/>
        <v>0</v>
      </c>
      <c r="K134" s="13">
        <f t="shared" si="54"/>
        <v>0</v>
      </c>
      <c r="L134" s="13">
        <f t="shared" si="54"/>
        <v>0</v>
      </c>
      <c r="M134" s="13">
        <f t="shared" si="54"/>
        <v>0</v>
      </c>
      <c r="N134" s="13">
        <f t="shared" si="54"/>
        <v>8</v>
      </c>
      <c r="O134" s="13">
        <f t="shared" si="54"/>
        <v>0</v>
      </c>
      <c r="P134" s="13">
        <f t="shared" si="54"/>
        <v>0</v>
      </c>
      <c r="Q134" s="13">
        <f t="shared" si="54"/>
        <v>0</v>
      </c>
      <c r="R134" s="13">
        <f t="shared" si="54"/>
        <v>0</v>
      </c>
      <c r="S134" s="13">
        <f t="shared" si="54"/>
        <v>0</v>
      </c>
      <c r="T134" s="13">
        <f t="shared" si="54"/>
        <v>0</v>
      </c>
      <c r="U134" s="13">
        <f t="shared" si="54"/>
        <v>0</v>
      </c>
      <c r="V134" s="13">
        <f t="shared" si="54"/>
        <v>0</v>
      </c>
      <c r="W134" s="13">
        <f t="shared" si="54"/>
        <v>0</v>
      </c>
      <c r="X134" s="13">
        <f t="shared" si="54"/>
        <v>0</v>
      </c>
      <c r="Y134" s="13">
        <f t="shared" si="54"/>
        <v>0</v>
      </c>
      <c r="Z134" s="13">
        <f t="shared" si="54"/>
        <v>0</v>
      </c>
      <c r="AA134" s="13">
        <f t="shared" si="54"/>
        <v>4</v>
      </c>
      <c r="AB134" s="13">
        <f t="shared" si="54"/>
        <v>0</v>
      </c>
      <c r="AC134" s="13">
        <f t="shared" si="54"/>
        <v>0</v>
      </c>
      <c r="AD134" s="13">
        <f t="shared" si="54"/>
        <v>0</v>
      </c>
      <c r="AE134" s="13">
        <f t="shared" si="54"/>
        <v>0</v>
      </c>
      <c r="AF134" s="13">
        <f t="shared" si="54"/>
        <v>29</v>
      </c>
      <c r="AG134" s="13">
        <f t="shared" si="54"/>
        <v>0</v>
      </c>
      <c r="AH134" s="13">
        <f t="shared" si="54"/>
        <v>0</v>
      </c>
      <c r="AI134" s="13">
        <f t="shared" si="54"/>
        <v>0</v>
      </c>
      <c r="AJ134" s="13">
        <f t="shared" si="54"/>
        <v>429</v>
      </c>
      <c r="AK134" s="13">
        <f t="shared" si="54"/>
        <v>0</v>
      </c>
      <c r="AL134" s="13">
        <f t="shared" si="54"/>
        <v>0</v>
      </c>
      <c r="AM134" s="13">
        <f t="shared" si="54"/>
        <v>74</v>
      </c>
      <c r="AN134" s="13">
        <f t="shared" si="54"/>
        <v>0</v>
      </c>
      <c r="AO134" s="13">
        <f t="shared" si="54"/>
        <v>0</v>
      </c>
      <c r="AP134" s="13">
        <f t="shared" si="54"/>
        <v>0</v>
      </c>
      <c r="AQ134" s="13">
        <f t="shared" si="54"/>
        <v>604</v>
      </c>
      <c r="AR134" s="13">
        <f t="shared" si="54"/>
        <v>17</v>
      </c>
      <c r="AS134" s="13">
        <f t="shared" si="54"/>
        <v>0</v>
      </c>
      <c r="AT134" s="13">
        <f t="shared" si="54"/>
        <v>1</v>
      </c>
      <c r="AU134" s="13">
        <f t="shared" si="54"/>
        <v>4</v>
      </c>
      <c r="AV134" s="13">
        <f t="shared" si="54"/>
        <v>280</v>
      </c>
      <c r="AW134" s="13">
        <f t="shared" si="54"/>
        <v>0</v>
      </c>
      <c r="AX134" s="13">
        <f t="shared" si="54"/>
        <v>0</v>
      </c>
      <c r="AY134" s="13">
        <f t="shared" si="54"/>
        <v>7</v>
      </c>
      <c r="AZ134" s="13">
        <f t="shared" si="54"/>
        <v>0</v>
      </c>
      <c r="BA134" s="13">
        <f>SUM(BA131:BA133)</f>
        <v>2</v>
      </c>
      <c r="BB134" s="13">
        <f t="shared" si="54"/>
        <v>0</v>
      </c>
      <c r="BC134" s="13">
        <f t="shared" si="54"/>
        <v>0</v>
      </c>
      <c r="BD134" s="13">
        <f t="shared" si="54"/>
        <v>0</v>
      </c>
      <c r="BE134" s="13">
        <f t="shared" si="54"/>
        <v>0</v>
      </c>
      <c r="BF134" s="13">
        <f t="shared" si="54"/>
        <v>0</v>
      </c>
      <c r="BG134" s="13">
        <f t="shared" si="54"/>
        <v>0</v>
      </c>
      <c r="BH134" s="13">
        <f t="shared" si="54"/>
        <v>3</v>
      </c>
      <c r="BI134" s="13">
        <f t="shared" si="54"/>
        <v>0</v>
      </c>
      <c r="BJ134" s="13">
        <f t="shared" si="54"/>
        <v>0</v>
      </c>
      <c r="BK134" s="13">
        <f t="shared" si="54"/>
        <v>0</v>
      </c>
      <c r="BL134" s="13">
        <f t="shared" si="54"/>
        <v>0</v>
      </c>
      <c r="BM134" s="13">
        <f t="shared" si="54"/>
        <v>0</v>
      </c>
      <c r="BN134" s="13">
        <f t="shared" si="54"/>
        <v>0</v>
      </c>
      <c r="BO134" s="13">
        <f t="shared" si="54"/>
        <v>4</v>
      </c>
      <c r="BP134" s="13">
        <f t="shared" si="54"/>
        <v>0</v>
      </c>
      <c r="BQ134" s="13">
        <f t="shared" si="54"/>
        <v>0</v>
      </c>
      <c r="BR134" s="13">
        <f t="shared" si="54"/>
        <v>0</v>
      </c>
      <c r="BS134" s="13">
        <f t="shared" si="54"/>
        <v>0</v>
      </c>
      <c r="BT134" s="13">
        <f t="shared" si="54"/>
        <v>11</v>
      </c>
      <c r="BU134" s="13">
        <f t="shared" si="54"/>
        <v>0</v>
      </c>
      <c r="BV134" s="13">
        <f t="shared" si="54"/>
        <v>0</v>
      </c>
      <c r="BW134" s="13">
        <f t="shared" si="54"/>
        <v>0</v>
      </c>
      <c r="BX134" s="13">
        <f t="shared" si="54"/>
        <v>0</v>
      </c>
      <c r="BY134" s="13">
        <f t="shared" si="54"/>
        <v>0</v>
      </c>
      <c r="BZ134" s="13">
        <f t="shared" si="54"/>
        <v>0</v>
      </c>
      <c r="CA134" s="13">
        <f t="shared" si="54"/>
        <v>1</v>
      </c>
      <c r="CB134" s="13">
        <f t="shared" si="54"/>
        <v>45</v>
      </c>
      <c r="CC134" s="13">
        <f t="shared" si="54"/>
        <v>1</v>
      </c>
      <c r="CD134" s="13">
        <f t="shared" si="54"/>
        <v>0</v>
      </c>
      <c r="CE134" s="13">
        <f t="shared" si="54"/>
        <v>2</v>
      </c>
      <c r="CF134" s="13">
        <f t="shared" si="54"/>
        <v>1586</v>
      </c>
    </row>
    <row r="135" spans="1:84" ht="8.25" customHeight="1" x14ac:dyDescent="0.15">
      <c r="A135" s="32"/>
      <c r="B135" s="40"/>
      <c r="C135" s="52" t="s">
        <v>214</v>
      </c>
      <c r="D135" s="12" t="s">
        <v>215</v>
      </c>
      <c r="E135" s="13">
        <v>0</v>
      </c>
      <c r="F135" s="13">
        <v>16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5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7</v>
      </c>
      <c r="AB135" s="13">
        <v>0</v>
      </c>
      <c r="AC135" s="13">
        <v>0</v>
      </c>
      <c r="AD135" s="13">
        <v>0</v>
      </c>
      <c r="AE135" s="13">
        <v>0</v>
      </c>
      <c r="AF135" s="13">
        <v>11</v>
      </c>
      <c r="AG135" s="13">
        <v>0</v>
      </c>
      <c r="AH135" s="13">
        <v>0</v>
      </c>
      <c r="AI135" s="13">
        <v>0</v>
      </c>
      <c r="AJ135" s="13">
        <v>353</v>
      </c>
      <c r="AK135" s="13">
        <v>0</v>
      </c>
      <c r="AL135" s="13">
        <v>0</v>
      </c>
      <c r="AM135" s="13">
        <v>21</v>
      </c>
      <c r="AN135" s="13">
        <v>0</v>
      </c>
      <c r="AO135" s="13">
        <v>0</v>
      </c>
      <c r="AP135" s="13">
        <v>0</v>
      </c>
      <c r="AQ135" s="13">
        <v>378</v>
      </c>
      <c r="AR135" s="13">
        <v>12</v>
      </c>
      <c r="AS135" s="13">
        <v>0</v>
      </c>
      <c r="AT135" s="13">
        <v>0</v>
      </c>
      <c r="AU135" s="13">
        <v>5</v>
      </c>
      <c r="AV135" s="13">
        <v>136</v>
      </c>
      <c r="AW135" s="13">
        <v>0</v>
      </c>
      <c r="AX135" s="13">
        <v>0</v>
      </c>
      <c r="AY135" s="13">
        <v>7</v>
      </c>
      <c r="AZ135" s="13">
        <v>0</v>
      </c>
      <c r="BA135" s="13">
        <v>1</v>
      </c>
      <c r="BB135" s="13">
        <v>0</v>
      </c>
      <c r="BC135" s="13">
        <v>0</v>
      </c>
      <c r="BD135" s="13">
        <v>0</v>
      </c>
      <c r="BE135" s="13">
        <v>0</v>
      </c>
      <c r="BF135" s="13">
        <v>0</v>
      </c>
      <c r="BG135" s="13">
        <v>0</v>
      </c>
      <c r="BH135" s="13">
        <v>1</v>
      </c>
      <c r="BI135" s="13">
        <v>0</v>
      </c>
      <c r="BJ135" s="13">
        <v>1</v>
      </c>
      <c r="BK135" s="13">
        <v>0</v>
      </c>
      <c r="BL135" s="13">
        <v>0</v>
      </c>
      <c r="BM135" s="13">
        <v>0</v>
      </c>
      <c r="BN135" s="13">
        <v>0</v>
      </c>
      <c r="BO135" s="13">
        <v>1</v>
      </c>
      <c r="BP135" s="13">
        <v>0</v>
      </c>
      <c r="BQ135" s="13">
        <v>0</v>
      </c>
      <c r="BR135" s="13">
        <v>0</v>
      </c>
      <c r="BS135" s="13">
        <v>0</v>
      </c>
      <c r="BT135" s="13">
        <v>8</v>
      </c>
      <c r="BU135" s="13">
        <v>0</v>
      </c>
      <c r="BV135" s="13">
        <v>0</v>
      </c>
      <c r="BW135" s="13">
        <v>0</v>
      </c>
      <c r="BX135" s="13">
        <v>0</v>
      </c>
      <c r="BY135" s="13">
        <v>0</v>
      </c>
      <c r="BZ135" s="13">
        <v>0</v>
      </c>
      <c r="CA135" s="13">
        <v>1</v>
      </c>
      <c r="CB135" s="13">
        <v>24</v>
      </c>
      <c r="CC135" s="13">
        <v>1</v>
      </c>
      <c r="CD135" s="13">
        <v>0</v>
      </c>
      <c r="CE135" s="13">
        <v>0</v>
      </c>
      <c r="CF135" s="13">
        <f>SUM(E135:CE135)</f>
        <v>989</v>
      </c>
    </row>
    <row r="136" spans="1:84" ht="8.25" customHeight="1" x14ac:dyDescent="0.15">
      <c r="A136" s="32"/>
      <c r="B136" s="40"/>
      <c r="C136" s="53"/>
      <c r="D136" s="12" t="s">
        <v>216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2</v>
      </c>
      <c r="AB136" s="13">
        <v>0</v>
      </c>
      <c r="AC136" s="13">
        <v>0</v>
      </c>
      <c r="AD136" s="13">
        <v>0</v>
      </c>
      <c r="AE136" s="13">
        <v>0</v>
      </c>
      <c r="AF136" s="13">
        <v>3</v>
      </c>
      <c r="AG136" s="13">
        <v>0</v>
      </c>
      <c r="AH136" s="13">
        <v>0</v>
      </c>
      <c r="AI136" s="13">
        <v>0</v>
      </c>
      <c r="AJ136" s="13">
        <v>199</v>
      </c>
      <c r="AK136" s="13">
        <v>0</v>
      </c>
      <c r="AL136" s="13">
        <v>0</v>
      </c>
      <c r="AM136" s="13">
        <v>12</v>
      </c>
      <c r="AN136" s="13">
        <v>0</v>
      </c>
      <c r="AO136" s="13">
        <v>0</v>
      </c>
      <c r="AP136" s="13">
        <v>0</v>
      </c>
      <c r="AQ136" s="13">
        <v>186</v>
      </c>
      <c r="AR136" s="13">
        <v>3</v>
      </c>
      <c r="AS136" s="13">
        <v>0</v>
      </c>
      <c r="AT136" s="13">
        <v>0</v>
      </c>
      <c r="AU136" s="13">
        <v>0</v>
      </c>
      <c r="AV136" s="13">
        <v>100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3">
        <v>0</v>
      </c>
      <c r="BF136" s="13">
        <v>0</v>
      </c>
      <c r="BG136" s="13">
        <v>0</v>
      </c>
      <c r="BH136" s="13">
        <v>0</v>
      </c>
      <c r="BI136" s="13">
        <v>0</v>
      </c>
      <c r="BJ136" s="13">
        <v>0</v>
      </c>
      <c r="BK136" s="13">
        <v>0</v>
      </c>
      <c r="BL136" s="13">
        <v>0</v>
      </c>
      <c r="BM136" s="13">
        <v>0</v>
      </c>
      <c r="BN136" s="13">
        <v>0</v>
      </c>
      <c r="BO136" s="13">
        <v>0</v>
      </c>
      <c r="BP136" s="13">
        <v>0</v>
      </c>
      <c r="BQ136" s="13">
        <v>0</v>
      </c>
      <c r="BR136" s="13">
        <v>0</v>
      </c>
      <c r="BS136" s="13">
        <v>0</v>
      </c>
      <c r="BT136" s="13">
        <v>1</v>
      </c>
      <c r="BU136" s="13">
        <v>0</v>
      </c>
      <c r="BV136" s="13">
        <v>0</v>
      </c>
      <c r="BW136" s="13">
        <v>0</v>
      </c>
      <c r="BX136" s="13">
        <v>0</v>
      </c>
      <c r="BY136" s="13">
        <v>0</v>
      </c>
      <c r="BZ136" s="13">
        <v>0</v>
      </c>
      <c r="CA136" s="13">
        <v>0</v>
      </c>
      <c r="CB136" s="13">
        <v>7</v>
      </c>
      <c r="CC136" s="13">
        <v>0</v>
      </c>
      <c r="CD136" s="13">
        <v>0</v>
      </c>
      <c r="CE136" s="13">
        <v>1</v>
      </c>
      <c r="CF136" s="13">
        <f>SUM(E136:CE136)</f>
        <v>516</v>
      </c>
    </row>
    <row r="137" spans="1:84" ht="8.25" customHeight="1" x14ac:dyDescent="0.15">
      <c r="A137" s="32"/>
      <c r="B137" s="40"/>
      <c r="C137" s="53"/>
      <c r="D137" s="12" t="s">
        <v>217</v>
      </c>
      <c r="E137" s="13">
        <v>0</v>
      </c>
      <c r="F137" s="13">
        <v>17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1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64</v>
      </c>
      <c r="AK137" s="13">
        <v>0</v>
      </c>
      <c r="AL137" s="13">
        <v>0</v>
      </c>
      <c r="AM137" s="13">
        <v>8</v>
      </c>
      <c r="AN137" s="13">
        <v>0</v>
      </c>
      <c r="AO137" s="13">
        <v>0</v>
      </c>
      <c r="AP137" s="13">
        <v>1</v>
      </c>
      <c r="AQ137" s="13">
        <v>108</v>
      </c>
      <c r="AR137" s="13">
        <v>2</v>
      </c>
      <c r="AS137" s="13">
        <v>0</v>
      </c>
      <c r="AT137" s="13">
        <v>0</v>
      </c>
      <c r="AU137" s="13">
        <v>1</v>
      </c>
      <c r="AV137" s="13">
        <v>45</v>
      </c>
      <c r="AW137" s="13">
        <v>0</v>
      </c>
      <c r="AX137" s="13">
        <v>0</v>
      </c>
      <c r="AY137" s="13">
        <v>1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3">
        <v>0</v>
      </c>
      <c r="BF137" s="13">
        <v>0</v>
      </c>
      <c r="BG137" s="13">
        <v>0</v>
      </c>
      <c r="BH137" s="13">
        <v>0</v>
      </c>
      <c r="BI137" s="13">
        <v>0</v>
      </c>
      <c r="BJ137" s="13">
        <v>0</v>
      </c>
      <c r="BK137" s="13">
        <v>0</v>
      </c>
      <c r="BL137" s="13">
        <v>0</v>
      </c>
      <c r="BM137" s="13">
        <v>0</v>
      </c>
      <c r="BN137" s="13">
        <v>0</v>
      </c>
      <c r="BO137" s="13">
        <v>0</v>
      </c>
      <c r="BP137" s="13">
        <v>0</v>
      </c>
      <c r="BQ137" s="13">
        <v>0</v>
      </c>
      <c r="BR137" s="13">
        <v>0</v>
      </c>
      <c r="BS137" s="13">
        <v>0</v>
      </c>
      <c r="BT137" s="13">
        <v>4</v>
      </c>
      <c r="BU137" s="13">
        <v>0</v>
      </c>
      <c r="BV137" s="13">
        <v>0</v>
      </c>
      <c r="BW137" s="13">
        <v>0</v>
      </c>
      <c r="BX137" s="13">
        <v>0</v>
      </c>
      <c r="BY137" s="13">
        <v>0</v>
      </c>
      <c r="BZ137" s="13">
        <v>0</v>
      </c>
      <c r="CA137" s="13">
        <v>0</v>
      </c>
      <c r="CB137" s="13">
        <v>6</v>
      </c>
      <c r="CC137" s="13">
        <v>0</v>
      </c>
      <c r="CD137" s="13">
        <v>0</v>
      </c>
      <c r="CE137" s="13">
        <v>1</v>
      </c>
      <c r="CF137" s="13">
        <f>SUM(E137:CE137)</f>
        <v>260</v>
      </c>
    </row>
    <row r="138" spans="1:84" ht="8.25" customHeight="1" x14ac:dyDescent="0.15">
      <c r="A138" s="32"/>
      <c r="B138" s="40"/>
      <c r="C138" s="53"/>
      <c r="D138" s="12" t="s">
        <v>91</v>
      </c>
      <c r="E138" s="13">
        <f>SUM(E135:E137)</f>
        <v>0</v>
      </c>
      <c r="F138" s="13">
        <f t="shared" ref="F138:CF138" si="55">SUM(F135:F137)</f>
        <v>33</v>
      </c>
      <c r="G138" s="13">
        <f t="shared" si="55"/>
        <v>0</v>
      </c>
      <c r="H138" s="13">
        <f t="shared" si="55"/>
        <v>0</v>
      </c>
      <c r="I138" s="13">
        <f t="shared" si="55"/>
        <v>0</v>
      </c>
      <c r="J138" s="13">
        <f t="shared" si="55"/>
        <v>0</v>
      </c>
      <c r="K138" s="13">
        <f t="shared" si="55"/>
        <v>0</v>
      </c>
      <c r="L138" s="13">
        <f t="shared" si="55"/>
        <v>0</v>
      </c>
      <c r="M138" s="13">
        <f t="shared" si="55"/>
        <v>0</v>
      </c>
      <c r="N138" s="13">
        <f t="shared" si="55"/>
        <v>8</v>
      </c>
      <c r="O138" s="13">
        <f t="shared" si="55"/>
        <v>0</v>
      </c>
      <c r="P138" s="13">
        <f t="shared" si="55"/>
        <v>0</v>
      </c>
      <c r="Q138" s="13">
        <f t="shared" si="55"/>
        <v>0</v>
      </c>
      <c r="R138" s="13">
        <f t="shared" si="55"/>
        <v>0</v>
      </c>
      <c r="S138" s="13">
        <f t="shared" si="55"/>
        <v>0</v>
      </c>
      <c r="T138" s="13">
        <f t="shared" si="55"/>
        <v>0</v>
      </c>
      <c r="U138" s="13">
        <f t="shared" si="55"/>
        <v>0</v>
      </c>
      <c r="V138" s="13">
        <f t="shared" si="55"/>
        <v>0</v>
      </c>
      <c r="W138" s="13">
        <f t="shared" si="55"/>
        <v>0</v>
      </c>
      <c r="X138" s="13">
        <f t="shared" si="55"/>
        <v>0</v>
      </c>
      <c r="Y138" s="13">
        <f t="shared" si="55"/>
        <v>0</v>
      </c>
      <c r="Z138" s="13">
        <f t="shared" si="55"/>
        <v>0</v>
      </c>
      <c r="AA138" s="13">
        <f t="shared" si="55"/>
        <v>10</v>
      </c>
      <c r="AB138" s="13">
        <f t="shared" si="55"/>
        <v>0</v>
      </c>
      <c r="AC138" s="13">
        <f t="shared" si="55"/>
        <v>0</v>
      </c>
      <c r="AD138" s="13">
        <f t="shared" si="55"/>
        <v>0</v>
      </c>
      <c r="AE138" s="13">
        <f t="shared" si="55"/>
        <v>0</v>
      </c>
      <c r="AF138" s="13">
        <f t="shared" si="55"/>
        <v>14</v>
      </c>
      <c r="AG138" s="13">
        <f t="shared" si="55"/>
        <v>0</v>
      </c>
      <c r="AH138" s="13">
        <f t="shared" si="55"/>
        <v>0</v>
      </c>
      <c r="AI138" s="13">
        <f t="shared" si="55"/>
        <v>0</v>
      </c>
      <c r="AJ138" s="13">
        <f t="shared" si="55"/>
        <v>616</v>
      </c>
      <c r="AK138" s="13">
        <f t="shared" si="55"/>
        <v>0</v>
      </c>
      <c r="AL138" s="13">
        <f t="shared" si="55"/>
        <v>0</v>
      </c>
      <c r="AM138" s="13">
        <f t="shared" si="55"/>
        <v>41</v>
      </c>
      <c r="AN138" s="13">
        <f t="shared" si="55"/>
        <v>0</v>
      </c>
      <c r="AO138" s="13">
        <f t="shared" si="55"/>
        <v>0</v>
      </c>
      <c r="AP138" s="13">
        <f t="shared" si="55"/>
        <v>1</v>
      </c>
      <c r="AQ138" s="13">
        <f t="shared" si="55"/>
        <v>672</v>
      </c>
      <c r="AR138" s="13">
        <f t="shared" si="55"/>
        <v>17</v>
      </c>
      <c r="AS138" s="13">
        <f t="shared" si="55"/>
        <v>0</v>
      </c>
      <c r="AT138" s="13">
        <f t="shared" si="55"/>
        <v>0</v>
      </c>
      <c r="AU138" s="13">
        <f t="shared" si="55"/>
        <v>6</v>
      </c>
      <c r="AV138" s="13">
        <f t="shared" si="55"/>
        <v>281</v>
      </c>
      <c r="AW138" s="13">
        <f t="shared" si="55"/>
        <v>0</v>
      </c>
      <c r="AX138" s="13">
        <f t="shared" si="55"/>
        <v>0</v>
      </c>
      <c r="AY138" s="13">
        <f t="shared" si="55"/>
        <v>8</v>
      </c>
      <c r="AZ138" s="13">
        <f t="shared" si="55"/>
        <v>0</v>
      </c>
      <c r="BA138" s="13">
        <f>SUM(BA135:BA137)</f>
        <v>1</v>
      </c>
      <c r="BB138" s="13">
        <f t="shared" si="55"/>
        <v>0</v>
      </c>
      <c r="BC138" s="13">
        <f t="shared" si="55"/>
        <v>0</v>
      </c>
      <c r="BD138" s="13">
        <f t="shared" si="55"/>
        <v>0</v>
      </c>
      <c r="BE138" s="13">
        <f t="shared" si="55"/>
        <v>0</v>
      </c>
      <c r="BF138" s="13">
        <f t="shared" si="55"/>
        <v>0</v>
      </c>
      <c r="BG138" s="13">
        <f t="shared" si="55"/>
        <v>0</v>
      </c>
      <c r="BH138" s="13">
        <f t="shared" si="55"/>
        <v>1</v>
      </c>
      <c r="BI138" s="13">
        <f t="shared" si="55"/>
        <v>0</v>
      </c>
      <c r="BJ138" s="13">
        <f t="shared" si="55"/>
        <v>1</v>
      </c>
      <c r="BK138" s="13">
        <f t="shared" si="55"/>
        <v>0</v>
      </c>
      <c r="BL138" s="13">
        <f t="shared" si="55"/>
        <v>0</v>
      </c>
      <c r="BM138" s="13">
        <f t="shared" si="55"/>
        <v>0</v>
      </c>
      <c r="BN138" s="13">
        <f t="shared" si="55"/>
        <v>0</v>
      </c>
      <c r="BO138" s="13">
        <f t="shared" si="55"/>
        <v>1</v>
      </c>
      <c r="BP138" s="13">
        <f t="shared" si="55"/>
        <v>0</v>
      </c>
      <c r="BQ138" s="13">
        <f t="shared" si="55"/>
        <v>0</v>
      </c>
      <c r="BR138" s="13">
        <f t="shared" si="55"/>
        <v>0</v>
      </c>
      <c r="BS138" s="13">
        <f t="shared" si="55"/>
        <v>0</v>
      </c>
      <c r="BT138" s="13">
        <f t="shared" si="55"/>
        <v>13</v>
      </c>
      <c r="BU138" s="13">
        <f t="shared" si="55"/>
        <v>0</v>
      </c>
      <c r="BV138" s="13">
        <f t="shared" si="55"/>
        <v>0</v>
      </c>
      <c r="BW138" s="13">
        <f t="shared" si="55"/>
        <v>0</v>
      </c>
      <c r="BX138" s="13">
        <f t="shared" si="55"/>
        <v>0</v>
      </c>
      <c r="BY138" s="13">
        <f t="shared" si="55"/>
        <v>0</v>
      </c>
      <c r="BZ138" s="13">
        <f t="shared" si="55"/>
        <v>0</v>
      </c>
      <c r="CA138" s="13">
        <f t="shared" si="55"/>
        <v>1</v>
      </c>
      <c r="CB138" s="13">
        <f t="shared" si="55"/>
        <v>37</v>
      </c>
      <c r="CC138" s="13">
        <f t="shared" si="55"/>
        <v>1</v>
      </c>
      <c r="CD138" s="13">
        <f t="shared" si="55"/>
        <v>0</v>
      </c>
      <c r="CE138" s="13">
        <f t="shared" si="55"/>
        <v>2</v>
      </c>
      <c r="CF138" s="13">
        <f t="shared" si="55"/>
        <v>1765</v>
      </c>
    </row>
    <row r="139" spans="1:84" ht="8.25" customHeight="1" x14ac:dyDescent="0.15">
      <c r="A139" s="32"/>
      <c r="B139" s="40" t="s">
        <v>218</v>
      </c>
      <c r="C139" s="38" t="s">
        <v>219</v>
      </c>
      <c r="D139" s="39"/>
      <c r="E139" s="13">
        <v>0</v>
      </c>
      <c r="F139" s="13">
        <v>395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29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8</v>
      </c>
      <c r="AB139" s="13">
        <v>0</v>
      </c>
      <c r="AC139" s="13">
        <v>0</v>
      </c>
      <c r="AD139" s="13">
        <v>0</v>
      </c>
      <c r="AE139" s="13">
        <v>0</v>
      </c>
      <c r="AF139" s="13">
        <v>78</v>
      </c>
      <c r="AG139" s="13">
        <v>12</v>
      </c>
      <c r="AH139" s="13">
        <v>0</v>
      </c>
      <c r="AI139" s="13">
        <v>0</v>
      </c>
      <c r="AJ139" s="13">
        <v>430</v>
      </c>
      <c r="AK139" s="13">
        <v>0</v>
      </c>
      <c r="AL139" s="13">
        <v>0</v>
      </c>
      <c r="AM139" s="13">
        <v>56</v>
      </c>
      <c r="AN139" s="13">
        <v>1</v>
      </c>
      <c r="AO139" s="13">
        <v>1</v>
      </c>
      <c r="AP139" s="13">
        <v>1</v>
      </c>
      <c r="AQ139" s="13">
        <v>470</v>
      </c>
      <c r="AR139" s="13">
        <v>15</v>
      </c>
      <c r="AS139" s="13">
        <v>0</v>
      </c>
      <c r="AT139" s="13">
        <v>1</v>
      </c>
      <c r="AU139" s="13">
        <v>4</v>
      </c>
      <c r="AV139" s="13">
        <v>373</v>
      </c>
      <c r="AW139" s="13">
        <v>0</v>
      </c>
      <c r="AX139" s="13">
        <v>1</v>
      </c>
      <c r="AY139" s="13">
        <v>2</v>
      </c>
      <c r="AZ139" s="13">
        <v>0</v>
      </c>
      <c r="BA139" s="13">
        <v>4</v>
      </c>
      <c r="BB139" s="13">
        <v>0</v>
      </c>
      <c r="BC139" s="13">
        <v>0</v>
      </c>
      <c r="BD139" s="13">
        <v>0</v>
      </c>
      <c r="BE139" s="13">
        <v>0</v>
      </c>
      <c r="BF139" s="13">
        <v>0</v>
      </c>
      <c r="BG139" s="13">
        <v>0</v>
      </c>
      <c r="BH139" s="13">
        <v>5</v>
      </c>
      <c r="BI139" s="13">
        <v>0</v>
      </c>
      <c r="BJ139" s="13">
        <v>0</v>
      </c>
      <c r="BK139" s="13">
        <v>0</v>
      </c>
      <c r="BL139" s="13">
        <v>0</v>
      </c>
      <c r="BM139" s="13">
        <v>0</v>
      </c>
      <c r="BN139" s="13">
        <v>0</v>
      </c>
      <c r="BO139" s="13">
        <v>4</v>
      </c>
      <c r="BP139" s="13">
        <v>0</v>
      </c>
      <c r="BQ139" s="13">
        <v>1</v>
      </c>
      <c r="BR139" s="13">
        <v>0</v>
      </c>
      <c r="BS139" s="13">
        <v>0</v>
      </c>
      <c r="BT139" s="13">
        <v>6</v>
      </c>
      <c r="BU139" s="13">
        <v>0</v>
      </c>
      <c r="BV139" s="13">
        <v>2</v>
      </c>
      <c r="BW139" s="13">
        <v>0</v>
      </c>
      <c r="BX139" s="13">
        <v>0</v>
      </c>
      <c r="BY139" s="13">
        <v>0</v>
      </c>
      <c r="BZ139" s="13">
        <v>0</v>
      </c>
      <c r="CA139" s="13">
        <v>0</v>
      </c>
      <c r="CB139" s="13">
        <v>22</v>
      </c>
      <c r="CC139" s="13">
        <v>0</v>
      </c>
      <c r="CD139" s="13">
        <v>0</v>
      </c>
      <c r="CE139" s="13">
        <v>3</v>
      </c>
      <c r="CF139" s="13">
        <f>SUM(E139:CE139)</f>
        <v>1924</v>
      </c>
    </row>
    <row r="140" spans="1:84" ht="8.25" customHeight="1" x14ac:dyDescent="0.15">
      <c r="A140" s="32"/>
      <c r="B140" s="66"/>
      <c r="C140" s="38" t="s">
        <v>220</v>
      </c>
      <c r="D140" s="39"/>
      <c r="E140" s="13">
        <v>0</v>
      </c>
      <c r="F140" s="13">
        <v>14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3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3</v>
      </c>
      <c r="AB140" s="13">
        <v>0</v>
      </c>
      <c r="AC140" s="13">
        <v>0</v>
      </c>
      <c r="AD140" s="13">
        <v>0</v>
      </c>
      <c r="AE140" s="13">
        <v>0</v>
      </c>
      <c r="AF140" s="13">
        <v>11</v>
      </c>
      <c r="AG140" s="13">
        <v>0</v>
      </c>
      <c r="AH140" s="13">
        <v>0</v>
      </c>
      <c r="AI140" s="13">
        <v>0</v>
      </c>
      <c r="AJ140" s="13">
        <v>83</v>
      </c>
      <c r="AK140" s="13">
        <v>0</v>
      </c>
      <c r="AL140" s="13">
        <v>0</v>
      </c>
      <c r="AM140" s="13">
        <v>4</v>
      </c>
      <c r="AN140" s="13">
        <v>0</v>
      </c>
      <c r="AO140" s="13">
        <v>0</v>
      </c>
      <c r="AP140" s="13">
        <v>0</v>
      </c>
      <c r="AQ140" s="13">
        <v>119</v>
      </c>
      <c r="AR140" s="13">
        <v>3</v>
      </c>
      <c r="AS140" s="13">
        <v>0</v>
      </c>
      <c r="AT140" s="13">
        <v>0</v>
      </c>
      <c r="AU140" s="13">
        <v>1</v>
      </c>
      <c r="AV140" s="13">
        <v>71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13">
        <v>0</v>
      </c>
      <c r="BE140" s="13">
        <v>0</v>
      </c>
      <c r="BF140" s="13">
        <v>0</v>
      </c>
      <c r="BG140" s="13">
        <v>0</v>
      </c>
      <c r="BH140" s="13">
        <v>0</v>
      </c>
      <c r="BI140" s="13">
        <v>0</v>
      </c>
      <c r="BJ140" s="13">
        <v>0</v>
      </c>
      <c r="BK140" s="13">
        <v>0</v>
      </c>
      <c r="BL140" s="13">
        <v>0</v>
      </c>
      <c r="BM140" s="13">
        <v>0</v>
      </c>
      <c r="BN140" s="13">
        <v>0</v>
      </c>
      <c r="BO140" s="13">
        <v>0</v>
      </c>
      <c r="BP140" s="13">
        <v>0</v>
      </c>
      <c r="BQ140" s="13">
        <v>0</v>
      </c>
      <c r="BR140" s="13">
        <v>0</v>
      </c>
      <c r="BS140" s="13">
        <v>0</v>
      </c>
      <c r="BT140" s="13">
        <v>3</v>
      </c>
      <c r="BU140" s="13">
        <v>0</v>
      </c>
      <c r="BV140" s="13">
        <v>0</v>
      </c>
      <c r="BW140" s="13">
        <v>0</v>
      </c>
      <c r="BX140" s="13">
        <v>0</v>
      </c>
      <c r="BY140" s="13">
        <v>0</v>
      </c>
      <c r="BZ140" s="13">
        <v>0</v>
      </c>
      <c r="CA140" s="13">
        <v>0</v>
      </c>
      <c r="CB140" s="13">
        <v>6</v>
      </c>
      <c r="CC140" s="13">
        <v>0</v>
      </c>
      <c r="CD140" s="13">
        <v>0</v>
      </c>
      <c r="CE140" s="13">
        <v>0</v>
      </c>
      <c r="CF140" s="13">
        <f>SUM(E140:CE140)</f>
        <v>321</v>
      </c>
    </row>
    <row r="141" spans="1:84" ht="8.25" customHeight="1" x14ac:dyDescent="0.15">
      <c r="A141" s="32"/>
      <c r="B141" s="66"/>
      <c r="C141" s="44" t="s">
        <v>221</v>
      </c>
      <c r="D141" s="45"/>
      <c r="E141" s="13">
        <v>0</v>
      </c>
      <c r="F141" s="13">
        <v>129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9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7</v>
      </c>
      <c r="AB141" s="13">
        <v>0</v>
      </c>
      <c r="AC141" s="13">
        <v>0</v>
      </c>
      <c r="AD141" s="13">
        <v>0</v>
      </c>
      <c r="AE141" s="13">
        <v>0</v>
      </c>
      <c r="AF141" s="13">
        <v>28</v>
      </c>
      <c r="AG141" s="13">
        <v>0</v>
      </c>
      <c r="AH141" s="13">
        <v>0</v>
      </c>
      <c r="AI141" s="13">
        <v>0</v>
      </c>
      <c r="AJ141" s="13">
        <v>194</v>
      </c>
      <c r="AK141" s="13">
        <v>0</v>
      </c>
      <c r="AL141" s="13">
        <v>0</v>
      </c>
      <c r="AM141" s="13">
        <v>26</v>
      </c>
      <c r="AN141" s="13">
        <v>0</v>
      </c>
      <c r="AO141" s="13">
        <v>0</v>
      </c>
      <c r="AP141" s="13">
        <v>0</v>
      </c>
      <c r="AQ141" s="13">
        <v>95</v>
      </c>
      <c r="AR141" s="13">
        <v>0</v>
      </c>
      <c r="AS141" s="13">
        <v>0</v>
      </c>
      <c r="AT141" s="13">
        <v>1</v>
      </c>
      <c r="AU141" s="13">
        <v>2</v>
      </c>
      <c r="AV141" s="13">
        <v>87</v>
      </c>
      <c r="AW141" s="13">
        <v>0</v>
      </c>
      <c r="AX141" s="13">
        <v>0</v>
      </c>
      <c r="AY141" s="13">
        <v>5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3">
        <v>0</v>
      </c>
      <c r="BF141" s="13">
        <v>0</v>
      </c>
      <c r="BG141" s="13">
        <v>0</v>
      </c>
      <c r="BH141" s="13">
        <v>1</v>
      </c>
      <c r="BI141" s="13">
        <v>0</v>
      </c>
      <c r="BJ141" s="13">
        <v>0</v>
      </c>
      <c r="BK141" s="13">
        <v>0</v>
      </c>
      <c r="BL141" s="13">
        <v>0</v>
      </c>
      <c r="BM141" s="13">
        <v>0</v>
      </c>
      <c r="BN141" s="13">
        <v>0</v>
      </c>
      <c r="BO141" s="13">
        <v>0</v>
      </c>
      <c r="BP141" s="13">
        <v>0</v>
      </c>
      <c r="BQ141" s="13">
        <v>0</v>
      </c>
      <c r="BR141" s="13">
        <v>0</v>
      </c>
      <c r="BS141" s="13">
        <v>0</v>
      </c>
      <c r="BT141" s="13">
        <v>4</v>
      </c>
      <c r="BU141" s="13">
        <v>0</v>
      </c>
      <c r="BV141" s="13">
        <v>0</v>
      </c>
      <c r="BW141" s="13">
        <v>0</v>
      </c>
      <c r="BX141" s="13">
        <v>0</v>
      </c>
      <c r="BY141" s="13">
        <v>0</v>
      </c>
      <c r="BZ141" s="13">
        <v>0</v>
      </c>
      <c r="CA141" s="13">
        <v>0</v>
      </c>
      <c r="CB141" s="13">
        <v>6</v>
      </c>
      <c r="CC141" s="13">
        <v>0</v>
      </c>
      <c r="CD141" s="13">
        <v>0</v>
      </c>
      <c r="CE141" s="13">
        <v>1</v>
      </c>
      <c r="CF141" s="13">
        <f>SUM(E141:CE141)</f>
        <v>595</v>
      </c>
    </row>
    <row r="142" spans="1:84" ht="8.25" customHeight="1" x14ac:dyDescent="0.15">
      <c r="A142" s="32"/>
      <c r="B142" s="66"/>
      <c r="C142" s="44" t="s">
        <v>222</v>
      </c>
      <c r="D142" s="45"/>
      <c r="E142" s="13">
        <v>0</v>
      </c>
      <c r="F142" s="13">
        <v>3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3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</v>
      </c>
      <c r="W142" s="13">
        <v>0</v>
      </c>
      <c r="X142" s="13">
        <v>0</v>
      </c>
      <c r="Y142" s="13">
        <v>0</v>
      </c>
      <c r="Z142" s="13">
        <v>0</v>
      </c>
      <c r="AA142" s="13">
        <v>2</v>
      </c>
      <c r="AB142" s="13">
        <v>0</v>
      </c>
      <c r="AC142" s="13">
        <v>0</v>
      </c>
      <c r="AD142" s="13">
        <v>0</v>
      </c>
      <c r="AE142" s="13">
        <v>0</v>
      </c>
      <c r="AF142" s="13">
        <v>10</v>
      </c>
      <c r="AG142" s="13">
        <v>2</v>
      </c>
      <c r="AH142" s="13">
        <v>0</v>
      </c>
      <c r="AI142" s="13">
        <v>0</v>
      </c>
      <c r="AJ142" s="13">
        <v>285</v>
      </c>
      <c r="AK142" s="13">
        <v>0</v>
      </c>
      <c r="AL142" s="13">
        <v>0</v>
      </c>
      <c r="AM142" s="13">
        <v>3</v>
      </c>
      <c r="AN142" s="13">
        <v>0</v>
      </c>
      <c r="AO142" s="13">
        <v>0</v>
      </c>
      <c r="AP142" s="13">
        <v>2</v>
      </c>
      <c r="AQ142" s="13">
        <v>124</v>
      </c>
      <c r="AR142" s="13">
        <v>1</v>
      </c>
      <c r="AS142" s="13">
        <v>0</v>
      </c>
      <c r="AT142" s="13">
        <v>0</v>
      </c>
      <c r="AU142" s="13">
        <v>0</v>
      </c>
      <c r="AV142" s="13">
        <v>68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3">
        <v>0</v>
      </c>
      <c r="BF142" s="13">
        <v>0</v>
      </c>
      <c r="BG142" s="13">
        <v>0</v>
      </c>
      <c r="BH142" s="13">
        <v>0</v>
      </c>
      <c r="BI142" s="13">
        <v>0</v>
      </c>
      <c r="BJ142" s="13">
        <v>0</v>
      </c>
      <c r="BK142" s="13">
        <v>0</v>
      </c>
      <c r="BL142" s="13">
        <v>0</v>
      </c>
      <c r="BM142" s="13">
        <v>0</v>
      </c>
      <c r="BN142" s="13">
        <v>0</v>
      </c>
      <c r="BO142" s="13">
        <v>0</v>
      </c>
      <c r="BP142" s="13">
        <v>0</v>
      </c>
      <c r="BQ142" s="13">
        <v>0</v>
      </c>
      <c r="BR142" s="13">
        <v>0</v>
      </c>
      <c r="BS142" s="13">
        <v>0</v>
      </c>
      <c r="BT142" s="13">
        <v>1</v>
      </c>
      <c r="BU142" s="13">
        <v>0</v>
      </c>
      <c r="BV142" s="13">
        <v>0</v>
      </c>
      <c r="BW142" s="13">
        <v>0</v>
      </c>
      <c r="BX142" s="13">
        <v>0</v>
      </c>
      <c r="BY142" s="13">
        <v>0</v>
      </c>
      <c r="BZ142" s="13">
        <v>0</v>
      </c>
      <c r="CA142" s="13">
        <v>0</v>
      </c>
      <c r="CB142" s="13">
        <v>8</v>
      </c>
      <c r="CC142" s="13">
        <v>0</v>
      </c>
      <c r="CD142" s="13">
        <v>0</v>
      </c>
      <c r="CE142" s="13">
        <v>0</v>
      </c>
      <c r="CF142" s="13">
        <f>SUM(E142:CE142)</f>
        <v>513</v>
      </c>
    </row>
    <row r="143" spans="1:84" ht="8.25" customHeight="1" x14ac:dyDescent="0.15">
      <c r="A143" s="32"/>
      <c r="B143" s="66"/>
      <c r="C143" s="38" t="s">
        <v>91</v>
      </c>
      <c r="D143" s="39"/>
      <c r="E143" s="13">
        <f>SUM(E139:E142)</f>
        <v>0</v>
      </c>
      <c r="F143" s="13">
        <f t="shared" ref="F143:CF143" si="56">SUM(F139:F142)</f>
        <v>541</v>
      </c>
      <c r="G143" s="13">
        <f t="shared" si="56"/>
        <v>0</v>
      </c>
      <c r="H143" s="13">
        <f t="shared" si="56"/>
        <v>0</v>
      </c>
      <c r="I143" s="13">
        <f t="shared" si="56"/>
        <v>0</v>
      </c>
      <c r="J143" s="13">
        <f t="shared" si="56"/>
        <v>0</v>
      </c>
      <c r="K143" s="13">
        <f t="shared" si="56"/>
        <v>0</v>
      </c>
      <c r="L143" s="13">
        <f t="shared" si="56"/>
        <v>0</v>
      </c>
      <c r="M143" s="13">
        <f t="shared" si="56"/>
        <v>0</v>
      </c>
      <c r="N143" s="13">
        <f t="shared" si="56"/>
        <v>44</v>
      </c>
      <c r="O143" s="13">
        <f t="shared" si="56"/>
        <v>0</v>
      </c>
      <c r="P143" s="13">
        <f t="shared" si="56"/>
        <v>0</v>
      </c>
      <c r="Q143" s="13">
        <f t="shared" si="56"/>
        <v>0</v>
      </c>
      <c r="R143" s="13">
        <f t="shared" si="56"/>
        <v>0</v>
      </c>
      <c r="S143" s="13">
        <f t="shared" si="56"/>
        <v>0</v>
      </c>
      <c r="T143" s="13">
        <f t="shared" si="56"/>
        <v>0</v>
      </c>
      <c r="U143" s="13">
        <f t="shared" si="56"/>
        <v>0</v>
      </c>
      <c r="V143" s="13">
        <f t="shared" si="56"/>
        <v>1</v>
      </c>
      <c r="W143" s="13">
        <f t="shared" si="56"/>
        <v>0</v>
      </c>
      <c r="X143" s="13">
        <f t="shared" si="56"/>
        <v>0</v>
      </c>
      <c r="Y143" s="13">
        <f t="shared" si="56"/>
        <v>0</v>
      </c>
      <c r="Z143" s="13">
        <f t="shared" si="56"/>
        <v>0</v>
      </c>
      <c r="AA143" s="13">
        <f t="shared" si="56"/>
        <v>20</v>
      </c>
      <c r="AB143" s="13">
        <f t="shared" si="56"/>
        <v>0</v>
      </c>
      <c r="AC143" s="13">
        <f t="shared" si="56"/>
        <v>0</v>
      </c>
      <c r="AD143" s="13">
        <f t="shared" si="56"/>
        <v>0</v>
      </c>
      <c r="AE143" s="13">
        <f t="shared" si="56"/>
        <v>0</v>
      </c>
      <c r="AF143" s="13">
        <f t="shared" si="56"/>
        <v>127</v>
      </c>
      <c r="AG143" s="13">
        <f t="shared" si="56"/>
        <v>14</v>
      </c>
      <c r="AH143" s="13">
        <f t="shared" si="56"/>
        <v>0</v>
      </c>
      <c r="AI143" s="13">
        <f t="shared" si="56"/>
        <v>0</v>
      </c>
      <c r="AJ143" s="13">
        <f t="shared" si="56"/>
        <v>992</v>
      </c>
      <c r="AK143" s="13">
        <f t="shared" si="56"/>
        <v>0</v>
      </c>
      <c r="AL143" s="13">
        <f t="shared" si="56"/>
        <v>0</v>
      </c>
      <c r="AM143" s="13">
        <f t="shared" si="56"/>
        <v>89</v>
      </c>
      <c r="AN143" s="13">
        <f t="shared" si="56"/>
        <v>1</v>
      </c>
      <c r="AO143" s="13">
        <f t="shared" si="56"/>
        <v>1</v>
      </c>
      <c r="AP143" s="13">
        <f t="shared" si="56"/>
        <v>3</v>
      </c>
      <c r="AQ143" s="13">
        <f t="shared" si="56"/>
        <v>808</v>
      </c>
      <c r="AR143" s="13">
        <f t="shared" si="56"/>
        <v>19</v>
      </c>
      <c r="AS143" s="13">
        <f t="shared" si="56"/>
        <v>0</v>
      </c>
      <c r="AT143" s="13">
        <f t="shared" si="56"/>
        <v>2</v>
      </c>
      <c r="AU143" s="13">
        <f t="shared" si="56"/>
        <v>7</v>
      </c>
      <c r="AV143" s="13">
        <f t="shared" si="56"/>
        <v>599</v>
      </c>
      <c r="AW143" s="13">
        <f t="shared" si="56"/>
        <v>0</v>
      </c>
      <c r="AX143" s="13">
        <f t="shared" si="56"/>
        <v>1</v>
      </c>
      <c r="AY143" s="13">
        <f t="shared" si="56"/>
        <v>7</v>
      </c>
      <c r="AZ143" s="13">
        <f t="shared" si="56"/>
        <v>0</v>
      </c>
      <c r="BA143" s="13">
        <f>SUM(BA139:BA142)</f>
        <v>4</v>
      </c>
      <c r="BB143" s="13">
        <f t="shared" si="56"/>
        <v>0</v>
      </c>
      <c r="BC143" s="13">
        <f t="shared" si="56"/>
        <v>0</v>
      </c>
      <c r="BD143" s="13">
        <f t="shared" si="56"/>
        <v>0</v>
      </c>
      <c r="BE143" s="13">
        <f t="shared" si="56"/>
        <v>0</v>
      </c>
      <c r="BF143" s="13">
        <f t="shared" si="56"/>
        <v>0</v>
      </c>
      <c r="BG143" s="13">
        <f t="shared" si="56"/>
        <v>0</v>
      </c>
      <c r="BH143" s="13">
        <f t="shared" si="56"/>
        <v>6</v>
      </c>
      <c r="BI143" s="13">
        <f t="shared" si="56"/>
        <v>0</v>
      </c>
      <c r="BJ143" s="13">
        <f t="shared" si="56"/>
        <v>0</v>
      </c>
      <c r="BK143" s="13">
        <f t="shared" si="56"/>
        <v>0</v>
      </c>
      <c r="BL143" s="13">
        <f t="shared" si="56"/>
        <v>0</v>
      </c>
      <c r="BM143" s="13">
        <f t="shared" si="56"/>
        <v>0</v>
      </c>
      <c r="BN143" s="13">
        <f t="shared" si="56"/>
        <v>0</v>
      </c>
      <c r="BO143" s="13">
        <f t="shared" si="56"/>
        <v>4</v>
      </c>
      <c r="BP143" s="13">
        <f t="shared" si="56"/>
        <v>0</v>
      </c>
      <c r="BQ143" s="13">
        <f t="shared" si="56"/>
        <v>1</v>
      </c>
      <c r="BR143" s="13">
        <f t="shared" si="56"/>
        <v>0</v>
      </c>
      <c r="BS143" s="13">
        <f t="shared" si="56"/>
        <v>0</v>
      </c>
      <c r="BT143" s="13">
        <f t="shared" si="56"/>
        <v>14</v>
      </c>
      <c r="BU143" s="13">
        <f t="shared" si="56"/>
        <v>0</v>
      </c>
      <c r="BV143" s="13">
        <f t="shared" si="56"/>
        <v>2</v>
      </c>
      <c r="BW143" s="13">
        <f t="shared" si="56"/>
        <v>0</v>
      </c>
      <c r="BX143" s="13">
        <f t="shared" si="56"/>
        <v>0</v>
      </c>
      <c r="BY143" s="13">
        <f t="shared" si="56"/>
        <v>0</v>
      </c>
      <c r="BZ143" s="13">
        <f t="shared" si="56"/>
        <v>0</v>
      </c>
      <c r="CA143" s="13">
        <f t="shared" si="56"/>
        <v>0</v>
      </c>
      <c r="CB143" s="13">
        <f t="shared" si="56"/>
        <v>42</v>
      </c>
      <c r="CC143" s="13">
        <f t="shared" si="56"/>
        <v>0</v>
      </c>
      <c r="CD143" s="13">
        <f t="shared" si="56"/>
        <v>0</v>
      </c>
      <c r="CE143" s="13">
        <f t="shared" si="56"/>
        <v>4</v>
      </c>
      <c r="CF143" s="13">
        <f t="shared" si="56"/>
        <v>3353</v>
      </c>
    </row>
    <row r="144" spans="1:84" ht="8.25" customHeight="1" x14ac:dyDescent="0.15">
      <c r="A144" s="33"/>
      <c r="B144" s="56" t="s">
        <v>100</v>
      </c>
      <c r="C144" s="57"/>
      <c r="D144" s="58"/>
      <c r="E144" s="14">
        <f>SUM(E119,E122:E124,E128:E130,E134,E138,E143)</f>
        <v>0</v>
      </c>
      <c r="F144" s="14">
        <f t="shared" ref="F144:CF144" si="57">SUM(F119,F122:F124,F128:F130,F134,F138,F143)</f>
        <v>1271</v>
      </c>
      <c r="G144" s="14">
        <f t="shared" si="57"/>
        <v>4</v>
      </c>
      <c r="H144" s="14">
        <f t="shared" si="57"/>
        <v>0</v>
      </c>
      <c r="I144" s="14">
        <f t="shared" si="57"/>
        <v>0</v>
      </c>
      <c r="J144" s="14">
        <f t="shared" si="57"/>
        <v>0</v>
      </c>
      <c r="K144" s="14">
        <f t="shared" si="57"/>
        <v>0</v>
      </c>
      <c r="L144" s="14">
        <f t="shared" si="57"/>
        <v>0</v>
      </c>
      <c r="M144" s="14">
        <f t="shared" si="57"/>
        <v>0</v>
      </c>
      <c r="N144" s="14">
        <f t="shared" si="57"/>
        <v>136</v>
      </c>
      <c r="O144" s="14">
        <f t="shared" si="57"/>
        <v>0</v>
      </c>
      <c r="P144" s="14">
        <f t="shared" si="57"/>
        <v>0</v>
      </c>
      <c r="Q144" s="14">
        <f t="shared" si="57"/>
        <v>0</v>
      </c>
      <c r="R144" s="14">
        <f t="shared" si="57"/>
        <v>0</v>
      </c>
      <c r="S144" s="14">
        <f t="shared" si="57"/>
        <v>0</v>
      </c>
      <c r="T144" s="14">
        <f t="shared" si="57"/>
        <v>0</v>
      </c>
      <c r="U144" s="14">
        <f t="shared" si="57"/>
        <v>0</v>
      </c>
      <c r="V144" s="14">
        <f t="shared" si="57"/>
        <v>11</v>
      </c>
      <c r="W144" s="14">
        <f t="shared" si="57"/>
        <v>0</v>
      </c>
      <c r="X144" s="14">
        <f t="shared" si="57"/>
        <v>0</v>
      </c>
      <c r="Y144" s="14">
        <f t="shared" si="57"/>
        <v>0</v>
      </c>
      <c r="Z144" s="14">
        <f t="shared" si="57"/>
        <v>0</v>
      </c>
      <c r="AA144" s="14">
        <f t="shared" si="57"/>
        <v>58</v>
      </c>
      <c r="AB144" s="14">
        <f t="shared" si="57"/>
        <v>3</v>
      </c>
      <c r="AC144" s="14">
        <f t="shared" si="57"/>
        <v>0</v>
      </c>
      <c r="AD144" s="14">
        <f t="shared" si="57"/>
        <v>0</v>
      </c>
      <c r="AE144" s="14">
        <f t="shared" si="57"/>
        <v>0</v>
      </c>
      <c r="AF144" s="14">
        <f t="shared" si="57"/>
        <v>479</v>
      </c>
      <c r="AG144" s="14">
        <f t="shared" si="57"/>
        <v>22</v>
      </c>
      <c r="AH144" s="14">
        <f t="shared" si="57"/>
        <v>0</v>
      </c>
      <c r="AI144" s="14">
        <f t="shared" si="57"/>
        <v>0</v>
      </c>
      <c r="AJ144" s="14">
        <f t="shared" si="57"/>
        <v>6275</v>
      </c>
      <c r="AK144" s="14">
        <f t="shared" si="57"/>
        <v>2</v>
      </c>
      <c r="AL144" s="14">
        <f t="shared" si="57"/>
        <v>0</v>
      </c>
      <c r="AM144" s="14">
        <f t="shared" si="57"/>
        <v>644</v>
      </c>
      <c r="AN144" s="14">
        <f t="shared" si="57"/>
        <v>1</v>
      </c>
      <c r="AO144" s="14">
        <f t="shared" si="57"/>
        <v>2</v>
      </c>
      <c r="AP144" s="14">
        <f t="shared" si="57"/>
        <v>118</v>
      </c>
      <c r="AQ144" s="14">
        <f t="shared" si="57"/>
        <v>5384</v>
      </c>
      <c r="AR144" s="14">
        <f t="shared" si="57"/>
        <v>157</v>
      </c>
      <c r="AS144" s="14">
        <f t="shared" si="57"/>
        <v>4</v>
      </c>
      <c r="AT144" s="14">
        <f t="shared" si="57"/>
        <v>7</v>
      </c>
      <c r="AU144" s="14">
        <f t="shared" si="57"/>
        <v>56</v>
      </c>
      <c r="AV144" s="14">
        <f t="shared" si="57"/>
        <v>3624</v>
      </c>
      <c r="AW144" s="14">
        <f t="shared" si="57"/>
        <v>0</v>
      </c>
      <c r="AX144" s="14">
        <f t="shared" si="57"/>
        <v>2</v>
      </c>
      <c r="AY144" s="14">
        <f t="shared" si="57"/>
        <v>79</v>
      </c>
      <c r="AZ144" s="14">
        <f t="shared" si="57"/>
        <v>0</v>
      </c>
      <c r="BA144" s="14">
        <f>SUM(BA119,BA122:BA124,BA128:BA130,BA134,BA138,BA143)</f>
        <v>10</v>
      </c>
      <c r="BB144" s="14">
        <f t="shared" si="57"/>
        <v>0</v>
      </c>
      <c r="BC144" s="14">
        <f t="shared" si="57"/>
        <v>1</v>
      </c>
      <c r="BD144" s="14">
        <f t="shared" si="57"/>
        <v>0</v>
      </c>
      <c r="BE144" s="14">
        <f t="shared" si="57"/>
        <v>0</v>
      </c>
      <c r="BF144" s="14">
        <f t="shared" si="57"/>
        <v>0</v>
      </c>
      <c r="BG144" s="14">
        <f t="shared" si="57"/>
        <v>0</v>
      </c>
      <c r="BH144" s="14">
        <f t="shared" si="57"/>
        <v>30</v>
      </c>
      <c r="BI144" s="14">
        <f t="shared" si="57"/>
        <v>0</v>
      </c>
      <c r="BJ144" s="14">
        <f t="shared" si="57"/>
        <v>19</v>
      </c>
      <c r="BK144" s="14">
        <f t="shared" si="57"/>
        <v>1</v>
      </c>
      <c r="BL144" s="14">
        <f t="shared" si="57"/>
        <v>0</v>
      </c>
      <c r="BM144" s="14">
        <f t="shared" si="57"/>
        <v>0</v>
      </c>
      <c r="BN144" s="14">
        <f t="shared" si="57"/>
        <v>0</v>
      </c>
      <c r="BO144" s="14">
        <f t="shared" si="57"/>
        <v>15</v>
      </c>
      <c r="BP144" s="14">
        <f t="shared" si="57"/>
        <v>0</v>
      </c>
      <c r="BQ144" s="14">
        <f t="shared" si="57"/>
        <v>2</v>
      </c>
      <c r="BR144" s="14">
        <f t="shared" si="57"/>
        <v>0</v>
      </c>
      <c r="BS144" s="14">
        <f t="shared" si="57"/>
        <v>2</v>
      </c>
      <c r="BT144" s="14">
        <f t="shared" si="57"/>
        <v>136</v>
      </c>
      <c r="BU144" s="14">
        <f t="shared" si="57"/>
        <v>0</v>
      </c>
      <c r="BV144" s="14">
        <f t="shared" si="57"/>
        <v>6</v>
      </c>
      <c r="BW144" s="14">
        <f t="shared" si="57"/>
        <v>1</v>
      </c>
      <c r="BX144" s="14">
        <f t="shared" si="57"/>
        <v>1</v>
      </c>
      <c r="BY144" s="14">
        <f t="shared" si="57"/>
        <v>0</v>
      </c>
      <c r="BZ144" s="14">
        <f t="shared" si="57"/>
        <v>0</v>
      </c>
      <c r="CA144" s="14">
        <f t="shared" si="57"/>
        <v>8</v>
      </c>
      <c r="CB144" s="14">
        <f t="shared" si="57"/>
        <v>370</v>
      </c>
      <c r="CC144" s="14">
        <f t="shared" si="57"/>
        <v>5</v>
      </c>
      <c r="CD144" s="14">
        <f t="shared" si="57"/>
        <v>0</v>
      </c>
      <c r="CE144" s="14">
        <f t="shared" si="57"/>
        <v>18</v>
      </c>
      <c r="CF144" s="14">
        <f t="shared" si="57"/>
        <v>18964</v>
      </c>
    </row>
    <row r="145" spans="1:84" ht="8.25" customHeight="1" x14ac:dyDescent="0.15">
      <c r="A145" s="48" t="s">
        <v>223</v>
      </c>
      <c r="B145" s="69" t="s">
        <v>224</v>
      </c>
      <c r="C145" s="70"/>
      <c r="D145" s="71"/>
      <c r="E145" s="10">
        <v>0</v>
      </c>
      <c r="F145" s="10">
        <v>261</v>
      </c>
      <c r="G145" s="10">
        <v>2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32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4</v>
      </c>
      <c r="W145" s="10">
        <v>0</v>
      </c>
      <c r="X145" s="10">
        <v>0</v>
      </c>
      <c r="Y145" s="10">
        <v>0</v>
      </c>
      <c r="Z145" s="10">
        <v>2</v>
      </c>
      <c r="AA145" s="10">
        <v>3</v>
      </c>
      <c r="AB145" s="10">
        <v>0</v>
      </c>
      <c r="AC145" s="10">
        <v>0</v>
      </c>
      <c r="AD145" s="10">
        <v>0</v>
      </c>
      <c r="AE145" s="10">
        <v>0</v>
      </c>
      <c r="AF145" s="10">
        <v>78</v>
      </c>
      <c r="AG145" s="10">
        <v>0</v>
      </c>
      <c r="AH145" s="10">
        <v>0</v>
      </c>
      <c r="AI145" s="10">
        <v>0</v>
      </c>
      <c r="AJ145" s="10">
        <v>557</v>
      </c>
      <c r="AK145" s="10">
        <v>0</v>
      </c>
      <c r="AL145" s="10">
        <v>0</v>
      </c>
      <c r="AM145" s="10">
        <v>59</v>
      </c>
      <c r="AN145" s="10">
        <v>0</v>
      </c>
      <c r="AO145" s="10">
        <v>0</v>
      </c>
      <c r="AP145" s="10">
        <v>1</v>
      </c>
      <c r="AQ145" s="10">
        <v>574</v>
      </c>
      <c r="AR145" s="10">
        <v>23</v>
      </c>
      <c r="AS145" s="10">
        <v>0</v>
      </c>
      <c r="AT145" s="10">
        <v>0</v>
      </c>
      <c r="AU145" s="10">
        <v>3</v>
      </c>
      <c r="AV145" s="10">
        <v>661</v>
      </c>
      <c r="AW145" s="10">
        <v>0</v>
      </c>
      <c r="AX145" s="10">
        <v>0</v>
      </c>
      <c r="AY145" s="10">
        <v>21</v>
      </c>
      <c r="AZ145" s="10">
        <v>0</v>
      </c>
      <c r="BA145" s="10">
        <v>2</v>
      </c>
      <c r="BB145" s="10">
        <v>0</v>
      </c>
      <c r="BC145" s="10">
        <v>0</v>
      </c>
      <c r="BD145" s="10">
        <v>0</v>
      </c>
      <c r="BE145" s="10">
        <v>0</v>
      </c>
      <c r="BF145" s="10">
        <v>0</v>
      </c>
      <c r="BG145" s="10">
        <v>0</v>
      </c>
      <c r="BH145" s="10">
        <v>13</v>
      </c>
      <c r="BI145" s="10">
        <v>0</v>
      </c>
      <c r="BJ145" s="10">
        <v>3</v>
      </c>
      <c r="BK145" s="10">
        <v>0</v>
      </c>
      <c r="BL145" s="10">
        <v>0</v>
      </c>
      <c r="BM145" s="10">
        <v>0</v>
      </c>
      <c r="BN145" s="10">
        <v>0</v>
      </c>
      <c r="BO145" s="10">
        <v>4</v>
      </c>
      <c r="BP145" s="10">
        <v>0</v>
      </c>
      <c r="BQ145" s="10">
        <v>1</v>
      </c>
      <c r="BR145" s="10">
        <v>0</v>
      </c>
      <c r="BS145" s="10">
        <v>0</v>
      </c>
      <c r="BT145" s="10">
        <v>8</v>
      </c>
      <c r="BU145" s="10">
        <v>0</v>
      </c>
      <c r="BV145" s="10">
        <v>1</v>
      </c>
      <c r="BW145" s="10">
        <v>0</v>
      </c>
      <c r="BX145" s="10">
        <v>0</v>
      </c>
      <c r="BY145" s="10">
        <v>0</v>
      </c>
      <c r="BZ145" s="10">
        <v>0</v>
      </c>
      <c r="CA145" s="10">
        <v>0</v>
      </c>
      <c r="CB145" s="10">
        <v>31</v>
      </c>
      <c r="CC145" s="10">
        <v>0</v>
      </c>
      <c r="CD145" s="10">
        <v>0</v>
      </c>
      <c r="CE145" s="10">
        <v>1</v>
      </c>
      <c r="CF145" s="13">
        <f t="shared" ref="CF145:CF150" si="58">SUM(E145:CE145)</f>
        <v>2345</v>
      </c>
    </row>
    <row r="146" spans="1:84" ht="8.25" customHeight="1" x14ac:dyDescent="0.15">
      <c r="A146" s="50"/>
      <c r="B146" s="37" t="s">
        <v>225</v>
      </c>
      <c r="C146" s="38"/>
      <c r="D146" s="39"/>
      <c r="E146" s="13">
        <v>0</v>
      </c>
      <c r="F146" s="13">
        <v>438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28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1</v>
      </c>
      <c r="W146" s="13">
        <v>0</v>
      </c>
      <c r="X146" s="13">
        <v>0</v>
      </c>
      <c r="Y146" s="13">
        <v>0</v>
      </c>
      <c r="Z146" s="13">
        <v>0</v>
      </c>
      <c r="AA146" s="13">
        <v>6</v>
      </c>
      <c r="AB146" s="13">
        <v>0</v>
      </c>
      <c r="AC146" s="13">
        <v>0</v>
      </c>
      <c r="AD146" s="13">
        <v>0</v>
      </c>
      <c r="AE146" s="13">
        <v>0</v>
      </c>
      <c r="AF146" s="13">
        <v>62</v>
      </c>
      <c r="AG146" s="13">
        <v>0</v>
      </c>
      <c r="AH146" s="13">
        <v>0</v>
      </c>
      <c r="AI146" s="13">
        <v>0</v>
      </c>
      <c r="AJ146" s="13">
        <v>1477</v>
      </c>
      <c r="AK146" s="13">
        <v>1</v>
      </c>
      <c r="AL146" s="13">
        <v>0</v>
      </c>
      <c r="AM146" s="13">
        <v>87</v>
      </c>
      <c r="AN146" s="13">
        <v>0</v>
      </c>
      <c r="AO146" s="13">
        <v>0</v>
      </c>
      <c r="AP146" s="13">
        <v>4</v>
      </c>
      <c r="AQ146" s="13">
        <v>714</v>
      </c>
      <c r="AR146" s="13">
        <v>21</v>
      </c>
      <c r="AS146" s="13">
        <v>0</v>
      </c>
      <c r="AT146" s="13">
        <v>2</v>
      </c>
      <c r="AU146" s="13">
        <v>13</v>
      </c>
      <c r="AV146" s="13">
        <v>690</v>
      </c>
      <c r="AW146" s="13">
        <v>1</v>
      </c>
      <c r="AX146" s="13">
        <v>0</v>
      </c>
      <c r="AY146" s="13">
        <v>23</v>
      </c>
      <c r="AZ146" s="13">
        <v>0</v>
      </c>
      <c r="BA146" s="13">
        <v>2</v>
      </c>
      <c r="BB146" s="13">
        <v>0</v>
      </c>
      <c r="BC146" s="13">
        <v>1</v>
      </c>
      <c r="BD146" s="13">
        <v>0</v>
      </c>
      <c r="BE146" s="13">
        <v>0</v>
      </c>
      <c r="BF146" s="13">
        <v>0</v>
      </c>
      <c r="BG146" s="13">
        <v>0</v>
      </c>
      <c r="BH146" s="13">
        <v>54</v>
      </c>
      <c r="BI146" s="13">
        <v>0</v>
      </c>
      <c r="BJ146" s="13">
        <v>3</v>
      </c>
      <c r="BK146" s="13">
        <v>0</v>
      </c>
      <c r="BL146" s="13">
        <v>0</v>
      </c>
      <c r="BM146" s="13">
        <v>0</v>
      </c>
      <c r="BN146" s="13">
        <v>0</v>
      </c>
      <c r="BO146" s="13">
        <v>2</v>
      </c>
      <c r="BP146" s="13">
        <v>0</v>
      </c>
      <c r="BQ146" s="13">
        <v>0</v>
      </c>
      <c r="BR146" s="13">
        <v>0</v>
      </c>
      <c r="BS146" s="13">
        <v>0</v>
      </c>
      <c r="BT146" s="13">
        <v>13</v>
      </c>
      <c r="BU146" s="13">
        <v>1</v>
      </c>
      <c r="BV146" s="13">
        <v>6</v>
      </c>
      <c r="BW146" s="13">
        <v>0</v>
      </c>
      <c r="BX146" s="13">
        <v>0</v>
      </c>
      <c r="BY146" s="13">
        <v>0</v>
      </c>
      <c r="BZ146" s="13">
        <v>0</v>
      </c>
      <c r="CA146" s="13">
        <v>1</v>
      </c>
      <c r="CB146" s="13">
        <v>36</v>
      </c>
      <c r="CC146" s="13">
        <v>1</v>
      </c>
      <c r="CD146" s="13">
        <v>0</v>
      </c>
      <c r="CE146" s="13">
        <v>3</v>
      </c>
      <c r="CF146" s="13">
        <f t="shared" si="58"/>
        <v>3691</v>
      </c>
    </row>
    <row r="147" spans="1:84" ht="8.25" customHeight="1" x14ac:dyDescent="0.15">
      <c r="A147" s="50"/>
      <c r="B147" s="40" t="s">
        <v>226</v>
      </c>
      <c r="C147" s="38" t="s">
        <v>227</v>
      </c>
      <c r="D147" s="39"/>
      <c r="E147" s="13">
        <v>0</v>
      </c>
      <c r="F147" s="13">
        <v>4</v>
      </c>
      <c r="G147" s="13">
        <v>1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10</v>
      </c>
      <c r="AB147" s="13">
        <v>0</v>
      </c>
      <c r="AC147" s="13">
        <v>0</v>
      </c>
      <c r="AD147" s="13">
        <v>0</v>
      </c>
      <c r="AE147" s="13">
        <v>0</v>
      </c>
      <c r="AF147" s="13">
        <v>5</v>
      </c>
      <c r="AG147" s="13">
        <v>18</v>
      </c>
      <c r="AH147" s="13">
        <v>0</v>
      </c>
      <c r="AI147" s="13">
        <v>0</v>
      </c>
      <c r="AJ147" s="13">
        <v>1560</v>
      </c>
      <c r="AK147" s="13">
        <v>1</v>
      </c>
      <c r="AL147" s="13">
        <v>0</v>
      </c>
      <c r="AM147" s="13">
        <v>44</v>
      </c>
      <c r="AN147" s="13">
        <v>1</v>
      </c>
      <c r="AO147" s="13">
        <v>0</v>
      </c>
      <c r="AP147" s="13">
        <v>0</v>
      </c>
      <c r="AQ147" s="13">
        <v>550</v>
      </c>
      <c r="AR147" s="13">
        <v>10</v>
      </c>
      <c r="AS147" s="13">
        <v>0</v>
      </c>
      <c r="AT147" s="13">
        <v>4</v>
      </c>
      <c r="AU147" s="13">
        <v>6</v>
      </c>
      <c r="AV147" s="13">
        <v>475</v>
      </c>
      <c r="AW147" s="13">
        <v>0</v>
      </c>
      <c r="AX147" s="13">
        <v>0</v>
      </c>
      <c r="AY147" s="13">
        <v>17</v>
      </c>
      <c r="AZ147" s="13">
        <v>0</v>
      </c>
      <c r="BA147" s="13">
        <v>1</v>
      </c>
      <c r="BB147" s="13">
        <v>0</v>
      </c>
      <c r="BC147" s="13">
        <v>0</v>
      </c>
      <c r="BD147" s="13">
        <v>0</v>
      </c>
      <c r="BE147" s="13">
        <v>0</v>
      </c>
      <c r="BF147" s="13">
        <v>0</v>
      </c>
      <c r="BG147" s="13">
        <v>0</v>
      </c>
      <c r="BH147" s="13">
        <v>465</v>
      </c>
      <c r="BI147" s="13">
        <v>0</v>
      </c>
      <c r="BJ147" s="13">
        <v>0</v>
      </c>
      <c r="BK147" s="13">
        <v>0</v>
      </c>
      <c r="BL147" s="13">
        <v>0</v>
      </c>
      <c r="BM147" s="13">
        <v>0</v>
      </c>
      <c r="BN147" s="13">
        <v>0</v>
      </c>
      <c r="BO147" s="13">
        <v>3</v>
      </c>
      <c r="BP147" s="13">
        <v>0</v>
      </c>
      <c r="BQ147" s="13">
        <v>0</v>
      </c>
      <c r="BR147" s="13">
        <v>0</v>
      </c>
      <c r="BS147" s="13">
        <v>0</v>
      </c>
      <c r="BT147" s="13">
        <v>7</v>
      </c>
      <c r="BU147" s="13">
        <v>1</v>
      </c>
      <c r="BV147" s="13">
        <v>0</v>
      </c>
      <c r="BW147" s="13">
        <v>0</v>
      </c>
      <c r="BX147" s="13">
        <v>0</v>
      </c>
      <c r="BY147" s="13">
        <v>0</v>
      </c>
      <c r="BZ147" s="13">
        <v>0</v>
      </c>
      <c r="CA147" s="13">
        <v>2</v>
      </c>
      <c r="CB147" s="13">
        <v>39</v>
      </c>
      <c r="CC147" s="13">
        <v>7</v>
      </c>
      <c r="CD147" s="13">
        <v>0</v>
      </c>
      <c r="CE147" s="13">
        <v>0</v>
      </c>
      <c r="CF147" s="13">
        <f t="shared" si="58"/>
        <v>3244</v>
      </c>
    </row>
    <row r="148" spans="1:84" ht="8.25" customHeight="1" x14ac:dyDescent="0.15">
      <c r="A148" s="50"/>
      <c r="B148" s="40"/>
      <c r="C148" s="38" t="s">
        <v>226</v>
      </c>
      <c r="D148" s="39"/>
      <c r="E148" s="13">
        <v>1</v>
      </c>
      <c r="F148" s="13">
        <v>184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24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20</v>
      </c>
      <c r="AB148" s="13">
        <v>1</v>
      </c>
      <c r="AC148" s="13">
        <v>0</v>
      </c>
      <c r="AD148" s="13">
        <v>0</v>
      </c>
      <c r="AE148" s="13">
        <v>0</v>
      </c>
      <c r="AF148" s="13">
        <v>8</v>
      </c>
      <c r="AG148" s="13">
        <v>31</v>
      </c>
      <c r="AH148" s="13">
        <v>0</v>
      </c>
      <c r="AI148" s="13">
        <v>0</v>
      </c>
      <c r="AJ148" s="13">
        <v>1821</v>
      </c>
      <c r="AK148" s="13">
        <v>1</v>
      </c>
      <c r="AL148" s="13">
        <v>0</v>
      </c>
      <c r="AM148" s="13">
        <v>117</v>
      </c>
      <c r="AN148" s="13">
        <v>0</v>
      </c>
      <c r="AO148" s="13">
        <v>0</v>
      </c>
      <c r="AP148" s="13">
        <v>3</v>
      </c>
      <c r="AQ148" s="13">
        <v>958</v>
      </c>
      <c r="AR148" s="13">
        <v>15</v>
      </c>
      <c r="AS148" s="13">
        <v>0</v>
      </c>
      <c r="AT148" s="13">
        <v>0</v>
      </c>
      <c r="AU148" s="13">
        <v>8</v>
      </c>
      <c r="AV148" s="13">
        <v>824</v>
      </c>
      <c r="AW148" s="13">
        <v>2</v>
      </c>
      <c r="AX148" s="13">
        <v>0</v>
      </c>
      <c r="AY148" s="13">
        <v>21</v>
      </c>
      <c r="AZ148" s="13">
        <v>0</v>
      </c>
      <c r="BA148" s="13">
        <v>6</v>
      </c>
      <c r="BB148" s="13">
        <v>0</v>
      </c>
      <c r="BC148" s="13">
        <v>0</v>
      </c>
      <c r="BD148" s="13">
        <v>0</v>
      </c>
      <c r="BE148" s="13">
        <v>0</v>
      </c>
      <c r="BF148" s="13">
        <v>0</v>
      </c>
      <c r="BG148" s="13">
        <v>0</v>
      </c>
      <c r="BH148" s="13">
        <v>38</v>
      </c>
      <c r="BI148" s="13">
        <v>0</v>
      </c>
      <c r="BJ148" s="13">
        <v>0</v>
      </c>
      <c r="BK148" s="13">
        <v>0</v>
      </c>
      <c r="BL148" s="13">
        <v>0</v>
      </c>
      <c r="BM148" s="13">
        <v>0</v>
      </c>
      <c r="BN148" s="13">
        <v>0</v>
      </c>
      <c r="BO148" s="13">
        <v>3</v>
      </c>
      <c r="BP148" s="13">
        <v>0</v>
      </c>
      <c r="BQ148" s="13">
        <v>0</v>
      </c>
      <c r="BR148" s="13">
        <v>0</v>
      </c>
      <c r="BS148" s="13">
        <v>0</v>
      </c>
      <c r="BT148" s="13">
        <v>17</v>
      </c>
      <c r="BU148" s="13">
        <v>8</v>
      </c>
      <c r="BV148" s="13">
        <v>1</v>
      </c>
      <c r="BW148" s="13">
        <v>0</v>
      </c>
      <c r="BX148" s="13">
        <v>1</v>
      </c>
      <c r="BY148" s="13">
        <v>0</v>
      </c>
      <c r="BZ148" s="13">
        <v>0</v>
      </c>
      <c r="CA148" s="13">
        <v>2</v>
      </c>
      <c r="CB148" s="13">
        <v>95</v>
      </c>
      <c r="CC148" s="13">
        <v>1</v>
      </c>
      <c r="CD148" s="13">
        <v>0</v>
      </c>
      <c r="CE148" s="13">
        <v>1</v>
      </c>
      <c r="CF148" s="13">
        <f t="shared" si="58"/>
        <v>4212</v>
      </c>
    </row>
    <row r="149" spans="1:84" ht="8.25" customHeight="1" x14ac:dyDescent="0.15">
      <c r="A149" s="50"/>
      <c r="B149" s="40"/>
      <c r="C149" s="52" t="s">
        <v>228</v>
      </c>
      <c r="D149" s="12" t="s">
        <v>229</v>
      </c>
      <c r="E149" s="13">
        <v>3</v>
      </c>
      <c r="F149" s="13">
        <v>109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15</v>
      </c>
      <c r="O149" s="13">
        <v>0</v>
      </c>
      <c r="P149" s="13">
        <v>0</v>
      </c>
      <c r="Q149" s="13">
        <v>0</v>
      </c>
      <c r="R149" s="13">
        <v>0</v>
      </c>
      <c r="S149" s="13">
        <v>1</v>
      </c>
      <c r="T149" s="13">
        <v>0</v>
      </c>
      <c r="U149" s="13">
        <v>0</v>
      </c>
      <c r="V149" s="13">
        <v>4</v>
      </c>
      <c r="W149" s="13">
        <v>0</v>
      </c>
      <c r="X149" s="13">
        <v>0</v>
      </c>
      <c r="Y149" s="13">
        <v>0</v>
      </c>
      <c r="Z149" s="13">
        <v>0</v>
      </c>
      <c r="AA149" s="13">
        <v>8</v>
      </c>
      <c r="AB149" s="13">
        <v>0</v>
      </c>
      <c r="AC149" s="13">
        <v>0</v>
      </c>
      <c r="AD149" s="13">
        <v>0</v>
      </c>
      <c r="AE149" s="13">
        <v>0</v>
      </c>
      <c r="AF149" s="13">
        <v>13</v>
      </c>
      <c r="AG149" s="13">
        <v>0</v>
      </c>
      <c r="AH149" s="13">
        <v>0</v>
      </c>
      <c r="AI149" s="13">
        <v>0</v>
      </c>
      <c r="AJ149" s="13">
        <v>659</v>
      </c>
      <c r="AK149" s="13">
        <v>0</v>
      </c>
      <c r="AL149" s="13">
        <v>2</v>
      </c>
      <c r="AM149" s="13">
        <v>33</v>
      </c>
      <c r="AN149" s="13">
        <v>0</v>
      </c>
      <c r="AO149" s="13">
        <v>0</v>
      </c>
      <c r="AP149" s="13">
        <v>5</v>
      </c>
      <c r="AQ149" s="13">
        <v>681</v>
      </c>
      <c r="AR149" s="13">
        <v>12</v>
      </c>
      <c r="AS149" s="13">
        <v>0</v>
      </c>
      <c r="AT149" s="13">
        <v>2</v>
      </c>
      <c r="AU149" s="13">
        <v>10</v>
      </c>
      <c r="AV149" s="13">
        <v>563</v>
      </c>
      <c r="AW149" s="13">
        <v>2</v>
      </c>
      <c r="AX149" s="13">
        <v>0</v>
      </c>
      <c r="AY149" s="13">
        <v>19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3">
        <v>0</v>
      </c>
      <c r="BF149" s="13">
        <v>0</v>
      </c>
      <c r="BG149" s="13">
        <v>0</v>
      </c>
      <c r="BH149" s="13">
        <v>16</v>
      </c>
      <c r="BI149" s="13">
        <v>0</v>
      </c>
      <c r="BJ149" s="13">
        <v>1</v>
      </c>
      <c r="BK149" s="13">
        <v>0</v>
      </c>
      <c r="BL149" s="13">
        <v>0</v>
      </c>
      <c r="BM149" s="13">
        <v>0</v>
      </c>
      <c r="BN149" s="13">
        <v>0</v>
      </c>
      <c r="BO149" s="13">
        <v>5</v>
      </c>
      <c r="BP149" s="13">
        <v>0</v>
      </c>
      <c r="BQ149" s="13">
        <v>0</v>
      </c>
      <c r="BR149" s="13">
        <v>0</v>
      </c>
      <c r="BS149" s="13">
        <v>0</v>
      </c>
      <c r="BT149" s="13">
        <v>4</v>
      </c>
      <c r="BU149" s="13">
        <v>0</v>
      </c>
      <c r="BV149" s="13">
        <v>1</v>
      </c>
      <c r="BW149" s="13">
        <v>0</v>
      </c>
      <c r="BX149" s="13">
        <v>0</v>
      </c>
      <c r="BY149" s="13">
        <v>0</v>
      </c>
      <c r="BZ149" s="13">
        <v>0</v>
      </c>
      <c r="CA149" s="13">
        <v>0</v>
      </c>
      <c r="CB149" s="13">
        <v>46</v>
      </c>
      <c r="CC149" s="13">
        <v>0</v>
      </c>
      <c r="CD149" s="13">
        <v>1</v>
      </c>
      <c r="CE149" s="13">
        <v>2</v>
      </c>
      <c r="CF149" s="13">
        <f t="shared" si="58"/>
        <v>2217</v>
      </c>
    </row>
    <row r="150" spans="1:84" ht="8.25" customHeight="1" x14ac:dyDescent="0.15">
      <c r="A150" s="50"/>
      <c r="B150" s="40"/>
      <c r="C150" s="52"/>
      <c r="D150" s="12" t="s">
        <v>230</v>
      </c>
      <c r="E150" s="13">
        <v>0</v>
      </c>
      <c r="F150" s="13">
        <v>6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7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2</v>
      </c>
      <c r="AB150" s="13">
        <v>0</v>
      </c>
      <c r="AC150" s="13">
        <v>0</v>
      </c>
      <c r="AD150" s="13">
        <v>0</v>
      </c>
      <c r="AE150" s="13">
        <v>0</v>
      </c>
      <c r="AF150" s="13">
        <v>1</v>
      </c>
      <c r="AG150" s="13">
        <v>0</v>
      </c>
      <c r="AH150" s="13">
        <v>0</v>
      </c>
      <c r="AI150" s="13">
        <v>0</v>
      </c>
      <c r="AJ150" s="13">
        <v>287</v>
      </c>
      <c r="AK150" s="13">
        <v>0</v>
      </c>
      <c r="AL150" s="13">
        <v>0</v>
      </c>
      <c r="AM150" s="13">
        <v>16</v>
      </c>
      <c r="AN150" s="13">
        <v>0</v>
      </c>
      <c r="AO150" s="13">
        <v>0</v>
      </c>
      <c r="AP150" s="13">
        <v>0</v>
      </c>
      <c r="AQ150" s="13">
        <v>326</v>
      </c>
      <c r="AR150" s="13">
        <v>6</v>
      </c>
      <c r="AS150" s="13">
        <v>0</v>
      </c>
      <c r="AT150" s="13">
        <v>1</v>
      </c>
      <c r="AU150" s="13">
        <v>4</v>
      </c>
      <c r="AV150" s="13">
        <v>188</v>
      </c>
      <c r="AW150" s="13">
        <v>0</v>
      </c>
      <c r="AX150" s="13">
        <v>0</v>
      </c>
      <c r="AY150" s="13">
        <v>10</v>
      </c>
      <c r="AZ150" s="13">
        <v>0</v>
      </c>
      <c r="BA150" s="13">
        <v>1</v>
      </c>
      <c r="BB150" s="13">
        <v>0</v>
      </c>
      <c r="BC150" s="13">
        <v>0</v>
      </c>
      <c r="BD150" s="13">
        <v>0</v>
      </c>
      <c r="BE150" s="13">
        <v>0</v>
      </c>
      <c r="BF150" s="13">
        <v>0</v>
      </c>
      <c r="BG150" s="13">
        <v>0</v>
      </c>
      <c r="BH150" s="13">
        <v>36</v>
      </c>
      <c r="BI150" s="13">
        <v>0</v>
      </c>
      <c r="BJ150" s="13">
        <v>1</v>
      </c>
      <c r="BK150" s="13">
        <v>0</v>
      </c>
      <c r="BL150" s="13">
        <v>0</v>
      </c>
      <c r="BM150" s="13">
        <v>0</v>
      </c>
      <c r="BN150" s="13">
        <v>0</v>
      </c>
      <c r="BO150" s="13">
        <v>3</v>
      </c>
      <c r="BP150" s="13">
        <v>0</v>
      </c>
      <c r="BQ150" s="13">
        <v>0</v>
      </c>
      <c r="BR150" s="13">
        <v>0</v>
      </c>
      <c r="BS150" s="13">
        <v>0</v>
      </c>
      <c r="BT150" s="13">
        <v>3</v>
      </c>
      <c r="BU150" s="13">
        <v>1</v>
      </c>
      <c r="BV150" s="13">
        <v>0</v>
      </c>
      <c r="BW150" s="13">
        <v>1</v>
      </c>
      <c r="BX150" s="13">
        <v>1</v>
      </c>
      <c r="BY150" s="13">
        <v>0</v>
      </c>
      <c r="BZ150" s="13">
        <v>0</v>
      </c>
      <c r="CA150" s="13">
        <v>0</v>
      </c>
      <c r="CB150" s="13">
        <v>24</v>
      </c>
      <c r="CC150" s="13">
        <v>0</v>
      </c>
      <c r="CD150" s="13">
        <v>1</v>
      </c>
      <c r="CE150" s="13">
        <v>0</v>
      </c>
      <c r="CF150" s="13">
        <f t="shared" si="58"/>
        <v>926</v>
      </c>
    </row>
    <row r="151" spans="1:84" ht="8.25" customHeight="1" x14ac:dyDescent="0.15">
      <c r="A151" s="50"/>
      <c r="B151" s="40"/>
      <c r="C151" s="75"/>
      <c r="D151" s="12" t="s">
        <v>91</v>
      </c>
      <c r="E151" s="13">
        <f>SUM(E149:E150)</f>
        <v>3</v>
      </c>
      <c r="F151" s="13">
        <f t="shared" ref="F151:CF151" si="59">SUM(F149:F150)</f>
        <v>115</v>
      </c>
      <c r="G151" s="13">
        <f t="shared" si="59"/>
        <v>0</v>
      </c>
      <c r="H151" s="13">
        <f t="shared" si="59"/>
        <v>0</v>
      </c>
      <c r="I151" s="13">
        <f t="shared" si="59"/>
        <v>0</v>
      </c>
      <c r="J151" s="13">
        <f t="shared" si="59"/>
        <v>0</v>
      </c>
      <c r="K151" s="13">
        <f t="shared" si="59"/>
        <v>0</v>
      </c>
      <c r="L151" s="13">
        <f t="shared" si="59"/>
        <v>0</v>
      </c>
      <c r="M151" s="13">
        <f t="shared" si="59"/>
        <v>0</v>
      </c>
      <c r="N151" s="13">
        <f t="shared" si="59"/>
        <v>22</v>
      </c>
      <c r="O151" s="13">
        <f t="shared" si="59"/>
        <v>0</v>
      </c>
      <c r="P151" s="13">
        <f t="shared" si="59"/>
        <v>0</v>
      </c>
      <c r="Q151" s="13">
        <f t="shared" si="59"/>
        <v>0</v>
      </c>
      <c r="R151" s="13">
        <f t="shared" si="59"/>
        <v>0</v>
      </c>
      <c r="S151" s="13">
        <f t="shared" si="59"/>
        <v>1</v>
      </c>
      <c r="T151" s="13">
        <f t="shared" si="59"/>
        <v>0</v>
      </c>
      <c r="U151" s="13">
        <f t="shared" si="59"/>
        <v>0</v>
      </c>
      <c r="V151" s="13">
        <f t="shared" si="59"/>
        <v>4</v>
      </c>
      <c r="W151" s="13">
        <f t="shared" si="59"/>
        <v>0</v>
      </c>
      <c r="X151" s="13">
        <f t="shared" si="59"/>
        <v>0</v>
      </c>
      <c r="Y151" s="13">
        <f t="shared" si="59"/>
        <v>0</v>
      </c>
      <c r="Z151" s="13">
        <f t="shared" si="59"/>
        <v>0</v>
      </c>
      <c r="AA151" s="13">
        <f t="shared" si="59"/>
        <v>10</v>
      </c>
      <c r="AB151" s="13">
        <f t="shared" si="59"/>
        <v>0</v>
      </c>
      <c r="AC151" s="13">
        <f t="shared" si="59"/>
        <v>0</v>
      </c>
      <c r="AD151" s="13">
        <f t="shared" si="59"/>
        <v>0</v>
      </c>
      <c r="AE151" s="13">
        <f t="shared" si="59"/>
        <v>0</v>
      </c>
      <c r="AF151" s="13">
        <f t="shared" si="59"/>
        <v>14</v>
      </c>
      <c r="AG151" s="13">
        <f t="shared" si="59"/>
        <v>0</v>
      </c>
      <c r="AH151" s="13">
        <f t="shared" si="59"/>
        <v>0</v>
      </c>
      <c r="AI151" s="13">
        <f t="shared" si="59"/>
        <v>0</v>
      </c>
      <c r="AJ151" s="13">
        <f t="shared" si="59"/>
        <v>946</v>
      </c>
      <c r="AK151" s="13">
        <f t="shared" si="59"/>
        <v>0</v>
      </c>
      <c r="AL151" s="13">
        <f t="shared" si="59"/>
        <v>2</v>
      </c>
      <c r="AM151" s="13">
        <f t="shared" si="59"/>
        <v>49</v>
      </c>
      <c r="AN151" s="13">
        <f t="shared" si="59"/>
        <v>0</v>
      </c>
      <c r="AO151" s="13">
        <f t="shared" si="59"/>
        <v>0</v>
      </c>
      <c r="AP151" s="13">
        <f t="shared" si="59"/>
        <v>5</v>
      </c>
      <c r="AQ151" s="13">
        <f t="shared" si="59"/>
        <v>1007</v>
      </c>
      <c r="AR151" s="13">
        <f t="shared" si="59"/>
        <v>18</v>
      </c>
      <c r="AS151" s="13">
        <f t="shared" si="59"/>
        <v>0</v>
      </c>
      <c r="AT151" s="13">
        <f t="shared" si="59"/>
        <v>3</v>
      </c>
      <c r="AU151" s="13">
        <f t="shared" si="59"/>
        <v>14</v>
      </c>
      <c r="AV151" s="13">
        <f t="shared" si="59"/>
        <v>751</v>
      </c>
      <c r="AW151" s="13">
        <f t="shared" si="59"/>
        <v>2</v>
      </c>
      <c r="AX151" s="13">
        <f t="shared" si="59"/>
        <v>0</v>
      </c>
      <c r="AY151" s="13">
        <f t="shared" si="59"/>
        <v>29</v>
      </c>
      <c r="AZ151" s="13">
        <f t="shared" si="59"/>
        <v>0</v>
      </c>
      <c r="BA151" s="13">
        <f>SUM(BA149:BA150)</f>
        <v>1</v>
      </c>
      <c r="BB151" s="13">
        <f t="shared" si="59"/>
        <v>0</v>
      </c>
      <c r="BC151" s="13">
        <f t="shared" si="59"/>
        <v>0</v>
      </c>
      <c r="BD151" s="13">
        <f t="shared" si="59"/>
        <v>0</v>
      </c>
      <c r="BE151" s="13">
        <f t="shared" si="59"/>
        <v>0</v>
      </c>
      <c r="BF151" s="13">
        <f t="shared" si="59"/>
        <v>0</v>
      </c>
      <c r="BG151" s="13">
        <f t="shared" si="59"/>
        <v>0</v>
      </c>
      <c r="BH151" s="13">
        <f t="shared" si="59"/>
        <v>52</v>
      </c>
      <c r="BI151" s="13">
        <f t="shared" si="59"/>
        <v>0</v>
      </c>
      <c r="BJ151" s="13">
        <f t="shared" si="59"/>
        <v>2</v>
      </c>
      <c r="BK151" s="13">
        <f t="shared" si="59"/>
        <v>0</v>
      </c>
      <c r="BL151" s="13">
        <f t="shared" si="59"/>
        <v>0</v>
      </c>
      <c r="BM151" s="13">
        <f t="shared" si="59"/>
        <v>0</v>
      </c>
      <c r="BN151" s="13">
        <f t="shared" si="59"/>
        <v>0</v>
      </c>
      <c r="BO151" s="13">
        <f t="shared" si="59"/>
        <v>8</v>
      </c>
      <c r="BP151" s="13">
        <f t="shared" si="59"/>
        <v>0</v>
      </c>
      <c r="BQ151" s="13">
        <f t="shared" si="59"/>
        <v>0</v>
      </c>
      <c r="BR151" s="13">
        <f t="shared" si="59"/>
        <v>0</v>
      </c>
      <c r="BS151" s="13">
        <f t="shared" si="59"/>
        <v>0</v>
      </c>
      <c r="BT151" s="13">
        <f t="shared" si="59"/>
        <v>7</v>
      </c>
      <c r="BU151" s="13">
        <f t="shared" si="59"/>
        <v>1</v>
      </c>
      <c r="BV151" s="13">
        <f t="shared" si="59"/>
        <v>1</v>
      </c>
      <c r="BW151" s="13">
        <f t="shared" si="59"/>
        <v>1</v>
      </c>
      <c r="BX151" s="13">
        <f t="shared" si="59"/>
        <v>1</v>
      </c>
      <c r="BY151" s="13">
        <f t="shared" si="59"/>
        <v>0</v>
      </c>
      <c r="BZ151" s="13">
        <f t="shared" si="59"/>
        <v>0</v>
      </c>
      <c r="CA151" s="13">
        <f t="shared" si="59"/>
        <v>0</v>
      </c>
      <c r="CB151" s="13">
        <f t="shared" si="59"/>
        <v>70</v>
      </c>
      <c r="CC151" s="13">
        <f t="shared" si="59"/>
        <v>0</v>
      </c>
      <c r="CD151" s="13">
        <f t="shared" si="59"/>
        <v>2</v>
      </c>
      <c r="CE151" s="13">
        <f t="shared" si="59"/>
        <v>2</v>
      </c>
      <c r="CF151" s="13">
        <f t="shared" si="59"/>
        <v>3143</v>
      </c>
    </row>
    <row r="152" spans="1:84" ht="8.25" customHeight="1" x14ac:dyDescent="0.15">
      <c r="A152" s="50"/>
      <c r="B152" s="40" t="s">
        <v>231</v>
      </c>
      <c r="C152" s="44" t="s">
        <v>232</v>
      </c>
      <c r="D152" s="45"/>
      <c r="E152" s="13">
        <v>1</v>
      </c>
      <c r="F152" s="13">
        <v>307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37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1</v>
      </c>
      <c r="W152" s="13">
        <v>0</v>
      </c>
      <c r="X152" s="13">
        <v>0</v>
      </c>
      <c r="Y152" s="13">
        <v>0</v>
      </c>
      <c r="Z152" s="13">
        <v>0</v>
      </c>
      <c r="AA152" s="13">
        <v>11</v>
      </c>
      <c r="AB152" s="13">
        <v>1</v>
      </c>
      <c r="AC152" s="13">
        <v>0</v>
      </c>
      <c r="AD152" s="13">
        <v>0</v>
      </c>
      <c r="AE152" s="13">
        <v>0</v>
      </c>
      <c r="AF152" s="13">
        <v>64</v>
      </c>
      <c r="AG152" s="13">
        <v>0</v>
      </c>
      <c r="AH152" s="13">
        <v>0</v>
      </c>
      <c r="AI152" s="13">
        <v>0</v>
      </c>
      <c r="AJ152" s="13">
        <v>512</v>
      </c>
      <c r="AK152" s="13">
        <v>0</v>
      </c>
      <c r="AL152" s="13">
        <v>0</v>
      </c>
      <c r="AM152" s="13">
        <v>25</v>
      </c>
      <c r="AN152" s="13">
        <v>0</v>
      </c>
      <c r="AO152" s="13">
        <v>0</v>
      </c>
      <c r="AP152" s="13">
        <v>1</v>
      </c>
      <c r="AQ152" s="13">
        <v>440</v>
      </c>
      <c r="AR152" s="13">
        <v>12</v>
      </c>
      <c r="AS152" s="13">
        <v>0</v>
      </c>
      <c r="AT152" s="13">
        <v>1</v>
      </c>
      <c r="AU152" s="13">
        <v>4</v>
      </c>
      <c r="AV152" s="13">
        <v>419</v>
      </c>
      <c r="AW152" s="13">
        <v>0</v>
      </c>
      <c r="AX152" s="13">
        <v>0</v>
      </c>
      <c r="AY152" s="13">
        <v>15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3">
        <v>0</v>
      </c>
      <c r="BF152" s="13">
        <v>0</v>
      </c>
      <c r="BG152" s="13">
        <v>0</v>
      </c>
      <c r="BH152" s="13">
        <v>21</v>
      </c>
      <c r="BI152" s="13">
        <v>0</v>
      </c>
      <c r="BJ152" s="13">
        <v>1</v>
      </c>
      <c r="BK152" s="13">
        <v>0</v>
      </c>
      <c r="BL152" s="13">
        <v>0</v>
      </c>
      <c r="BM152" s="13">
        <v>0</v>
      </c>
      <c r="BN152" s="13">
        <v>0</v>
      </c>
      <c r="BO152" s="13">
        <v>1</v>
      </c>
      <c r="BP152" s="13">
        <v>0</v>
      </c>
      <c r="BQ152" s="13">
        <v>0</v>
      </c>
      <c r="BR152" s="13">
        <v>0</v>
      </c>
      <c r="BS152" s="13">
        <v>0</v>
      </c>
      <c r="BT152" s="13">
        <v>5</v>
      </c>
      <c r="BU152" s="13">
        <v>0</v>
      </c>
      <c r="BV152" s="13">
        <v>1</v>
      </c>
      <c r="BW152" s="13">
        <v>0</v>
      </c>
      <c r="BX152" s="13">
        <v>0</v>
      </c>
      <c r="BY152" s="13">
        <v>0</v>
      </c>
      <c r="BZ152" s="13">
        <v>0</v>
      </c>
      <c r="CA152" s="13">
        <v>2</v>
      </c>
      <c r="CB152" s="13">
        <v>24</v>
      </c>
      <c r="CC152" s="13">
        <v>0</v>
      </c>
      <c r="CD152" s="13">
        <v>0</v>
      </c>
      <c r="CE152" s="13">
        <v>2</v>
      </c>
      <c r="CF152" s="13">
        <f>SUM(E152:CE152)</f>
        <v>1908</v>
      </c>
    </row>
    <row r="153" spans="1:84" ht="8.25" customHeight="1" x14ac:dyDescent="0.15">
      <c r="A153" s="50"/>
      <c r="B153" s="40"/>
      <c r="C153" s="44" t="s">
        <v>233</v>
      </c>
      <c r="D153" s="45"/>
      <c r="E153" s="13">
        <v>0</v>
      </c>
      <c r="F153" s="13">
        <v>8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2</v>
      </c>
      <c r="AB153" s="13">
        <v>0</v>
      </c>
      <c r="AC153" s="13">
        <v>0</v>
      </c>
      <c r="AD153" s="13">
        <v>0</v>
      </c>
      <c r="AE153" s="13">
        <v>0</v>
      </c>
      <c r="AF153" s="13">
        <v>5</v>
      </c>
      <c r="AG153" s="13">
        <v>0</v>
      </c>
      <c r="AH153" s="13">
        <v>0</v>
      </c>
      <c r="AI153" s="13">
        <v>0</v>
      </c>
      <c r="AJ153" s="13">
        <v>55</v>
      </c>
      <c r="AK153" s="13">
        <v>0</v>
      </c>
      <c r="AL153" s="13">
        <v>0</v>
      </c>
      <c r="AM153" s="13">
        <v>8</v>
      </c>
      <c r="AN153" s="13">
        <v>0</v>
      </c>
      <c r="AO153" s="13">
        <v>0</v>
      </c>
      <c r="AP153" s="13">
        <v>0</v>
      </c>
      <c r="AQ153" s="13">
        <v>70</v>
      </c>
      <c r="AR153" s="13">
        <v>2</v>
      </c>
      <c r="AS153" s="13">
        <v>0</v>
      </c>
      <c r="AT153" s="13">
        <v>1</v>
      </c>
      <c r="AU153" s="13">
        <v>1</v>
      </c>
      <c r="AV153" s="13">
        <v>67</v>
      </c>
      <c r="AW153" s="13">
        <v>0</v>
      </c>
      <c r="AX153" s="13">
        <v>0</v>
      </c>
      <c r="AY153" s="13">
        <v>5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3">
        <v>0</v>
      </c>
      <c r="BF153" s="13">
        <v>0</v>
      </c>
      <c r="BG153" s="13">
        <v>0</v>
      </c>
      <c r="BH153" s="13">
        <v>8</v>
      </c>
      <c r="BI153" s="13">
        <v>0</v>
      </c>
      <c r="BJ153" s="13">
        <v>0</v>
      </c>
      <c r="BK153" s="13">
        <v>0</v>
      </c>
      <c r="BL153" s="13">
        <v>0</v>
      </c>
      <c r="BM153" s="13">
        <v>0</v>
      </c>
      <c r="BN153" s="13">
        <v>0</v>
      </c>
      <c r="BO153" s="13">
        <v>0</v>
      </c>
      <c r="BP153" s="13">
        <v>0</v>
      </c>
      <c r="BQ153" s="13">
        <v>0</v>
      </c>
      <c r="BR153" s="13">
        <v>0</v>
      </c>
      <c r="BS153" s="13">
        <v>0</v>
      </c>
      <c r="BT153" s="13">
        <v>1</v>
      </c>
      <c r="BU153" s="13">
        <v>0</v>
      </c>
      <c r="BV153" s="13">
        <v>0</v>
      </c>
      <c r="BW153" s="13">
        <v>0</v>
      </c>
      <c r="BX153" s="13">
        <v>0</v>
      </c>
      <c r="BY153" s="13">
        <v>0</v>
      </c>
      <c r="BZ153" s="13">
        <v>0</v>
      </c>
      <c r="CA153" s="13">
        <v>0</v>
      </c>
      <c r="CB153" s="13">
        <v>6</v>
      </c>
      <c r="CC153" s="13">
        <v>0</v>
      </c>
      <c r="CD153" s="13">
        <v>0</v>
      </c>
      <c r="CE153" s="13">
        <v>1</v>
      </c>
      <c r="CF153" s="13">
        <f>SUM(E153:CE153)</f>
        <v>240</v>
      </c>
    </row>
    <row r="154" spans="1:84" ht="8.25" customHeight="1" x14ac:dyDescent="0.15">
      <c r="A154" s="50"/>
      <c r="B154" s="40"/>
      <c r="C154" s="38" t="s">
        <v>91</v>
      </c>
      <c r="D154" s="39"/>
      <c r="E154" s="13">
        <f>SUM(E152:E153)</f>
        <v>1</v>
      </c>
      <c r="F154" s="13">
        <f t="shared" ref="F154:AZ154" si="60">SUM(F152:F153)</f>
        <v>315</v>
      </c>
      <c r="G154" s="13">
        <f t="shared" si="60"/>
        <v>0</v>
      </c>
      <c r="H154" s="13">
        <f t="shared" si="60"/>
        <v>0</v>
      </c>
      <c r="I154" s="13">
        <f t="shared" si="60"/>
        <v>0</v>
      </c>
      <c r="J154" s="13">
        <f t="shared" si="60"/>
        <v>0</v>
      </c>
      <c r="K154" s="13">
        <f t="shared" si="60"/>
        <v>0</v>
      </c>
      <c r="L154" s="13">
        <f t="shared" si="60"/>
        <v>0</v>
      </c>
      <c r="M154" s="13">
        <f t="shared" si="60"/>
        <v>0</v>
      </c>
      <c r="N154" s="13">
        <f t="shared" si="60"/>
        <v>37</v>
      </c>
      <c r="O154" s="13">
        <f t="shared" si="60"/>
        <v>0</v>
      </c>
      <c r="P154" s="13">
        <f t="shared" si="60"/>
        <v>0</v>
      </c>
      <c r="Q154" s="13">
        <f t="shared" si="60"/>
        <v>0</v>
      </c>
      <c r="R154" s="13">
        <f t="shared" si="60"/>
        <v>0</v>
      </c>
      <c r="S154" s="13">
        <f t="shared" si="60"/>
        <v>0</v>
      </c>
      <c r="T154" s="13">
        <f t="shared" si="60"/>
        <v>0</v>
      </c>
      <c r="U154" s="13">
        <f t="shared" si="60"/>
        <v>0</v>
      </c>
      <c r="V154" s="13">
        <f t="shared" si="60"/>
        <v>1</v>
      </c>
      <c r="W154" s="13">
        <f t="shared" si="60"/>
        <v>0</v>
      </c>
      <c r="X154" s="13">
        <f t="shared" si="60"/>
        <v>0</v>
      </c>
      <c r="Y154" s="13">
        <f t="shared" si="60"/>
        <v>0</v>
      </c>
      <c r="Z154" s="13">
        <f t="shared" si="60"/>
        <v>0</v>
      </c>
      <c r="AA154" s="13">
        <f t="shared" si="60"/>
        <v>13</v>
      </c>
      <c r="AB154" s="13">
        <f t="shared" si="60"/>
        <v>1</v>
      </c>
      <c r="AC154" s="13">
        <f t="shared" si="60"/>
        <v>0</v>
      </c>
      <c r="AD154" s="13">
        <f t="shared" si="60"/>
        <v>0</v>
      </c>
      <c r="AE154" s="13">
        <f t="shared" si="60"/>
        <v>0</v>
      </c>
      <c r="AF154" s="13">
        <f t="shared" si="60"/>
        <v>69</v>
      </c>
      <c r="AG154" s="13">
        <f t="shared" si="60"/>
        <v>0</v>
      </c>
      <c r="AH154" s="13">
        <f t="shared" si="60"/>
        <v>0</v>
      </c>
      <c r="AI154" s="13">
        <f t="shared" si="60"/>
        <v>0</v>
      </c>
      <c r="AJ154" s="13">
        <f t="shared" si="60"/>
        <v>567</v>
      </c>
      <c r="AK154" s="13">
        <f t="shared" si="60"/>
        <v>0</v>
      </c>
      <c r="AL154" s="13">
        <f t="shared" si="60"/>
        <v>0</v>
      </c>
      <c r="AM154" s="13">
        <f t="shared" si="60"/>
        <v>33</v>
      </c>
      <c r="AN154" s="13">
        <f t="shared" si="60"/>
        <v>0</v>
      </c>
      <c r="AO154" s="13">
        <f t="shared" si="60"/>
        <v>0</v>
      </c>
      <c r="AP154" s="13">
        <f t="shared" si="60"/>
        <v>1</v>
      </c>
      <c r="AQ154" s="13">
        <f t="shared" si="60"/>
        <v>510</v>
      </c>
      <c r="AR154" s="13">
        <f t="shared" si="60"/>
        <v>14</v>
      </c>
      <c r="AS154" s="13">
        <f t="shared" si="60"/>
        <v>0</v>
      </c>
      <c r="AT154" s="13">
        <f t="shared" si="60"/>
        <v>2</v>
      </c>
      <c r="AU154" s="13">
        <f t="shared" si="60"/>
        <v>5</v>
      </c>
      <c r="AV154" s="13">
        <f t="shared" si="60"/>
        <v>486</v>
      </c>
      <c r="AW154" s="13">
        <f t="shared" si="60"/>
        <v>0</v>
      </c>
      <c r="AX154" s="13">
        <f t="shared" si="60"/>
        <v>0</v>
      </c>
      <c r="AY154" s="13">
        <f t="shared" si="60"/>
        <v>20</v>
      </c>
      <c r="AZ154" s="13">
        <f t="shared" si="60"/>
        <v>0</v>
      </c>
      <c r="BA154" s="13">
        <f>SUM(BA152:BA153)</f>
        <v>0</v>
      </c>
      <c r="BB154" s="13">
        <f t="shared" ref="BB154:CF154" si="61">SUM(BB152:BB153)</f>
        <v>0</v>
      </c>
      <c r="BC154" s="13">
        <f t="shared" si="61"/>
        <v>0</v>
      </c>
      <c r="BD154" s="13">
        <f t="shared" si="61"/>
        <v>0</v>
      </c>
      <c r="BE154" s="13">
        <f t="shared" si="61"/>
        <v>0</v>
      </c>
      <c r="BF154" s="13">
        <f t="shared" si="61"/>
        <v>0</v>
      </c>
      <c r="BG154" s="13">
        <f t="shared" si="61"/>
        <v>0</v>
      </c>
      <c r="BH154" s="13">
        <f t="shared" si="61"/>
        <v>29</v>
      </c>
      <c r="BI154" s="13">
        <f t="shared" si="61"/>
        <v>0</v>
      </c>
      <c r="BJ154" s="13">
        <f t="shared" si="61"/>
        <v>1</v>
      </c>
      <c r="BK154" s="13">
        <f t="shared" si="61"/>
        <v>0</v>
      </c>
      <c r="BL154" s="13">
        <f t="shared" si="61"/>
        <v>0</v>
      </c>
      <c r="BM154" s="13">
        <f t="shared" si="61"/>
        <v>0</v>
      </c>
      <c r="BN154" s="13">
        <f t="shared" si="61"/>
        <v>0</v>
      </c>
      <c r="BO154" s="13">
        <f t="shared" si="61"/>
        <v>1</v>
      </c>
      <c r="BP154" s="13">
        <f t="shared" si="61"/>
        <v>0</v>
      </c>
      <c r="BQ154" s="13">
        <f t="shared" si="61"/>
        <v>0</v>
      </c>
      <c r="BR154" s="13">
        <f t="shared" si="61"/>
        <v>0</v>
      </c>
      <c r="BS154" s="13">
        <f t="shared" si="61"/>
        <v>0</v>
      </c>
      <c r="BT154" s="13">
        <f t="shared" si="61"/>
        <v>6</v>
      </c>
      <c r="BU154" s="13">
        <f t="shared" si="61"/>
        <v>0</v>
      </c>
      <c r="BV154" s="13">
        <f t="shared" si="61"/>
        <v>1</v>
      </c>
      <c r="BW154" s="13">
        <f t="shared" si="61"/>
        <v>0</v>
      </c>
      <c r="BX154" s="13">
        <f t="shared" si="61"/>
        <v>0</v>
      </c>
      <c r="BY154" s="13">
        <f t="shared" si="61"/>
        <v>0</v>
      </c>
      <c r="BZ154" s="13">
        <f t="shared" si="61"/>
        <v>0</v>
      </c>
      <c r="CA154" s="13">
        <f t="shared" si="61"/>
        <v>2</v>
      </c>
      <c r="CB154" s="13">
        <f t="shared" si="61"/>
        <v>30</v>
      </c>
      <c r="CC154" s="13">
        <f t="shared" si="61"/>
        <v>0</v>
      </c>
      <c r="CD154" s="13">
        <f t="shared" si="61"/>
        <v>0</v>
      </c>
      <c r="CE154" s="13">
        <f t="shared" si="61"/>
        <v>3</v>
      </c>
      <c r="CF154" s="13">
        <f t="shared" si="61"/>
        <v>2148</v>
      </c>
    </row>
    <row r="155" spans="1:84" ht="8.25" customHeight="1" x14ac:dyDescent="0.15">
      <c r="A155" s="50"/>
      <c r="B155" s="37" t="s">
        <v>234</v>
      </c>
      <c r="C155" s="38"/>
      <c r="D155" s="39"/>
      <c r="E155" s="13">
        <v>8</v>
      </c>
      <c r="F155" s="13">
        <v>733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38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</v>
      </c>
      <c r="W155" s="13">
        <v>0</v>
      </c>
      <c r="X155" s="13">
        <v>0</v>
      </c>
      <c r="Y155" s="13">
        <v>0</v>
      </c>
      <c r="Z155" s="13">
        <v>0</v>
      </c>
      <c r="AA155" s="13">
        <v>18</v>
      </c>
      <c r="AB155" s="13">
        <v>0</v>
      </c>
      <c r="AC155" s="13">
        <v>0</v>
      </c>
      <c r="AD155" s="13">
        <v>0</v>
      </c>
      <c r="AE155" s="13">
        <v>0</v>
      </c>
      <c r="AF155" s="13">
        <v>162</v>
      </c>
      <c r="AG155" s="13">
        <v>0</v>
      </c>
      <c r="AH155" s="13">
        <v>0</v>
      </c>
      <c r="AI155" s="13">
        <v>0</v>
      </c>
      <c r="AJ155" s="13">
        <v>587</v>
      </c>
      <c r="AK155" s="13">
        <v>1</v>
      </c>
      <c r="AL155" s="13">
        <v>0</v>
      </c>
      <c r="AM155" s="13">
        <v>76</v>
      </c>
      <c r="AN155" s="13">
        <v>1</v>
      </c>
      <c r="AO155" s="13">
        <v>0</v>
      </c>
      <c r="AP155" s="13">
        <v>3</v>
      </c>
      <c r="AQ155" s="13">
        <v>271</v>
      </c>
      <c r="AR155" s="13">
        <v>3</v>
      </c>
      <c r="AS155" s="13">
        <v>0</v>
      </c>
      <c r="AT155" s="13">
        <v>3</v>
      </c>
      <c r="AU155" s="13">
        <v>3</v>
      </c>
      <c r="AV155" s="13">
        <v>500</v>
      </c>
      <c r="AW155" s="13">
        <v>0</v>
      </c>
      <c r="AX155" s="13">
        <v>1</v>
      </c>
      <c r="AY155" s="13">
        <v>16</v>
      </c>
      <c r="AZ155" s="13">
        <v>0</v>
      </c>
      <c r="BA155" s="13">
        <v>0</v>
      </c>
      <c r="BB155" s="13">
        <v>0</v>
      </c>
      <c r="BC155" s="13">
        <v>0</v>
      </c>
      <c r="BD155" s="13">
        <v>1</v>
      </c>
      <c r="BE155" s="13">
        <v>0</v>
      </c>
      <c r="BF155" s="13">
        <v>0</v>
      </c>
      <c r="BG155" s="13">
        <v>0</v>
      </c>
      <c r="BH155" s="13">
        <v>26</v>
      </c>
      <c r="BI155" s="13">
        <v>0</v>
      </c>
      <c r="BJ155" s="13">
        <v>0</v>
      </c>
      <c r="BK155" s="13">
        <v>0</v>
      </c>
      <c r="BL155" s="13">
        <v>0</v>
      </c>
      <c r="BM155" s="13">
        <v>0</v>
      </c>
      <c r="BN155" s="13">
        <v>0</v>
      </c>
      <c r="BO155" s="13">
        <v>0</v>
      </c>
      <c r="BP155" s="13">
        <v>0</v>
      </c>
      <c r="BQ155" s="13">
        <v>0</v>
      </c>
      <c r="BR155" s="13">
        <v>0</v>
      </c>
      <c r="BS155" s="13">
        <v>0</v>
      </c>
      <c r="BT155" s="13">
        <v>6</v>
      </c>
      <c r="BU155" s="13">
        <v>0</v>
      </c>
      <c r="BV155" s="13">
        <v>1</v>
      </c>
      <c r="BW155" s="13">
        <v>0</v>
      </c>
      <c r="BX155" s="13">
        <v>1</v>
      </c>
      <c r="BY155" s="13">
        <v>0</v>
      </c>
      <c r="BZ155" s="13">
        <v>0</v>
      </c>
      <c r="CA155" s="13">
        <v>2</v>
      </c>
      <c r="CB155" s="13">
        <v>25</v>
      </c>
      <c r="CC155" s="13">
        <v>0</v>
      </c>
      <c r="CD155" s="13">
        <v>0</v>
      </c>
      <c r="CE155" s="13">
        <v>0</v>
      </c>
      <c r="CF155" s="13">
        <f>SUM(E155:CE155)</f>
        <v>2487</v>
      </c>
    </row>
    <row r="156" spans="1:84" ht="8.25" customHeight="1" x14ac:dyDescent="0.15">
      <c r="A156" s="50"/>
      <c r="B156" s="40" t="s">
        <v>235</v>
      </c>
      <c r="C156" s="38" t="s">
        <v>236</v>
      </c>
      <c r="D156" s="39"/>
      <c r="E156" s="13">
        <v>1</v>
      </c>
      <c r="F156" s="13">
        <v>370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15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1</v>
      </c>
      <c r="W156" s="13">
        <v>0</v>
      </c>
      <c r="X156" s="13">
        <v>0</v>
      </c>
      <c r="Y156" s="13">
        <v>0</v>
      </c>
      <c r="Z156" s="13">
        <v>0</v>
      </c>
      <c r="AA156" s="13">
        <v>6</v>
      </c>
      <c r="AB156" s="13">
        <v>1</v>
      </c>
      <c r="AC156" s="13">
        <v>0</v>
      </c>
      <c r="AD156" s="13">
        <v>0</v>
      </c>
      <c r="AE156" s="13">
        <v>0</v>
      </c>
      <c r="AF156" s="13">
        <v>22</v>
      </c>
      <c r="AG156" s="13">
        <v>5</v>
      </c>
      <c r="AH156" s="13">
        <v>0</v>
      </c>
      <c r="AI156" s="13">
        <v>0</v>
      </c>
      <c r="AJ156" s="13">
        <v>1622</v>
      </c>
      <c r="AK156" s="13">
        <v>1</v>
      </c>
      <c r="AL156" s="13">
        <v>0</v>
      </c>
      <c r="AM156" s="13">
        <v>79</v>
      </c>
      <c r="AN156" s="13">
        <v>1</v>
      </c>
      <c r="AO156" s="13">
        <v>0</v>
      </c>
      <c r="AP156" s="13">
        <v>4</v>
      </c>
      <c r="AQ156" s="13">
        <v>962</v>
      </c>
      <c r="AR156" s="13">
        <v>29</v>
      </c>
      <c r="AS156" s="13">
        <v>1</v>
      </c>
      <c r="AT156" s="13">
        <v>3</v>
      </c>
      <c r="AU156" s="13">
        <v>10</v>
      </c>
      <c r="AV156" s="13">
        <v>822</v>
      </c>
      <c r="AW156" s="13">
        <v>0</v>
      </c>
      <c r="AX156" s="13">
        <v>1</v>
      </c>
      <c r="AY156" s="13">
        <v>27</v>
      </c>
      <c r="AZ156" s="13">
        <v>0</v>
      </c>
      <c r="BA156" s="13">
        <v>16</v>
      </c>
      <c r="BB156" s="13">
        <v>0</v>
      </c>
      <c r="BC156" s="13">
        <v>0</v>
      </c>
      <c r="BD156" s="13">
        <v>0</v>
      </c>
      <c r="BE156" s="13">
        <v>0</v>
      </c>
      <c r="BF156" s="13">
        <v>0</v>
      </c>
      <c r="BG156" s="13">
        <v>0</v>
      </c>
      <c r="BH156" s="13">
        <v>89</v>
      </c>
      <c r="BI156" s="13">
        <v>0</v>
      </c>
      <c r="BJ156" s="13">
        <v>1</v>
      </c>
      <c r="BK156" s="13">
        <v>0</v>
      </c>
      <c r="BL156" s="13">
        <v>0</v>
      </c>
      <c r="BM156" s="13">
        <v>0</v>
      </c>
      <c r="BN156" s="13">
        <v>0</v>
      </c>
      <c r="BO156" s="13">
        <v>2</v>
      </c>
      <c r="BP156" s="13">
        <v>0</v>
      </c>
      <c r="BQ156" s="13">
        <v>0</v>
      </c>
      <c r="BR156" s="13">
        <v>0</v>
      </c>
      <c r="BS156" s="13">
        <v>0</v>
      </c>
      <c r="BT156" s="13">
        <v>28</v>
      </c>
      <c r="BU156" s="13">
        <v>2</v>
      </c>
      <c r="BV156" s="13">
        <v>4</v>
      </c>
      <c r="BW156" s="13">
        <v>0</v>
      </c>
      <c r="BX156" s="13">
        <v>0</v>
      </c>
      <c r="BY156" s="13">
        <v>1</v>
      </c>
      <c r="BZ156" s="13">
        <v>0</v>
      </c>
      <c r="CA156" s="13">
        <v>2</v>
      </c>
      <c r="CB156" s="13">
        <v>87</v>
      </c>
      <c r="CC156" s="13">
        <v>0</v>
      </c>
      <c r="CD156" s="13">
        <v>2</v>
      </c>
      <c r="CE156" s="13">
        <v>2</v>
      </c>
      <c r="CF156" s="13">
        <f>SUM(E156:CE156)</f>
        <v>4219</v>
      </c>
    </row>
    <row r="157" spans="1:84" ht="8.25" customHeight="1" x14ac:dyDescent="0.15">
      <c r="A157" s="50"/>
      <c r="B157" s="40"/>
      <c r="C157" s="38" t="s">
        <v>237</v>
      </c>
      <c r="D157" s="39"/>
      <c r="E157" s="13">
        <v>4</v>
      </c>
      <c r="F157" s="13">
        <v>383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8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1</v>
      </c>
      <c r="W157" s="13">
        <v>0</v>
      </c>
      <c r="X157" s="13">
        <v>0</v>
      </c>
      <c r="Y157" s="13">
        <v>0</v>
      </c>
      <c r="Z157" s="13">
        <v>0</v>
      </c>
      <c r="AA157" s="13">
        <v>5</v>
      </c>
      <c r="AB157" s="13">
        <v>0</v>
      </c>
      <c r="AC157" s="13">
        <v>0</v>
      </c>
      <c r="AD157" s="13">
        <v>0</v>
      </c>
      <c r="AE157" s="13">
        <v>0</v>
      </c>
      <c r="AF157" s="13">
        <v>60</v>
      </c>
      <c r="AG157" s="13">
        <v>2</v>
      </c>
      <c r="AH157" s="13">
        <v>0</v>
      </c>
      <c r="AI157" s="13">
        <v>0</v>
      </c>
      <c r="AJ157" s="13">
        <v>682</v>
      </c>
      <c r="AK157" s="13">
        <v>0</v>
      </c>
      <c r="AL157" s="13">
        <v>1</v>
      </c>
      <c r="AM157" s="13">
        <v>79</v>
      </c>
      <c r="AN157" s="13">
        <v>0</v>
      </c>
      <c r="AO157" s="13">
        <v>0</v>
      </c>
      <c r="AP157" s="13">
        <v>2</v>
      </c>
      <c r="AQ157" s="13">
        <v>552</v>
      </c>
      <c r="AR157" s="13">
        <v>17</v>
      </c>
      <c r="AS157" s="13">
        <v>0</v>
      </c>
      <c r="AT157" s="13">
        <v>2</v>
      </c>
      <c r="AU157" s="13">
        <v>6</v>
      </c>
      <c r="AV157" s="13">
        <v>552</v>
      </c>
      <c r="AW157" s="13">
        <v>0</v>
      </c>
      <c r="AX157" s="13">
        <v>0</v>
      </c>
      <c r="AY157" s="13">
        <v>10</v>
      </c>
      <c r="AZ157" s="13">
        <v>0</v>
      </c>
      <c r="BA157" s="13">
        <v>2</v>
      </c>
      <c r="BB157" s="13">
        <v>0</v>
      </c>
      <c r="BC157" s="13">
        <v>0</v>
      </c>
      <c r="BD157" s="13">
        <v>0</v>
      </c>
      <c r="BE157" s="13">
        <v>0</v>
      </c>
      <c r="BF157" s="13">
        <v>0</v>
      </c>
      <c r="BG157" s="13">
        <v>0</v>
      </c>
      <c r="BH157" s="13">
        <v>8</v>
      </c>
      <c r="BI157" s="13">
        <v>0</v>
      </c>
      <c r="BJ157" s="13">
        <v>3</v>
      </c>
      <c r="BK157" s="13">
        <v>0</v>
      </c>
      <c r="BL157" s="13">
        <v>0</v>
      </c>
      <c r="BM157" s="13">
        <v>0</v>
      </c>
      <c r="BN157" s="13">
        <v>0</v>
      </c>
      <c r="BO157" s="13">
        <v>1</v>
      </c>
      <c r="BP157" s="13">
        <v>0</v>
      </c>
      <c r="BQ157" s="13">
        <v>0</v>
      </c>
      <c r="BR157" s="13">
        <v>0</v>
      </c>
      <c r="BS157" s="13">
        <v>0</v>
      </c>
      <c r="BT157" s="13">
        <v>6</v>
      </c>
      <c r="BU157" s="13">
        <v>0</v>
      </c>
      <c r="BV157" s="13">
        <v>1</v>
      </c>
      <c r="BW157" s="13">
        <v>0</v>
      </c>
      <c r="BX157" s="13">
        <v>0</v>
      </c>
      <c r="BY157" s="13">
        <v>0</v>
      </c>
      <c r="BZ157" s="13">
        <v>0</v>
      </c>
      <c r="CA157" s="13">
        <v>2</v>
      </c>
      <c r="CB157" s="13">
        <v>24</v>
      </c>
      <c r="CC157" s="13">
        <v>0</v>
      </c>
      <c r="CD157" s="13">
        <v>0</v>
      </c>
      <c r="CE157" s="13">
        <v>1</v>
      </c>
      <c r="CF157" s="13">
        <f>SUM(E157:CE157)</f>
        <v>2414</v>
      </c>
    </row>
    <row r="158" spans="1:84" ht="8.25" customHeight="1" x14ac:dyDescent="0.15">
      <c r="A158" s="51"/>
      <c r="B158" s="56" t="s">
        <v>100</v>
      </c>
      <c r="C158" s="57"/>
      <c r="D158" s="58"/>
      <c r="E158" s="14">
        <f>SUM(E145:E148,E151,E154:E157)</f>
        <v>18</v>
      </c>
      <c r="F158" s="14">
        <f t="shared" ref="F158:BQ158" si="62">SUM(F145:F148,F151,F154:F157)</f>
        <v>2803</v>
      </c>
      <c r="G158" s="14">
        <f t="shared" si="62"/>
        <v>3</v>
      </c>
      <c r="H158" s="14">
        <f t="shared" si="62"/>
        <v>0</v>
      </c>
      <c r="I158" s="14">
        <f t="shared" si="62"/>
        <v>0</v>
      </c>
      <c r="J158" s="14">
        <f t="shared" si="62"/>
        <v>0</v>
      </c>
      <c r="K158" s="14">
        <f t="shared" si="62"/>
        <v>0</v>
      </c>
      <c r="L158" s="14">
        <f t="shared" si="62"/>
        <v>0</v>
      </c>
      <c r="M158" s="14">
        <f t="shared" si="62"/>
        <v>0</v>
      </c>
      <c r="N158" s="14">
        <f t="shared" si="62"/>
        <v>217</v>
      </c>
      <c r="O158" s="14">
        <f t="shared" si="62"/>
        <v>0</v>
      </c>
      <c r="P158" s="14">
        <f t="shared" si="62"/>
        <v>0</v>
      </c>
      <c r="Q158" s="14">
        <f t="shared" si="62"/>
        <v>0</v>
      </c>
      <c r="R158" s="14">
        <f t="shared" si="62"/>
        <v>0</v>
      </c>
      <c r="S158" s="14">
        <f t="shared" si="62"/>
        <v>1</v>
      </c>
      <c r="T158" s="14">
        <f t="shared" si="62"/>
        <v>0</v>
      </c>
      <c r="U158" s="14">
        <f t="shared" si="62"/>
        <v>0</v>
      </c>
      <c r="V158" s="14">
        <f t="shared" si="62"/>
        <v>13</v>
      </c>
      <c r="W158" s="14">
        <f t="shared" si="62"/>
        <v>0</v>
      </c>
      <c r="X158" s="14">
        <f t="shared" si="62"/>
        <v>0</v>
      </c>
      <c r="Y158" s="14">
        <f t="shared" si="62"/>
        <v>0</v>
      </c>
      <c r="Z158" s="14">
        <f t="shared" si="62"/>
        <v>2</v>
      </c>
      <c r="AA158" s="14">
        <f t="shared" si="62"/>
        <v>91</v>
      </c>
      <c r="AB158" s="14">
        <f t="shared" si="62"/>
        <v>3</v>
      </c>
      <c r="AC158" s="14">
        <f t="shared" si="62"/>
        <v>0</v>
      </c>
      <c r="AD158" s="14">
        <f t="shared" si="62"/>
        <v>0</v>
      </c>
      <c r="AE158" s="14">
        <f t="shared" si="62"/>
        <v>0</v>
      </c>
      <c r="AF158" s="14">
        <f t="shared" si="62"/>
        <v>480</v>
      </c>
      <c r="AG158" s="14">
        <f t="shared" si="62"/>
        <v>56</v>
      </c>
      <c r="AH158" s="14">
        <f t="shared" si="62"/>
        <v>0</v>
      </c>
      <c r="AI158" s="14">
        <f t="shared" si="62"/>
        <v>0</v>
      </c>
      <c r="AJ158" s="14">
        <f t="shared" si="62"/>
        <v>9819</v>
      </c>
      <c r="AK158" s="14">
        <f t="shared" si="62"/>
        <v>5</v>
      </c>
      <c r="AL158" s="14">
        <f t="shared" si="62"/>
        <v>3</v>
      </c>
      <c r="AM158" s="14">
        <f t="shared" si="62"/>
        <v>623</v>
      </c>
      <c r="AN158" s="14">
        <f t="shared" si="62"/>
        <v>3</v>
      </c>
      <c r="AO158" s="14">
        <f t="shared" si="62"/>
        <v>0</v>
      </c>
      <c r="AP158" s="14">
        <f t="shared" si="62"/>
        <v>23</v>
      </c>
      <c r="AQ158" s="14">
        <f t="shared" si="62"/>
        <v>6098</v>
      </c>
      <c r="AR158" s="14">
        <f t="shared" si="62"/>
        <v>150</v>
      </c>
      <c r="AS158" s="14">
        <f t="shared" si="62"/>
        <v>1</v>
      </c>
      <c r="AT158" s="14">
        <f t="shared" si="62"/>
        <v>19</v>
      </c>
      <c r="AU158" s="14">
        <f t="shared" si="62"/>
        <v>68</v>
      </c>
      <c r="AV158" s="14">
        <f t="shared" si="62"/>
        <v>5761</v>
      </c>
      <c r="AW158" s="14">
        <f t="shared" si="62"/>
        <v>5</v>
      </c>
      <c r="AX158" s="14">
        <f t="shared" si="62"/>
        <v>2</v>
      </c>
      <c r="AY158" s="14">
        <f t="shared" si="62"/>
        <v>184</v>
      </c>
      <c r="AZ158" s="14">
        <f t="shared" si="62"/>
        <v>0</v>
      </c>
      <c r="BA158" s="14">
        <f t="shared" si="62"/>
        <v>30</v>
      </c>
      <c r="BB158" s="14">
        <f t="shared" si="62"/>
        <v>0</v>
      </c>
      <c r="BC158" s="14">
        <f t="shared" si="62"/>
        <v>1</v>
      </c>
      <c r="BD158" s="14">
        <f t="shared" si="62"/>
        <v>1</v>
      </c>
      <c r="BE158" s="14">
        <f t="shared" si="62"/>
        <v>0</v>
      </c>
      <c r="BF158" s="14">
        <f t="shared" si="62"/>
        <v>0</v>
      </c>
      <c r="BG158" s="14">
        <f t="shared" si="62"/>
        <v>0</v>
      </c>
      <c r="BH158" s="14">
        <f t="shared" si="62"/>
        <v>774</v>
      </c>
      <c r="BI158" s="14">
        <f t="shared" si="62"/>
        <v>0</v>
      </c>
      <c r="BJ158" s="14">
        <f t="shared" si="62"/>
        <v>13</v>
      </c>
      <c r="BK158" s="14">
        <f t="shared" si="62"/>
        <v>0</v>
      </c>
      <c r="BL158" s="14">
        <f t="shared" si="62"/>
        <v>0</v>
      </c>
      <c r="BM158" s="14">
        <f t="shared" si="62"/>
        <v>0</v>
      </c>
      <c r="BN158" s="14">
        <f t="shared" si="62"/>
        <v>0</v>
      </c>
      <c r="BO158" s="14">
        <f t="shared" si="62"/>
        <v>24</v>
      </c>
      <c r="BP158" s="14">
        <f t="shared" si="62"/>
        <v>0</v>
      </c>
      <c r="BQ158" s="14">
        <f t="shared" si="62"/>
        <v>1</v>
      </c>
      <c r="BR158" s="14">
        <f t="shared" ref="BR158:CF158" si="63">SUM(BR145:BR148,BR151,BR154:BR157)</f>
        <v>0</v>
      </c>
      <c r="BS158" s="14">
        <f t="shared" si="63"/>
        <v>0</v>
      </c>
      <c r="BT158" s="14">
        <f t="shared" si="63"/>
        <v>98</v>
      </c>
      <c r="BU158" s="14">
        <f t="shared" si="63"/>
        <v>13</v>
      </c>
      <c r="BV158" s="14">
        <f t="shared" si="63"/>
        <v>16</v>
      </c>
      <c r="BW158" s="14">
        <f t="shared" si="63"/>
        <v>1</v>
      </c>
      <c r="BX158" s="14">
        <f t="shared" si="63"/>
        <v>3</v>
      </c>
      <c r="BY158" s="14">
        <f t="shared" si="63"/>
        <v>1</v>
      </c>
      <c r="BZ158" s="14">
        <f t="shared" si="63"/>
        <v>0</v>
      </c>
      <c r="CA158" s="14">
        <f t="shared" si="63"/>
        <v>13</v>
      </c>
      <c r="CB158" s="14">
        <f t="shared" si="63"/>
        <v>437</v>
      </c>
      <c r="CC158" s="14">
        <f t="shared" si="63"/>
        <v>9</v>
      </c>
      <c r="CD158" s="14">
        <f t="shared" si="63"/>
        <v>4</v>
      </c>
      <c r="CE158" s="14">
        <f t="shared" si="63"/>
        <v>13</v>
      </c>
      <c r="CF158" s="14">
        <f t="shared" si="63"/>
        <v>27903</v>
      </c>
    </row>
    <row r="159" spans="1:84" ht="8.25" customHeight="1" x14ac:dyDescent="0.15">
      <c r="A159" s="48" t="s">
        <v>238</v>
      </c>
      <c r="B159" s="69" t="s">
        <v>239</v>
      </c>
      <c r="C159" s="70"/>
      <c r="D159" s="71"/>
      <c r="E159" s="10">
        <v>0</v>
      </c>
      <c r="F159" s="10">
        <v>50</v>
      </c>
      <c r="G159" s="10">
        <v>59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15</v>
      </c>
      <c r="O159" s="10">
        <v>0</v>
      </c>
      <c r="P159" s="10">
        <v>0</v>
      </c>
      <c r="Q159" s="10">
        <v>0</v>
      </c>
      <c r="R159" s="10">
        <v>0</v>
      </c>
      <c r="S159" s="10">
        <v>1</v>
      </c>
      <c r="T159" s="10">
        <v>0</v>
      </c>
      <c r="U159" s="10">
        <v>0</v>
      </c>
      <c r="V159" s="10">
        <v>3</v>
      </c>
      <c r="W159" s="10">
        <v>0</v>
      </c>
      <c r="X159" s="10">
        <v>0</v>
      </c>
      <c r="Y159" s="10">
        <v>0</v>
      </c>
      <c r="Z159" s="10">
        <v>0</v>
      </c>
      <c r="AA159" s="10">
        <v>3</v>
      </c>
      <c r="AB159" s="10">
        <v>1</v>
      </c>
      <c r="AC159" s="10">
        <v>0</v>
      </c>
      <c r="AD159" s="10">
        <v>0</v>
      </c>
      <c r="AE159" s="10">
        <v>0</v>
      </c>
      <c r="AF159" s="10">
        <v>46</v>
      </c>
      <c r="AG159" s="10">
        <v>3</v>
      </c>
      <c r="AH159" s="10">
        <v>0</v>
      </c>
      <c r="AI159" s="10">
        <v>0</v>
      </c>
      <c r="AJ159" s="10">
        <v>262</v>
      </c>
      <c r="AK159" s="10">
        <v>0</v>
      </c>
      <c r="AL159" s="10">
        <v>0</v>
      </c>
      <c r="AM159" s="10">
        <v>38</v>
      </c>
      <c r="AN159" s="10">
        <v>1</v>
      </c>
      <c r="AO159" s="10">
        <v>0</v>
      </c>
      <c r="AP159" s="10">
        <v>1</v>
      </c>
      <c r="AQ159" s="10">
        <v>121</v>
      </c>
      <c r="AR159" s="10">
        <v>4</v>
      </c>
      <c r="AS159" s="10">
        <v>0</v>
      </c>
      <c r="AT159" s="10">
        <v>0</v>
      </c>
      <c r="AU159" s="10">
        <v>1</v>
      </c>
      <c r="AV159" s="10">
        <v>297</v>
      </c>
      <c r="AW159" s="10">
        <v>0</v>
      </c>
      <c r="AX159" s="10">
        <v>0</v>
      </c>
      <c r="AY159" s="10">
        <v>4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0">
        <v>0</v>
      </c>
      <c r="BF159" s="10">
        <v>0</v>
      </c>
      <c r="BG159" s="10">
        <v>0</v>
      </c>
      <c r="BH159" s="10">
        <v>15</v>
      </c>
      <c r="BI159" s="10">
        <v>0</v>
      </c>
      <c r="BJ159" s="10">
        <v>0</v>
      </c>
      <c r="BK159" s="10">
        <v>1</v>
      </c>
      <c r="BL159" s="10">
        <v>0</v>
      </c>
      <c r="BM159" s="10">
        <v>0</v>
      </c>
      <c r="BN159" s="10">
        <v>0</v>
      </c>
      <c r="BO159" s="10">
        <v>0</v>
      </c>
      <c r="BP159" s="10">
        <v>0</v>
      </c>
      <c r="BQ159" s="10">
        <v>0</v>
      </c>
      <c r="BR159" s="10">
        <v>0</v>
      </c>
      <c r="BS159" s="10">
        <v>0</v>
      </c>
      <c r="BT159" s="10">
        <v>4</v>
      </c>
      <c r="BU159" s="10">
        <v>0</v>
      </c>
      <c r="BV159" s="10">
        <v>2</v>
      </c>
      <c r="BW159" s="10">
        <v>0</v>
      </c>
      <c r="BX159" s="10">
        <v>0</v>
      </c>
      <c r="BY159" s="10">
        <v>0</v>
      </c>
      <c r="BZ159" s="10">
        <v>0</v>
      </c>
      <c r="CA159" s="10">
        <v>0</v>
      </c>
      <c r="CB159" s="10">
        <v>8</v>
      </c>
      <c r="CC159" s="10">
        <v>0</v>
      </c>
      <c r="CD159" s="10">
        <v>0</v>
      </c>
      <c r="CE159" s="10">
        <v>0</v>
      </c>
      <c r="CF159" s="13">
        <f>SUM(E159:CE159)</f>
        <v>940</v>
      </c>
    </row>
    <row r="160" spans="1:84" ht="8.25" customHeight="1" x14ac:dyDescent="0.15">
      <c r="A160" s="50"/>
      <c r="B160" s="40" t="s">
        <v>240</v>
      </c>
      <c r="C160" s="44" t="s">
        <v>241</v>
      </c>
      <c r="D160" s="45"/>
      <c r="E160" s="13">
        <v>0</v>
      </c>
      <c r="F160" s="13">
        <v>381</v>
      </c>
      <c r="G160" s="13">
        <v>55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18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13</v>
      </c>
      <c r="AB160" s="13">
        <v>0</v>
      </c>
      <c r="AC160" s="13">
        <v>0</v>
      </c>
      <c r="AD160" s="13">
        <v>0</v>
      </c>
      <c r="AE160" s="13">
        <v>0</v>
      </c>
      <c r="AF160" s="13">
        <v>64</v>
      </c>
      <c r="AG160" s="13">
        <v>0</v>
      </c>
      <c r="AH160" s="13">
        <v>0</v>
      </c>
      <c r="AI160" s="13">
        <v>0</v>
      </c>
      <c r="AJ160" s="13">
        <v>228</v>
      </c>
      <c r="AK160" s="13">
        <v>0</v>
      </c>
      <c r="AL160" s="13">
        <v>0</v>
      </c>
      <c r="AM160" s="13">
        <v>50</v>
      </c>
      <c r="AN160" s="13">
        <v>0</v>
      </c>
      <c r="AO160" s="13">
        <v>0</v>
      </c>
      <c r="AP160" s="13">
        <v>1</v>
      </c>
      <c r="AQ160" s="13">
        <v>70</v>
      </c>
      <c r="AR160" s="13">
        <v>1</v>
      </c>
      <c r="AS160" s="13">
        <v>0</v>
      </c>
      <c r="AT160" s="13">
        <v>1</v>
      </c>
      <c r="AU160" s="13">
        <v>1</v>
      </c>
      <c r="AV160" s="13">
        <v>262</v>
      </c>
      <c r="AW160" s="13">
        <v>0</v>
      </c>
      <c r="AX160" s="13">
        <v>0</v>
      </c>
      <c r="AY160" s="13">
        <v>3</v>
      </c>
      <c r="AZ160" s="13">
        <v>0</v>
      </c>
      <c r="BA160" s="13">
        <v>1</v>
      </c>
      <c r="BB160" s="13">
        <v>0</v>
      </c>
      <c r="BC160" s="13">
        <v>0</v>
      </c>
      <c r="BD160" s="13">
        <v>0</v>
      </c>
      <c r="BE160" s="13">
        <v>0</v>
      </c>
      <c r="BF160" s="13">
        <v>0</v>
      </c>
      <c r="BG160" s="13">
        <v>0</v>
      </c>
      <c r="BH160" s="13">
        <v>1</v>
      </c>
      <c r="BI160" s="13">
        <v>0</v>
      </c>
      <c r="BJ160" s="13">
        <v>0</v>
      </c>
      <c r="BK160" s="13">
        <v>0</v>
      </c>
      <c r="BL160" s="13">
        <v>0</v>
      </c>
      <c r="BM160" s="13">
        <v>0</v>
      </c>
      <c r="BN160" s="13">
        <v>0</v>
      </c>
      <c r="BO160" s="13">
        <v>0</v>
      </c>
      <c r="BP160" s="13">
        <v>0</v>
      </c>
      <c r="BQ160" s="13">
        <v>0</v>
      </c>
      <c r="BR160" s="13">
        <v>0</v>
      </c>
      <c r="BS160" s="13">
        <v>0</v>
      </c>
      <c r="BT160" s="13">
        <v>2</v>
      </c>
      <c r="BU160" s="13">
        <v>0</v>
      </c>
      <c r="BV160" s="13">
        <v>1</v>
      </c>
      <c r="BW160" s="13">
        <v>0</v>
      </c>
      <c r="BX160" s="13">
        <v>0</v>
      </c>
      <c r="BY160" s="13">
        <v>0</v>
      </c>
      <c r="BZ160" s="13">
        <v>0</v>
      </c>
      <c r="CA160" s="13">
        <v>0</v>
      </c>
      <c r="CB160" s="13">
        <v>6</v>
      </c>
      <c r="CC160" s="13">
        <v>0</v>
      </c>
      <c r="CD160" s="13">
        <v>0</v>
      </c>
      <c r="CE160" s="13">
        <v>0</v>
      </c>
      <c r="CF160" s="13">
        <f>SUM(E160:CE160)</f>
        <v>1159</v>
      </c>
    </row>
    <row r="161" spans="1:84" ht="8.25" customHeight="1" x14ac:dyDescent="0.15">
      <c r="A161" s="50"/>
      <c r="B161" s="40"/>
      <c r="C161" s="44" t="s">
        <v>242</v>
      </c>
      <c r="D161" s="45"/>
      <c r="E161" s="13">
        <v>0</v>
      </c>
      <c r="F161" s="13">
        <v>110</v>
      </c>
      <c r="G161" s="13">
        <v>7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14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12</v>
      </c>
      <c r="AG161" s="13">
        <v>0</v>
      </c>
      <c r="AH161" s="13">
        <v>0</v>
      </c>
      <c r="AI161" s="13">
        <v>0</v>
      </c>
      <c r="AJ161" s="13">
        <v>101</v>
      </c>
      <c r="AK161" s="13">
        <v>0</v>
      </c>
      <c r="AL161" s="13">
        <v>0</v>
      </c>
      <c r="AM161" s="13">
        <v>15</v>
      </c>
      <c r="AN161" s="13">
        <v>0</v>
      </c>
      <c r="AO161" s="13">
        <v>0</v>
      </c>
      <c r="AP161" s="13">
        <v>0</v>
      </c>
      <c r="AQ161" s="13">
        <v>26</v>
      </c>
      <c r="AR161" s="13">
        <v>3</v>
      </c>
      <c r="AS161" s="13">
        <v>0</v>
      </c>
      <c r="AT161" s="13">
        <v>0</v>
      </c>
      <c r="AU161" s="13">
        <v>1</v>
      </c>
      <c r="AV161" s="13">
        <v>119</v>
      </c>
      <c r="AW161" s="13">
        <v>0</v>
      </c>
      <c r="AX161" s="13">
        <v>0</v>
      </c>
      <c r="AY161" s="13">
        <v>4</v>
      </c>
      <c r="AZ161" s="13">
        <v>0</v>
      </c>
      <c r="BA161" s="13">
        <v>1</v>
      </c>
      <c r="BB161" s="13">
        <v>0</v>
      </c>
      <c r="BC161" s="13">
        <v>0</v>
      </c>
      <c r="BD161" s="13">
        <v>0</v>
      </c>
      <c r="BE161" s="13">
        <v>0</v>
      </c>
      <c r="BF161" s="13">
        <v>0</v>
      </c>
      <c r="BG161" s="13">
        <v>0</v>
      </c>
      <c r="BH161" s="13">
        <v>8</v>
      </c>
      <c r="BI161" s="13">
        <v>0</v>
      </c>
      <c r="BJ161" s="13">
        <v>0</v>
      </c>
      <c r="BK161" s="13">
        <v>0</v>
      </c>
      <c r="BL161" s="13">
        <v>0</v>
      </c>
      <c r="BM161" s="13">
        <v>0</v>
      </c>
      <c r="BN161" s="13">
        <v>0</v>
      </c>
      <c r="BO161" s="13">
        <v>0</v>
      </c>
      <c r="BP161" s="13">
        <v>0</v>
      </c>
      <c r="BQ161" s="13">
        <v>0</v>
      </c>
      <c r="BR161" s="13">
        <v>0</v>
      </c>
      <c r="BS161" s="13">
        <v>0</v>
      </c>
      <c r="BT161" s="13">
        <v>2</v>
      </c>
      <c r="BU161" s="13">
        <v>0</v>
      </c>
      <c r="BV161" s="13">
        <v>0</v>
      </c>
      <c r="BW161" s="13">
        <v>0</v>
      </c>
      <c r="BX161" s="13">
        <v>0</v>
      </c>
      <c r="BY161" s="13">
        <v>0</v>
      </c>
      <c r="BZ161" s="13">
        <v>0</v>
      </c>
      <c r="CA161" s="13">
        <v>0</v>
      </c>
      <c r="CB161" s="13">
        <v>3</v>
      </c>
      <c r="CC161" s="13">
        <v>0</v>
      </c>
      <c r="CD161" s="13">
        <v>0</v>
      </c>
      <c r="CE161" s="13">
        <v>0</v>
      </c>
      <c r="CF161" s="13">
        <f>SUM(E161:CE161)</f>
        <v>426</v>
      </c>
    </row>
    <row r="162" spans="1:84" ht="8.25" customHeight="1" x14ac:dyDescent="0.15">
      <c r="A162" s="50"/>
      <c r="B162" s="40"/>
      <c r="C162" s="38" t="s">
        <v>91</v>
      </c>
      <c r="D162" s="39"/>
      <c r="E162" s="13">
        <f>SUM(E160:E161)</f>
        <v>0</v>
      </c>
      <c r="F162" s="13">
        <f t="shared" ref="F162:AZ162" si="64">SUM(F160:F161)</f>
        <v>491</v>
      </c>
      <c r="G162" s="13">
        <f t="shared" si="64"/>
        <v>62</v>
      </c>
      <c r="H162" s="13">
        <f t="shared" si="64"/>
        <v>0</v>
      </c>
      <c r="I162" s="13">
        <f t="shared" si="64"/>
        <v>0</v>
      </c>
      <c r="J162" s="13">
        <f t="shared" si="64"/>
        <v>0</v>
      </c>
      <c r="K162" s="13">
        <f t="shared" si="64"/>
        <v>0</v>
      </c>
      <c r="L162" s="13">
        <f t="shared" si="64"/>
        <v>0</v>
      </c>
      <c r="M162" s="13">
        <f t="shared" si="64"/>
        <v>0</v>
      </c>
      <c r="N162" s="13">
        <f t="shared" si="64"/>
        <v>32</v>
      </c>
      <c r="O162" s="13">
        <f t="shared" si="64"/>
        <v>0</v>
      </c>
      <c r="P162" s="13">
        <f t="shared" si="64"/>
        <v>0</v>
      </c>
      <c r="Q162" s="13">
        <f t="shared" si="64"/>
        <v>0</v>
      </c>
      <c r="R162" s="13">
        <f t="shared" si="64"/>
        <v>0</v>
      </c>
      <c r="S162" s="13">
        <f t="shared" si="64"/>
        <v>0</v>
      </c>
      <c r="T162" s="13">
        <f t="shared" si="64"/>
        <v>0</v>
      </c>
      <c r="U162" s="13">
        <f t="shared" si="64"/>
        <v>0</v>
      </c>
      <c r="V162" s="13">
        <f t="shared" si="64"/>
        <v>0</v>
      </c>
      <c r="W162" s="13">
        <f t="shared" si="64"/>
        <v>0</v>
      </c>
      <c r="X162" s="13">
        <f t="shared" si="64"/>
        <v>0</v>
      </c>
      <c r="Y162" s="13">
        <f t="shared" si="64"/>
        <v>0</v>
      </c>
      <c r="Z162" s="13">
        <f t="shared" si="64"/>
        <v>0</v>
      </c>
      <c r="AA162" s="13">
        <f t="shared" si="64"/>
        <v>13</v>
      </c>
      <c r="AB162" s="13">
        <f t="shared" si="64"/>
        <v>0</v>
      </c>
      <c r="AC162" s="13">
        <f t="shared" si="64"/>
        <v>0</v>
      </c>
      <c r="AD162" s="13">
        <f t="shared" si="64"/>
        <v>0</v>
      </c>
      <c r="AE162" s="13">
        <f t="shared" si="64"/>
        <v>0</v>
      </c>
      <c r="AF162" s="13">
        <f t="shared" si="64"/>
        <v>76</v>
      </c>
      <c r="AG162" s="13">
        <f t="shared" si="64"/>
        <v>0</v>
      </c>
      <c r="AH162" s="13">
        <f t="shared" si="64"/>
        <v>0</v>
      </c>
      <c r="AI162" s="13">
        <f t="shared" si="64"/>
        <v>0</v>
      </c>
      <c r="AJ162" s="13">
        <f t="shared" si="64"/>
        <v>329</v>
      </c>
      <c r="AK162" s="13">
        <f t="shared" si="64"/>
        <v>0</v>
      </c>
      <c r="AL162" s="13">
        <f t="shared" si="64"/>
        <v>0</v>
      </c>
      <c r="AM162" s="13">
        <f t="shared" si="64"/>
        <v>65</v>
      </c>
      <c r="AN162" s="13">
        <f t="shared" si="64"/>
        <v>0</v>
      </c>
      <c r="AO162" s="13">
        <f t="shared" si="64"/>
        <v>0</v>
      </c>
      <c r="AP162" s="13">
        <f t="shared" si="64"/>
        <v>1</v>
      </c>
      <c r="AQ162" s="13">
        <f t="shared" si="64"/>
        <v>96</v>
      </c>
      <c r="AR162" s="13">
        <f t="shared" si="64"/>
        <v>4</v>
      </c>
      <c r="AS162" s="13">
        <f t="shared" si="64"/>
        <v>0</v>
      </c>
      <c r="AT162" s="13">
        <f t="shared" si="64"/>
        <v>1</v>
      </c>
      <c r="AU162" s="13">
        <f t="shared" si="64"/>
        <v>2</v>
      </c>
      <c r="AV162" s="13">
        <f t="shared" si="64"/>
        <v>381</v>
      </c>
      <c r="AW162" s="13">
        <f t="shared" si="64"/>
        <v>0</v>
      </c>
      <c r="AX162" s="13">
        <f t="shared" si="64"/>
        <v>0</v>
      </c>
      <c r="AY162" s="13">
        <f t="shared" si="64"/>
        <v>7</v>
      </c>
      <c r="AZ162" s="13">
        <f t="shared" si="64"/>
        <v>0</v>
      </c>
      <c r="BA162" s="13">
        <f>SUM(BA160:BA161)</f>
        <v>2</v>
      </c>
      <c r="BB162" s="13">
        <f t="shared" ref="BB162:CF162" si="65">SUM(BB160:BB161)</f>
        <v>0</v>
      </c>
      <c r="BC162" s="13">
        <f t="shared" si="65"/>
        <v>0</v>
      </c>
      <c r="BD162" s="13">
        <f t="shared" si="65"/>
        <v>0</v>
      </c>
      <c r="BE162" s="13">
        <f t="shared" si="65"/>
        <v>0</v>
      </c>
      <c r="BF162" s="13">
        <f t="shared" si="65"/>
        <v>0</v>
      </c>
      <c r="BG162" s="13">
        <f t="shared" si="65"/>
        <v>0</v>
      </c>
      <c r="BH162" s="13">
        <f t="shared" si="65"/>
        <v>9</v>
      </c>
      <c r="BI162" s="13">
        <f t="shared" si="65"/>
        <v>0</v>
      </c>
      <c r="BJ162" s="13">
        <f t="shared" si="65"/>
        <v>0</v>
      </c>
      <c r="BK162" s="13">
        <f t="shared" si="65"/>
        <v>0</v>
      </c>
      <c r="BL162" s="13">
        <f t="shared" si="65"/>
        <v>0</v>
      </c>
      <c r="BM162" s="13">
        <f t="shared" si="65"/>
        <v>0</v>
      </c>
      <c r="BN162" s="13">
        <f t="shared" si="65"/>
        <v>0</v>
      </c>
      <c r="BO162" s="13">
        <f t="shared" si="65"/>
        <v>0</v>
      </c>
      <c r="BP162" s="13">
        <f t="shared" si="65"/>
        <v>0</v>
      </c>
      <c r="BQ162" s="13">
        <f t="shared" si="65"/>
        <v>0</v>
      </c>
      <c r="BR162" s="13">
        <f t="shared" si="65"/>
        <v>0</v>
      </c>
      <c r="BS162" s="13">
        <f t="shared" si="65"/>
        <v>0</v>
      </c>
      <c r="BT162" s="13">
        <f t="shared" si="65"/>
        <v>4</v>
      </c>
      <c r="BU162" s="13">
        <f t="shared" si="65"/>
        <v>0</v>
      </c>
      <c r="BV162" s="13">
        <f t="shared" si="65"/>
        <v>1</v>
      </c>
      <c r="BW162" s="13">
        <f t="shared" si="65"/>
        <v>0</v>
      </c>
      <c r="BX162" s="13">
        <f t="shared" si="65"/>
        <v>0</v>
      </c>
      <c r="BY162" s="13">
        <f t="shared" si="65"/>
        <v>0</v>
      </c>
      <c r="BZ162" s="13">
        <f t="shared" si="65"/>
        <v>0</v>
      </c>
      <c r="CA162" s="13">
        <f t="shared" si="65"/>
        <v>0</v>
      </c>
      <c r="CB162" s="13">
        <f t="shared" si="65"/>
        <v>9</v>
      </c>
      <c r="CC162" s="13">
        <f t="shared" si="65"/>
        <v>0</v>
      </c>
      <c r="CD162" s="13">
        <f t="shared" si="65"/>
        <v>0</v>
      </c>
      <c r="CE162" s="13">
        <f t="shared" si="65"/>
        <v>0</v>
      </c>
      <c r="CF162" s="13">
        <f t="shared" si="65"/>
        <v>1585</v>
      </c>
    </row>
    <row r="163" spans="1:84" ht="8.25" customHeight="1" x14ac:dyDescent="0.15">
      <c r="A163" s="50"/>
      <c r="B163" s="40" t="s">
        <v>243</v>
      </c>
      <c r="C163" s="38" t="s">
        <v>244</v>
      </c>
      <c r="D163" s="39"/>
      <c r="E163" s="13">
        <v>0</v>
      </c>
      <c r="F163" s="13">
        <v>394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23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1</v>
      </c>
      <c r="W163" s="13">
        <v>0</v>
      </c>
      <c r="X163" s="13">
        <v>0</v>
      </c>
      <c r="Y163" s="13">
        <v>0</v>
      </c>
      <c r="Z163" s="13">
        <v>0</v>
      </c>
      <c r="AA163" s="13">
        <v>5</v>
      </c>
      <c r="AB163" s="13">
        <v>0</v>
      </c>
      <c r="AC163" s="13">
        <v>0</v>
      </c>
      <c r="AD163" s="13">
        <v>0</v>
      </c>
      <c r="AE163" s="13">
        <v>0</v>
      </c>
      <c r="AF163" s="13">
        <v>60</v>
      </c>
      <c r="AG163" s="13">
        <v>6</v>
      </c>
      <c r="AH163" s="13">
        <v>0</v>
      </c>
      <c r="AI163" s="13">
        <v>0</v>
      </c>
      <c r="AJ163" s="13">
        <v>646</v>
      </c>
      <c r="AK163" s="13">
        <v>0</v>
      </c>
      <c r="AL163" s="13">
        <v>1</v>
      </c>
      <c r="AM163" s="13">
        <v>120</v>
      </c>
      <c r="AN163" s="13">
        <v>0</v>
      </c>
      <c r="AO163" s="13">
        <v>0</v>
      </c>
      <c r="AP163" s="13">
        <v>3</v>
      </c>
      <c r="AQ163" s="13">
        <v>520</v>
      </c>
      <c r="AR163" s="13">
        <v>10</v>
      </c>
      <c r="AS163" s="13">
        <v>0</v>
      </c>
      <c r="AT163" s="13">
        <v>2</v>
      </c>
      <c r="AU163" s="13">
        <v>16</v>
      </c>
      <c r="AV163" s="13">
        <v>469</v>
      </c>
      <c r="AW163" s="13">
        <v>0</v>
      </c>
      <c r="AX163" s="13">
        <v>1</v>
      </c>
      <c r="AY163" s="13">
        <v>14</v>
      </c>
      <c r="AZ163" s="13">
        <v>0</v>
      </c>
      <c r="BA163" s="13">
        <v>2</v>
      </c>
      <c r="BB163" s="13">
        <v>0</v>
      </c>
      <c r="BC163" s="13">
        <v>0</v>
      </c>
      <c r="BD163" s="13">
        <v>0</v>
      </c>
      <c r="BE163" s="13">
        <v>0</v>
      </c>
      <c r="BF163" s="13">
        <v>0</v>
      </c>
      <c r="BG163" s="13">
        <v>0</v>
      </c>
      <c r="BH163" s="13">
        <v>13</v>
      </c>
      <c r="BI163" s="13">
        <v>0</v>
      </c>
      <c r="BJ163" s="13">
        <v>0</v>
      </c>
      <c r="BK163" s="13">
        <v>0</v>
      </c>
      <c r="BL163" s="13">
        <v>0</v>
      </c>
      <c r="BM163" s="13">
        <v>0</v>
      </c>
      <c r="BN163" s="13">
        <v>0</v>
      </c>
      <c r="BO163" s="13">
        <v>0</v>
      </c>
      <c r="BP163" s="13">
        <v>0</v>
      </c>
      <c r="BQ163" s="13">
        <v>0</v>
      </c>
      <c r="BR163" s="13">
        <v>0</v>
      </c>
      <c r="BS163" s="13">
        <v>0</v>
      </c>
      <c r="BT163" s="13">
        <v>17</v>
      </c>
      <c r="BU163" s="13">
        <v>0</v>
      </c>
      <c r="BV163" s="13">
        <v>4</v>
      </c>
      <c r="BW163" s="13">
        <v>1</v>
      </c>
      <c r="BX163" s="13">
        <v>1</v>
      </c>
      <c r="BY163" s="13">
        <v>0</v>
      </c>
      <c r="BZ163" s="13">
        <v>0</v>
      </c>
      <c r="CA163" s="13">
        <v>0</v>
      </c>
      <c r="CB163" s="13">
        <v>28</v>
      </c>
      <c r="CC163" s="13">
        <v>0</v>
      </c>
      <c r="CD163" s="13">
        <v>0</v>
      </c>
      <c r="CE163" s="13">
        <v>1</v>
      </c>
      <c r="CF163" s="13">
        <f>SUM(E163:CE163)</f>
        <v>2358</v>
      </c>
    </row>
    <row r="164" spans="1:84" ht="8.25" customHeight="1" x14ac:dyDescent="0.15">
      <c r="A164" s="50"/>
      <c r="B164" s="40"/>
      <c r="C164" s="38" t="s">
        <v>245</v>
      </c>
      <c r="D164" s="39"/>
      <c r="E164" s="13">
        <v>0</v>
      </c>
      <c r="F164" s="13">
        <v>44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9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3</v>
      </c>
      <c r="AB164" s="13">
        <v>0</v>
      </c>
      <c r="AC164" s="13">
        <v>0</v>
      </c>
      <c r="AD164" s="13">
        <v>0</v>
      </c>
      <c r="AE164" s="13">
        <v>0</v>
      </c>
      <c r="AF164" s="13">
        <v>29</v>
      </c>
      <c r="AG164" s="13">
        <v>0</v>
      </c>
      <c r="AH164" s="13">
        <v>0</v>
      </c>
      <c r="AI164" s="13">
        <v>0</v>
      </c>
      <c r="AJ164" s="13">
        <v>256</v>
      </c>
      <c r="AK164" s="13">
        <v>0</v>
      </c>
      <c r="AL164" s="13">
        <v>0</v>
      </c>
      <c r="AM164" s="13">
        <v>35</v>
      </c>
      <c r="AN164" s="13">
        <v>0</v>
      </c>
      <c r="AO164" s="13">
        <v>0</v>
      </c>
      <c r="AP164" s="13">
        <v>5</v>
      </c>
      <c r="AQ164" s="13">
        <v>205</v>
      </c>
      <c r="AR164" s="13">
        <v>4</v>
      </c>
      <c r="AS164" s="13">
        <v>0</v>
      </c>
      <c r="AT164" s="13">
        <v>2</v>
      </c>
      <c r="AU164" s="13">
        <v>0</v>
      </c>
      <c r="AV164" s="13">
        <v>246</v>
      </c>
      <c r="AW164" s="13">
        <v>0</v>
      </c>
      <c r="AX164" s="13">
        <v>0</v>
      </c>
      <c r="AY164" s="13">
        <v>4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3">
        <v>0</v>
      </c>
      <c r="BF164" s="13">
        <v>0</v>
      </c>
      <c r="BG164" s="13">
        <v>0</v>
      </c>
      <c r="BH164" s="13">
        <v>2</v>
      </c>
      <c r="BI164" s="13">
        <v>0</v>
      </c>
      <c r="BJ164" s="13">
        <v>0</v>
      </c>
      <c r="BK164" s="13">
        <v>0</v>
      </c>
      <c r="BL164" s="13">
        <v>0</v>
      </c>
      <c r="BM164" s="13">
        <v>0</v>
      </c>
      <c r="BN164" s="13">
        <v>0</v>
      </c>
      <c r="BO164" s="13">
        <v>0</v>
      </c>
      <c r="BP164" s="13">
        <v>0</v>
      </c>
      <c r="BQ164" s="13">
        <v>0</v>
      </c>
      <c r="BR164" s="13">
        <v>0</v>
      </c>
      <c r="BS164" s="13">
        <v>0</v>
      </c>
      <c r="BT164" s="13">
        <v>4</v>
      </c>
      <c r="BU164" s="13">
        <v>0</v>
      </c>
      <c r="BV164" s="13">
        <v>0</v>
      </c>
      <c r="BW164" s="13">
        <v>0</v>
      </c>
      <c r="BX164" s="13">
        <v>1</v>
      </c>
      <c r="BY164" s="13">
        <v>0</v>
      </c>
      <c r="BZ164" s="13">
        <v>0</v>
      </c>
      <c r="CA164" s="13">
        <v>0</v>
      </c>
      <c r="CB164" s="13">
        <v>26</v>
      </c>
      <c r="CC164" s="13">
        <v>0</v>
      </c>
      <c r="CD164" s="13">
        <v>1</v>
      </c>
      <c r="CE164" s="13">
        <v>0</v>
      </c>
      <c r="CF164" s="13">
        <f>SUM(E164:CE164)</f>
        <v>876</v>
      </c>
    </row>
    <row r="165" spans="1:84" ht="8.25" customHeight="1" x14ac:dyDescent="0.15">
      <c r="A165" s="50"/>
      <c r="B165" s="68"/>
      <c r="C165" s="38" t="s">
        <v>91</v>
      </c>
      <c r="D165" s="39"/>
      <c r="E165" s="13">
        <f>SUM(E163:E164)</f>
        <v>0</v>
      </c>
      <c r="F165" s="13">
        <f t="shared" ref="F165:CF165" si="66">SUM(F163:F164)</f>
        <v>438</v>
      </c>
      <c r="G165" s="13">
        <f t="shared" si="66"/>
        <v>0</v>
      </c>
      <c r="H165" s="13">
        <f t="shared" si="66"/>
        <v>0</v>
      </c>
      <c r="I165" s="13">
        <f t="shared" si="66"/>
        <v>0</v>
      </c>
      <c r="J165" s="13">
        <f t="shared" si="66"/>
        <v>0</v>
      </c>
      <c r="K165" s="13">
        <f t="shared" si="66"/>
        <v>0</v>
      </c>
      <c r="L165" s="13">
        <f t="shared" si="66"/>
        <v>0</v>
      </c>
      <c r="M165" s="13">
        <f t="shared" si="66"/>
        <v>0</v>
      </c>
      <c r="N165" s="13">
        <f t="shared" si="66"/>
        <v>32</v>
      </c>
      <c r="O165" s="13">
        <f t="shared" si="66"/>
        <v>0</v>
      </c>
      <c r="P165" s="13">
        <f t="shared" si="66"/>
        <v>0</v>
      </c>
      <c r="Q165" s="13">
        <f t="shared" si="66"/>
        <v>0</v>
      </c>
      <c r="R165" s="13">
        <f t="shared" si="66"/>
        <v>0</v>
      </c>
      <c r="S165" s="13">
        <f t="shared" si="66"/>
        <v>0</v>
      </c>
      <c r="T165" s="13">
        <f t="shared" si="66"/>
        <v>0</v>
      </c>
      <c r="U165" s="13">
        <f t="shared" si="66"/>
        <v>0</v>
      </c>
      <c r="V165" s="13">
        <f t="shared" si="66"/>
        <v>1</v>
      </c>
      <c r="W165" s="13">
        <f t="shared" si="66"/>
        <v>0</v>
      </c>
      <c r="X165" s="13">
        <f t="shared" si="66"/>
        <v>0</v>
      </c>
      <c r="Y165" s="13">
        <f t="shared" si="66"/>
        <v>0</v>
      </c>
      <c r="Z165" s="13">
        <f t="shared" si="66"/>
        <v>0</v>
      </c>
      <c r="AA165" s="13">
        <f t="shared" si="66"/>
        <v>8</v>
      </c>
      <c r="AB165" s="13">
        <f t="shared" si="66"/>
        <v>0</v>
      </c>
      <c r="AC165" s="13">
        <f t="shared" si="66"/>
        <v>0</v>
      </c>
      <c r="AD165" s="13">
        <f t="shared" si="66"/>
        <v>0</v>
      </c>
      <c r="AE165" s="13">
        <f t="shared" si="66"/>
        <v>0</v>
      </c>
      <c r="AF165" s="13">
        <f t="shared" si="66"/>
        <v>89</v>
      </c>
      <c r="AG165" s="13">
        <f t="shared" si="66"/>
        <v>6</v>
      </c>
      <c r="AH165" s="13">
        <f t="shared" si="66"/>
        <v>0</v>
      </c>
      <c r="AI165" s="13">
        <f t="shared" si="66"/>
        <v>0</v>
      </c>
      <c r="AJ165" s="13">
        <f t="shared" si="66"/>
        <v>902</v>
      </c>
      <c r="AK165" s="13">
        <f t="shared" si="66"/>
        <v>0</v>
      </c>
      <c r="AL165" s="13">
        <f t="shared" si="66"/>
        <v>1</v>
      </c>
      <c r="AM165" s="13">
        <f t="shared" si="66"/>
        <v>155</v>
      </c>
      <c r="AN165" s="13">
        <f t="shared" si="66"/>
        <v>0</v>
      </c>
      <c r="AO165" s="13">
        <f t="shared" si="66"/>
        <v>0</v>
      </c>
      <c r="AP165" s="13">
        <f t="shared" si="66"/>
        <v>8</v>
      </c>
      <c r="AQ165" s="13">
        <f t="shared" si="66"/>
        <v>725</v>
      </c>
      <c r="AR165" s="13">
        <f t="shared" si="66"/>
        <v>14</v>
      </c>
      <c r="AS165" s="13">
        <f t="shared" si="66"/>
        <v>0</v>
      </c>
      <c r="AT165" s="13">
        <f t="shared" si="66"/>
        <v>4</v>
      </c>
      <c r="AU165" s="13">
        <f t="shared" si="66"/>
        <v>16</v>
      </c>
      <c r="AV165" s="13">
        <f t="shared" si="66"/>
        <v>715</v>
      </c>
      <c r="AW165" s="13">
        <f t="shared" si="66"/>
        <v>0</v>
      </c>
      <c r="AX165" s="13">
        <f t="shared" si="66"/>
        <v>1</v>
      </c>
      <c r="AY165" s="13">
        <f t="shared" si="66"/>
        <v>18</v>
      </c>
      <c r="AZ165" s="13">
        <f t="shared" si="66"/>
        <v>0</v>
      </c>
      <c r="BA165" s="13">
        <f>SUM(BA163:BA164)</f>
        <v>2</v>
      </c>
      <c r="BB165" s="13">
        <f t="shared" si="66"/>
        <v>0</v>
      </c>
      <c r="BC165" s="13">
        <f t="shared" si="66"/>
        <v>0</v>
      </c>
      <c r="BD165" s="13">
        <f t="shared" si="66"/>
        <v>0</v>
      </c>
      <c r="BE165" s="13">
        <f t="shared" si="66"/>
        <v>0</v>
      </c>
      <c r="BF165" s="13">
        <f t="shared" si="66"/>
        <v>0</v>
      </c>
      <c r="BG165" s="13">
        <f t="shared" si="66"/>
        <v>0</v>
      </c>
      <c r="BH165" s="13">
        <f t="shared" si="66"/>
        <v>15</v>
      </c>
      <c r="BI165" s="13">
        <f t="shared" si="66"/>
        <v>0</v>
      </c>
      <c r="BJ165" s="13">
        <f t="shared" si="66"/>
        <v>0</v>
      </c>
      <c r="BK165" s="13">
        <f t="shared" si="66"/>
        <v>0</v>
      </c>
      <c r="BL165" s="13">
        <f t="shared" si="66"/>
        <v>0</v>
      </c>
      <c r="BM165" s="13">
        <f t="shared" si="66"/>
        <v>0</v>
      </c>
      <c r="BN165" s="13">
        <f t="shared" si="66"/>
        <v>0</v>
      </c>
      <c r="BO165" s="13">
        <f t="shared" si="66"/>
        <v>0</v>
      </c>
      <c r="BP165" s="13">
        <f t="shared" si="66"/>
        <v>0</v>
      </c>
      <c r="BQ165" s="13">
        <f t="shared" si="66"/>
        <v>0</v>
      </c>
      <c r="BR165" s="13">
        <f t="shared" si="66"/>
        <v>0</v>
      </c>
      <c r="BS165" s="13">
        <f t="shared" si="66"/>
        <v>0</v>
      </c>
      <c r="BT165" s="13">
        <f t="shared" si="66"/>
        <v>21</v>
      </c>
      <c r="BU165" s="13">
        <f t="shared" si="66"/>
        <v>0</v>
      </c>
      <c r="BV165" s="13">
        <f t="shared" si="66"/>
        <v>4</v>
      </c>
      <c r="BW165" s="13">
        <f t="shared" si="66"/>
        <v>1</v>
      </c>
      <c r="BX165" s="13">
        <f t="shared" si="66"/>
        <v>2</v>
      </c>
      <c r="BY165" s="13">
        <f t="shared" si="66"/>
        <v>0</v>
      </c>
      <c r="BZ165" s="13">
        <f t="shared" si="66"/>
        <v>0</v>
      </c>
      <c r="CA165" s="13">
        <f t="shared" si="66"/>
        <v>0</v>
      </c>
      <c r="CB165" s="13">
        <f t="shared" si="66"/>
        <v>54</v>
      </c>
      <c r="CC165" s="13">
        <f t="shared" si="66"/>
        <v>0</v>
      </c>
      <c r="CD165" s="13">
        <f t="shared" si="66"/>
        <v>1</v>
      </c>
      <c r="CE165" s="13">
        <f t="shared" si="66"/>
        <v>1</v>
      </c>
      <c r="CF165" s="13">
        <f t="shared" si="66"/>
        <v>3234</v>
      </c>
    </row>
    <row r="166" spans="1:84" ht="8.25" customHeight="1" x14ac:dyDescent="0.15">
      <c r="A166" s="50"/>
      <c r="B166" s="40" t="s">
        <v>246</v>
      </c>
      <c r="C166" s="38" t="s">
        <v>247</v>
      </c>
      <c r="D166" s="39"/>
      <c r="E166" s="13">
        <v>3</v>
      </c>
      <c r="F166" s="13">
        <v>184</v>
      </c>
      <c r="G166" s="13">
        <v>2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27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1</v>
      </c>
      <c r="V166" s="13">
        <v>1</v>
      </c>
      <c r="W166" s="13">
        <v>0</v>
      </c>
      <c r="X166" s="13">
        <v>0</v>
      </c>
      <c r="Y166" s="13">
        <v>0</v>
      </c>
      <c r="Z166" s="13">
        <v>0</v>
      </c>
      <c r="AA166" s="13">
        <v>31</v>
      </c>
      <c r="AB166" s="13">
        <v>0</v>
      </c>
      <c r="AC166" s="13">
        <v>0</v>
      </c>
      <c r="AD166" s="13">
        <v>0</v>
      </c>
      <c r="AE166" s="13">
        <v>0</v>
      </c>
      <c r="AF166" s="13">
        <v>60</v>
      </c>
      <c r="AG166" s="13">
        <v>1</v>
      </c>
      <c r="AH166" s="13">
        <v>0</v>
      </c>
      <c r="AI166" s="13">
        <v>0</v>
      </c>
      <c r="AJ166" s="13">
        <v>887</v>
      </c>
      <c r="AK166" s="13">
        <v>0</v>
      </c>
      <c r="AL166" s="13">
        <v>1</v>
      </c>
      <c r="AM166" s="13">
        <v>125</v>
      </c>
      <c r="AN166" s="13">
        <v>0</v>
      </c>
      <c r="AO166" s="13">
        <v>0</v>
      </c>
      <c r="AP166" s="13">
        <v>7</v>
      </c>
      <c r="AQ166" s="13">
        <v>294</v>
      </c>
      <c r="AR166" s="13">
        <v>21</v>
      </c>
      <c r="AS166" s="13">
        <v>0</v>
      </c>
      <c r="AT166" s="13">
        <v>4</v>
      </c>
      <c r="AU166" s="13">
        <v>13</v>
      </c>
      <c r="AV166" s="13">
        <v>581</v>
      </c>
      <c r="AW166" s="13">
        <v>0</v>
      </c>
      <c r="AX166" s="13">
        <v>1</v>
      </c>
      <c r="AY166" s="13">
        <v>21</v>
      </c>
      <c r="AZ166" s="13">
        <v>0</v>
      </c>
      <c r="BA166" s="13">
        <v>1</v>
      </c>
      <c r="BB166" s="13">
        <v>0</v>
      </c>
      <c r="BC166" s="13">
        <v>1</v>
      </c>
      <c r="BD166" s="13">
        <v>0</v>
      </c>
      <c r="BE166" s="13">
        <v>0</v>
      </c>
      <c r="BF166" s="13">
        <v>0</v>
      </c>
      <c r="BG166" s="13">
        <v>0</v>
      </c>
      <c r="BH166" s="13">
        <v>7</v>
      </c>
      <c r="BI166" s="13">
        <v>0</v>
      </c>
      <c r="BJ166" s="13">
        <v>0</v>
      </c>
      <c r="BK166" s="13">
        <v>0</v>
      </c>
      <c r="BL166" s="13">
        <v>0</v>
      </c>
      <c r="BM166" s="13">
        <v>0</v>
      </c>
      <c r="BN166" s="13">
        <v>0</v>
      </c>
      <c r="BO166" s="13">
        <v>2</v>
      </c>
      <c r="BP166" s="13">
        <v>0</v>
      </c>
      <c r="BQ166" s="13">
        <v>0</v>
      </c>
      <c r="BR166" s="13">
        <v>0</v>
      </c>
      <c r="BS166" s="13">
        <v>0</v>
      </c>
      <c r="BT166" s="13">
        <v>11</v>
      </c>
      <c r="BU166" s="13">
        <v>0</v>
      </c>
      <c r="BV166" s="13">
        <v>0</v>
      </c>
      <c r="BW166" s="13">
        <v>0</v>
      </c>
      <c r="BX166" s="13">
        <v>0</v>
      </c>
      <c r="BY166" s="13">
        <v>0</v>
      </c>
      <c r="BZ166" s="13">
        <v>0</v>
      </c>
      <c r="CA166" s="13">
        <v>1</v>
      </c>
      <c r="CB166" s="13">
        <v>48</v>
      </c>
      <c r="CC166" s="13">
        <v>0</v>
      </c>
      <c r="CD166" s="13">
        <v>1</v>
      </c>
      <c r="CE166" s="13">
        <v>1</v>
      </c>
      <c r="CF166" s="13">
        <f>SUM(E166:CE166)</f>
        <v>2338</v>
      </c>
    </row>
    <row r="167" spans="1:84" ht="8.25" customHeight="1" x14ac:dyDescent="0.15">
      <c r="A167" s="50"/>
      <c r="B167" s="40"/>
      <c r="C167" s="38" t="s">
        <v>248</v>
      </c>
      <c r="D167" s="39"/>
      <c r="E167" s="13">
        <v>0</v>
      </c>
      <c r="F167" s="13">
        <v>75</v>
      </c>
      <c r="G167" s="13">
        <v>2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7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2</v>
      </c>
      <c r="W167" s="13">
        <v>0</v>
      </c>
      <c r="X167" s="13">
        <v>0</v>
      </c>
      <c r="Y167" s="13">
        <v>0</v>
      </c>
      <c r="Z167" s="13">
        <v>0</v>
      </c>
      <c r="AA167" s="13">
        <v>7</v>
      </c>
      <c r="AB167" s="13">
        <v>0</v>
      </c>
      <c r="AC167" s="13">
        <v>0</v>
      </c>
      <c r="AD167" s="13">
        <v>0</v>
      </c>
      <c r="AE167" s="13">
        <v>0</v>
      </c>
      <c r="AF167" s="13">
        <v>76</v>
      </c>
      <c r="AG167" s="13">
        <v>0</v>
      </c>
      <c r="AH167" s="13">
        <v>0</v>
      </c>
      <c r="AI167" s="13">
        <v>0</v>
      </c>
      <c r="AJ167" s="13">
        <v>302</v>
      </c>
      <c r="AK167" s="13">
        <v>0</v>
      </c>
      <c r="AL167" s="13">
        <v>0</v>
      </c>
      <c r="AM167" s="13">
        <v>63</v>
      </c>
      <c r="AN167" s="13">
        <v>0</v>
      </c>
      <c r="AO167" s="13">
        <v>0</v>
      </c>
      <c r="AP167" s="13">
        <v>2</v>
      </c>
      <c r="AQ167" s="13">
        <v>195</v>
      </c>
      <c r="AR167" s="13">
        <v>10</v>
      </c>
      <c r="AS167" s="13">
        <v>0</v>
      </c>
      <c r="AT167" s="13">
        <v>4</v>
      </c>
      <c r="AU167" s="13">
        <v>5</v>
      </c>
      <c r="AV167" s="13">
        <v>416</v>
      </c>
      <c r="AW167" s="13">
        <v>0</v>
      </c>
      <c r="AX167" s="13">
        <v>1</v>
      </c>
      <c r="AY167" s="13">
        <v>4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3">
        <v>0</v>
      </c>
      <c r="BF167" s="13">
        <v>0</v>
      </c>
      <c r="BG167" s="13">
        <v>0</v>
      </c>
      <c r="BH167" s="13">
        <v>14</v>
      </c>
      <c r="BI167" s="13">
        <v>0</v>
      </c>
      <c r="BJ167" s="13">
        <v>0</v>
      </c>
      <c r="BK167" s="13">
        <v>0</v>
      </c>
      <c r="BL167" s="13">
        <v>0</v>
      </c>
      <c r="BM167" s="13">
        <v>0</v>
      </c>
      <c r="BN167" s="13">
        <v>0</v>
      </c>
      <c r="BO167" s="13">
        <v>2</v>
      </c>
      <c r="BP167" s="13">
        <v>0</v>
      </c>
      <c r="BQ167" s="13">
        <v>0</v>
      </c>
      <c r="BR167" s="13">
        <v>0</v>
      </c>
      <c r="BS167" s="13">
        <v>0</v>
      </c>
      <c r="BT167" s="13">
        <v>8</v>
      </c>
      <c r="BU167" s="13">
        <v>0</v>
      </c>
      <c r="BV167" s="13">
        <v>0</v>
      </c>
      <c r="BW167" s="13">
        <v>0</v>
      </c>
      <c r="BX167" s="13">
        <v>0</v>
      </c>
      <c r="BY167" s="13">
        <v>0</v>
      </c>
      <c r="BZ167" s="13">
        <v>0</v>
      </c>
      <c r="CA167" s="13">
        <v>0</v>
      </c>
      <c r="CB167" s="13">
        <v>27</v>
      </c>
      <c r="CC167" s="13">
        <v>0</v>
      </c>
      <c r="CD167" s="13">
        <v>1</v>
      </c>
      <c r="CE167" s="13">
        <v>0</v>
      </c>
      <c r="CF167" s="13">
        <f>SUM(E167:CE167)</f>
        <v>1223</v>
      </c>
    </row>
    <row r="168" spans="1:84" ht="8.25" customHeight="1" x14ac:dyDescent="0.15">
      <c r="A168" s="50"/>
      <c r="B168" s="40" t="s">
        <v>249</v>
      </c>
      <c r="C168" s="38" t="s">
        <v>250</v>
      </c>
      <c r="D168" s="39"/>
      <c r="E168" s="13">
        <v>0</v>
      </c>
      <c r="F168" s="13">
        <v>199</v>
      </c>
      <c r="G168" s="13">
        <v>47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19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2</v>
      </c>
      <c r="W168" s="13">
        <v>0</v>
      </c>
      <c r="X168" s="13">
        <v>0</v>
      </c>
      <c r="Y168" s="13">
        <v>0</v>
      </c>
      <c r="Z168" s="13">
        <v>0</v>
      </c>
      <c r="AA168" s="13">
        <v>22</v>
      </c>
      <c r="AB168" s="13">
        <v>0</v>
      </c>
      <c r="AC168" s="13">
        <v>0</v>
      </c>
      <c r="AD168" s="13">
        <v>0</v>
      </c>
      <c r="AE168" s="13">
        <v>0</v>
      </c>
      <c r="AF168" s="13">
        <v>90</v>
      </c>
      <c r="AG168" s="13">
        <v>4</v>
      </c>
      <c r="AH168" s="13">
        <v>0</v>
      </c>
      <c r="AI168" s="13">
        <v>0</v>
      </c>
      <c r="AJ168" s="13">
        <v>363</v>
      </c>
      <c r="AK168" s="13">
        <v>0</v>
      </c>
      <c r="AL168" s="13">
        <v>1</v>
      </c>
      <c r="AM168" s="13">
        <v>174</v>
      </c>
      <c r="AN168" s="13">
        <v>0</v>
      </c>
      <c r="AO168" s="13">
        <v>0</v>
      </c>
      <c r="AP168" s="13">
        <v>8</v>
      </c>
      <c r="AQ168" s="13">
        <v>230</v>
      </c>
      <c r="AR168" s="13">
        <v>10</v>
      </c>
      <c r="AS168" s="13">
        <v>0</v>
      </c>
      <c r="AT168" s="13">
        <v>1</v>
      </c>
      <c r="AU168" s="13">
        <v>7</v>
      </c>
      <c r="AV168" s="13">
        <v>350</v>
      </c>
      <c r="AW168" s="13">
        <v>0</v>
      </c>
      <c r="AX168" s="13">
        <v>0</v>
      </c>
      <c r="AY168" s="13">
        <v>5</v>
      </c>
      <c r="AZ168" s="13">
        <v>0</v>
      </c>
      <c r="BA168" s="13">
        <v>3</v>
      </c>
      <c r="BB168" s="13">
        <v>0</v>
      </c>
      <c r="BC168" s="13">
        <v>0</v>
      </c>
      <c r="BD168" s="13">
        <v>0</v>
      </c>
      <c r="BE168" s="13">
        <v>0</v>
      </c>
      <c r="BF168" s="13">
        <v>0</v>
      </c>
      <c r="BG168" s="13">
        <v>0</v>
      </c>
      <c r="BH168" s="13">
        <v>19</v>
      </c>
      <c r="BI168" s="13">
        <v>0</v>
      </c>
      <c r="BJ168" s="13">
        <v>1</v>
      </c>
      <c r="BK168" s="13">
        <v>0</v>
      </c>
      <c r="BL168" s="13">
        <v>0</v>
      </c>
      <c r="BM168" s="13">
        <v>0</v>
      </c>
      <c r="BN168" s="13">
        <v>0</v>
      </c>
      <c r="BO168" s="13">
        <v>0</v>
      </c>
      <c r="BP168" s="13">
        <v>0</v>
      </c>
      <c r="BQ168" s="13">
        <v>0</v>
      </c>
      <c r="BR168" s="13">
        <v>0</v>
      </c>
      <c r="BS168" s="13">
        <v>0</v>
      </c>
      <c r="BT168" s="13">
        <v>5</v>
      </c>
      <c r="BU168" s="13">
        <v>0</v>
      </c>
      <c r="BV168" s="13">
        <v>0</v>
      </c>
      <c r="BW168" s="13">
        <v>0</v>
      </c>
      <c r="BX168" s="13">
        <v>0</v>
      </c>
      <c r="BY168" s="13">
        <v>3</v>
      </c>
      <c r="BZ168" s="13">
        <v>0</v>
      </c>
      <c r="CA168" s="13">
        <v>1</v>
      </c>
      <c r="CB168" s="13">
        <v>38</v>
      </c>
      <c r="CC168" s="13">
        <v>0</v>
      </c>
      <c r="CD168" s="13">
        <v>0</v>
      </c>
      <c r="CE168" s="13">
        <v>0</v>
      </c>
      <c r="CF168" s="13">
        <f>SUM(E168:CE168)</f>
        <v>1602</v>
      </c>
    </row>
    <row r="169" spans="1:84" ht="8.25" customHeight="1" x14ac:dyDescent="0.15">
      <c r="A169" s="50"/>
      <c r="B169" s="66"/>
      <c r="C169" s="38" t="s">
        <v>251</v>
      </c>
      <c r="D169" s="39"/>
      <c r="E169" s="13">
        <v>0</v>
      </c>
      <c r="F169" s="13">
        <v>84</v>
      </c>
      <c r="G169" s="13">
        <v>4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3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11</v>
      </c>
      <c r="AB169" s="13">
        <v>0</v>
      </c>
      <c r="AC169" s="13">
        <v>0</v>
      </c>
      <c r="AD169" s="13">
        <v>0</v>
      </c>
      <c r="AE169" s="13">
        <v>0</v>
      </c>
      <c r="AF169" s="13">
        <v>5</v>
      </c>
      <c r="AG169" s="13">
        <v>0</v>
      </c>
      <c r="AH169" s="13">
        <v>0</v>
      </c>
      <c r="AI169" s="13">
        <v>0</v>
      </c>
      <c r="AJ169" s="13">
        <v>120</v>
      </c>
      <c r="AK169" s="13">
        <v>0</v>
      </c>
      <c r="AL169" s="13">
        <v>0</v>
      </c>
      <c r="AM169" s="13">
        <v>13</v>
      </c>
      <c r="AN169" s="13">
        <v>0</v>
      </c>
      <c r="AO169" s="13">
        <v>0</v>
      </c>
      <c r="AP169" s="13">
        <v>0</v>
      </c>
      <c r="AQ169" s="13">
        <v>51</v>
      </c>
      <c r="AR169" s="13">
        <v>2</v>
      </c>
      <c r="AS169" s="13">
        <v>0</v>
      </c>
      <c r="AT169" s="13">
        <v>0</v>
      </c>
      <c r="AU169" s="13">
        <v>0</v>
      </c>
      <c r="AV169" s="13">
        <v>58</v>
      </c>
      <c r="AW169" s="13">
        <v>0</v>
      </c>
      <c r="AX169" s="13">
        <v>0</v>
      </c>
      <c r="AY169" s="13">
        <v>3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3">
        <v>0</v>
      </c>
      <c r="BF169" s="13">
        <v>0</v>
      </c>
      <c r="BG169" s="13">
        <v>0</v>
      </c>
      <c r="BH169" s="13">
        <v>0</v>
      </c>
      <c r="BI169" s="13">
        <v>0</v>
      </c>
      <c r="BJ169" s="13">
        <v>0</v>
      </c>
      <c r="BK169" s="13">
        <v>0</v>
      </c>
      <c r="BL169" s="13">
        <v>0</v>
      </c>
      <c r="BM169" s="13">
        <v>0</v>
      </c>
      <c r="BN169" s="13">
        <v>0</v>
      </c>
      <c r="BO169" s="13">
        <v>0</v>
      </c>
      <c r="BP169" s="13">
        <v>0</v>
      </c>
      <c r="BQ169" s="13">
        <v>0</v>
      </c>
      <c r="BR169" s="13">
        <v>0</v>
      </c>
      <c r="BS169" s="13">
        <v>0</v>
      </c>
      <c r="BT169" s="13">
        <v>1</v>
      </c>
      <c r="BU169" s="13">
        <v>0</v>
      </c>
      <c r="BV169" s="13">
        <v>0</v>
      </c>
      <c r="BW169" s="13">
        <v>0</v>
      </c>
      <c r="BX169" s="13">
        <v>0</v>
      </c>
      <c r="BY169" s="13">
        <v>0</v>
      </c>
      <c r="BZ169" s="13">
        <v>0</v>
      </c>
      <c r="CA169" s="13">
        <v>0</v>
      </c>
      <c r="CB169" s="13">
        <v>5</v>
      </c>
      <c r="CC169" s="13">
        <v>0</v>
      </c>
      <c r="CD169" s="13">
        <v>0</v>
      </c>
      <c r="CE169" s="13">
        <v>2</v>
      </c>
      <c r="CF169" s="13">
        <f>SUM(E169:CE169)</f>
        <v>362</v>
      </c>
    </row>
    <row r="170" spans="1:84" ht="8.25" customHeight="1" x14ac:dyDescent="0.15">
      <c r="A170" s="50"/>
      <c r="B170" s="66"/>
      <c r="C170" s="38" t="s">
        <v>91</v>
      </c>
      <c r="D170" s="39"/>
      <c r="E170" s="13">
        <f>SUM(E168:E169)</f>
        <v>0</v>
      </c>
      <c r="F170" s="13">
        <f t="shared" ref="F170:CF170" si="67">SUM(F168:F169)</f>
        <v>283</v>
      </c>
      <c r="G170" s="13">
        <f t="shared" si="67"/>
        <v>51</v>
      </c>
      <c r="H170" s="13">
        <f t="shared" si="67"/>
        <v>0</v>
      </c>
      <c r="I170" s="13">
        <f t="shared" si="67"/>
        <v>0</v>
      </c>
      <c r="J170" s="13">
        <f t="shared" si="67"/>
        <v>0</v>
      </c>
      <c r="K170" s="13">
        <f t="shared" si="67"/>
        <v>0</v>
      </c>
      <c r="L170" s="13">
        <f t="shared" si="67"/>
        <v>0</v>
      </c>
      <c r="M170" s="13">
        <f t="shared" si="67"/>
        <v>0</v>
      </c>
      <c r="N170" s="13">
        <f t="shared" si="67"/>
        <v>22</v>
      </c>
      <c r="O170" s="13">
        <f t="shared" si="67"/>
        <v>0</v>
      </c>
      <c r="P170" s="13">
        <f t="shared" si="67"/>
        <v>0</v>
      </c>
      <c r="Q170" s="13">
        <f t="shared" si="67"/>
        <v>0</v>
      </c>
      <c r="R170" s="13">
        <f t="shared" si="67"/>
        <v>0</v>
      </c>
      <c r="S170" s="13">
        <f t="shared" si="67"/>
        <v>0</v>
      </c>
      <c r="T170" s="13">
        <f t="shared" si="67"/>
        <v>0</v>
      </c>
      <c r="U170" s="13">
        <f t="shared" si="67"/>
        <v>0</v>
      </c>
      <c r="V170" s="13">
        <f t="shared" si="67"/>
        <v>2</v>
      </c>
      <c r="W170" s="13">
        <f t="shared" si="67"/>
        <v>0</v>
      </c>
      <c r="X170" s="13">
        <f t="shared" si="67"/>
        <v>0</v>
      </c>
      <c r="Y170" s="13">
        <f t="shared" si="67"/>
        <v>0</v>
      </c>
      <c r="Z170" s="13">
        <f t="shared" si="67"/>
        <v>0</v>
      </c>
      <c r="AA170" s="13">
        <f t="shared" si="67"/>
        <v>33</v>
      </c>
      <c r="AB170" s="13">
        <f t="shared" si="67"/>
        <v>0</v>
      </c>
      <c r="AC170" s="13">
        <f t="shared" si="67"/>
        <v>0</v>
      </c>
      <c r="AD170" s="13">
        <f t="shared" si="67"/>
        <v>0</v>
      </c>
      <c r="AE170" s="13">
        <f t="shared" si="67"/>
        <v>0</v>
      </c>
      <c r="AF170" s="13">
        <f t="shared" si="67"/>
        <v>95</v>
      </c>
      <c r="AG170" s="13">
        <f t="shared" si="67"/>
        <v>4</v>
      </c>
      <c r="AH170" s="13">
        <f t="shared" si="67"/>
        <v>0</v>
      </c>
      <c r="AI170" s="13">
        <f t="shared" si="67"/>
        <v>0</v>
      </c>
      <c r="AJ170" s="13">
        <f t="shared" si="67"/>
        <v>483</v>
      </c>
      <c r="AK170" s="13">
        <f t="shared" si="67"/>
        <v>0</v>
      </c>
      <c r="AL170" s="13">
        <f t="shared" si="67"/>
        <v>1</v>
      </c>
      <c r="AM170" s="13">
        <f t="shared" si="67"/>
        <v>187</v>
      </c>
      <c r="AN170" s="13">
        <f t="shared" si="67"/>
        <v>0</v>
      </c>
      <c r="AO170" s="13">
        <f t="shared" si="67"/>
        <v>0</v>
      </c>
      <c r="AP170" s="13">
        <f t="shared" si="67"/>
        <v>8</v>
      </c>
      <c r="AQ170" s="13">
        <f t="shared" si="67"/>
        <v>281</v>
      </c>
      <c r="AR170" s="13">
        <f t="shared" si="67"/>
        <v>12</v>
      </c>
      <c r="AS170" s="13">
        <f t="shared" si="67"/>
        <v>0</v>
      </c>
      <c r="AT170" s="13">
        <f t="shared" si="67"/>
        <v>1</v>
      </c>
      <c r="AU170" s="13">
        <f t="shared" si="67"/>
        <v>7</v>
      </c>
      <c r="AV170" s="13">
        <f t="shared" si="67"/>
        <v>408</v>
      </c>
      <c r="AW170" s="13">
        <f t="shared" si="67"/>
        <v>0</v>
      </c>
      <c r="AX170" s="13">
        <f t="shared" si="67"/>
        <v>0</v>
      </c>
      <c r="AY170" s="13">
        <f t="shared" si="67"/>
        <v>8</v>
      </c>
      <c r="AZ170" s="13">
        <f t="shared" si="67"/>
        <v>0</v>
      </c>
      <c r="BA170" s="13">
        <f>SUM(BA168:BA169)</f>
        <v>3</v>
      </c>
      <c r="BB170" s="13">
        <f t="shared" si="67"/>
        <v>0</v>
      </c>
      <c r="BC170" s="13">
        <f t="shared" si="67"/>
        <v>0</v>
      </c>
      <c r="BD170" s="13">
        <f t="shared" si="67"/>
        <v>0</v>
      </c>
      <c r="BE170" s="13">
        <f t="shared" si="67"/>
        <v>0</v>
      </c>
      <c r="BF170" s="13">
        <f t="shared" si="67"/>
        <v>0</v>
      </c>
      <c r="BG170" s="13">
        <f t="shared" si="67"/>
        <v>0</v>
      </c>
      <c r="BH170" s="13">
        <f t="shared" si="67"/>
        <v>19</v>
      </c>
      <c r="BI170" s="13">
        <f t="shared" si="67"/>
        <v>0</v>
      </c>
      <c r="BJ170" s="13">
        <f t="shared" si="67"/>
        <v>1</v>
      </c>
      <c r="BK170" s="13">
        <f t="shared" si="67"/>
        <v>0</v>
      </c>
      <c r="BL170" s="13">
        <f t="shared" si="67"/>
        <v>0</v>
      </c>
      <c r="BM170" s="13">
        <f t="shared" si="67"/>
        <v>0</v>
      </c>
      <c r="BN170" s="13">
        <f t="shared" si="67"/>
        <v>0</v>
      </c>
      <c r="BO170" s="13">
        <f t="shared" si="67"/>
        <v>0</v>
      </c>
      <c r="BP170" s="13">
        <f t="shared" si="67"/>
        <v>0</v>
      </c>
      <c r="BQ170" s="13">
        <f t="shared" si="67"/>
        <v>0</v>
      </c>
      <c r="BR170" s="13">
        <f t="shared" si="67"/>
        <v>0</v>
      </c>
      <c r="BS170" s="13">
        <f t="shared" si="67"/>
        <v>0</v>
      </c>
      <c r="BT170" s="13">
        <f t="shared" si="67"/>
        <v>6</v>
      </c>
      <c r="BU170" s="13">
        <f t="shared" si="67"/>
        <v>0</v>
      </c>
      <c r="BV170" s="13">
        <f t="shared" si="67"/>
        <v>0</v>
      </c>
      <c r="BW170" s="13">
        <f t="shared" si="67"/>
        <v>0</v>
      </c>
      <c r="BX170" s="13">
        <f t="shared" si="67"/>
        <v>0</v>
      </c>
      <c r="BY170" s="13">
        <f t="shared" si="67"/>
        <v>3</v>
      </c>
      <c r="BZ170" s="13">
        <f t="shared" si="67"/>
        <v>0</v>
      </c>
      <c r="CA170" s="13">
        <f t="shared" si="67"/>
        <v>1</v>
      </c>
      <c r="CB170" s="13">
        <f t="shared" si="67"/>
        <v>43</v>
      </c>
      <c r="CC170" s="13">
        <f t="shared" si="67"/>
        <v>0</v>
      </c>
      <c r="CD170" s="13">
        <f t="shared" si="67"/>
        <v>0</v>
      </c>
      <c r="CE170" s="13">
        <f t="shared" si="67"/>
        <v>2</v>
      </c>
      <c r="CF170" s="13">
        <f t="shared" si="67"/>
        <v>1964</v>
      </c>
    </row>
    <row r="171" spans="1:84" ht="8.25" customHeight="1" x14ac:dyDescent="0.15">
      <c r="A171" s="51"/>
      <c r="B171" s="56" t="s">
        <v>100</v>
      </c>
      <c r="C171" s="57"/>
      <c r="D171" s="58"/>
      <c r="E171" s="14">
        <f>SUM(E159,E162,E165:E167,E170)</f>
        <v>3</v>
      </c>
      <c r="F171" s="14">
        <f t="shared" ref="F171:BQ171" si="68">SUM(F159,F162,F165:F167,F170)</f>
        <v>1521</v>
      </c>
      <c r="G171" s="14">
        <f t="shared" si="68"/>
        <v>176</v>
      </c>
      <c r="H171" s="14">
        <f t="shared" si="68"/>
        <v>0</v>
      </c>
      <c r="I171" s="14">
        <f t="shared" si="68"/>
        <v>0</v>
      </c>
      <c r="J171" s="14">
        <f t="shared" si="68"/>
        <v>0</v>
      </c>
      <c r="K171" s="14">
        <f t="shared" si="68"/>
        <v>0</v>
      </c>
      <c r="L171" s="14">
        <f t="shared" si="68"/>
        <v>0</v>
      </c>
      <c r="M171" s="14">
        <f t="shared" si="68"/>
        <v>0</v>
      </c>
      <c r="N171" s="14">
        <f t="shared" si="68"/>
        <v>135</v>
      </c>
      <c r="O171" s="14">
        <f t="shared" si="68"/>
        <v>0</v>
      </c>
      <c r="P171" s="14">
        <f t="shared" si="68"/>
        <v>0</v>
      </c>
      <c r="Q171" s="14">
        <f t="shared" si="68"/>
        <v>0</v>
      </c>
      <c r="R171" s="14">
        <f t="shared" si="68"/>
        <v>0</v>
      </c>
      <c r="S171" s="14">
        <f t="shared" si="68"/>
        <v>1</v>
      </c>
      <c r="T171" s="14">
        <f t="shared" si="68"/>
        <v>0</v>
      </c>
      <c r="U171" s="14">
        <f t="shared" si="68"/>
        <v>1</v>
      </c>
      <c r="V171" s="14">
        <f t="shared" si="68"/>
        <v>9</v>
      </c>
      <c r="W171" s="14">
        <f t="shared" si="68"/>
        <v>0</v>
      </c>
      <c r="X171" s="14">
        <f t="shared" si="68"/>
        <v>0</v>
      </c>
      <c r="Y171" s="14">
        <f t="shared" si="68"/>
        <v>0</v>
      </c>
      <c r="Z171" s="14">
        <f t="shared" si="68"/>
        <v>0</v>
      </c>
      <c r="AA171" s="14">
        <f t="shared" si="68"/>
        <v>95</v>
      </c>
      <c r="AB171" s="14">
        <f t="shared" si="68"/>
        <v>1</v>
      </c>
      <c r="AC171" s="14">
        <f t="shared" si="68"/>
        <v>0</v>
      </c>
      <c r="AD171" s="14">
        <f t="shared" si="68"/>
        <v>0</v>
      </c>
      <c r="AE171" s="14">
        <f t="shared" si="68"/>
        <v>0</v>
      </c>
      <c r="AF171" s="14">
        <f t="shared" si="68"/>
        <v>442</v>
      </c>
      <c r="AG171" s="14">
        <f t="shared" si="68"/>
        <v>14</v>
      </c>
      <c r="AH171" s="14">
        <f t="shared" si="68"/>
        <v>0</v>
      </c>
      <c r="AI171" s="14">
        <f t="shared" si="68"/>
        <v>0</v>
      </c>
      <c r="AJ171" s="14">
        <f t="shared" si="68"/>
        <v>3165</v>
      </c>
      <c r="AK171" s="14">
        <f t="shared" si="68"/>
        <v>0</v>
      </c>
      <c r="AL171" s="14">
        <f t="shared" si="68"/>
        <v>3</v>
      </c>
      <c r="AM171" s="14">
        <f t="shared" si="68"/>
        <v>633</v>
      </c>
      <c r="AN171" s="14">
        <f t="shared" si="68"/>
        <v>1</v>
      </c>
      <c r="AO171" s="14">
        <f t="shared" si="68"/>
        <v>0</v>
      </c>
      <c r="AP171" s="14">
        <f t="shared" si="68"/>
        <v>27</v>
      </c>
      <c r="AQ171" s="14">
        <f t="shared" si="68"/>
        <v>1712</v>
      </c>
      <c r="AR171" s="14">
        <f t="shared" si="68"/>
        <v>65</v>
      </c>
      <c r="AS171" s="14">
        <f t="shared" si="68"/>
        <v>0</v>
      </c>
      <c r="AT171" s="14">
        <f t="shared" si="68"/>
        <v>14</v>
      </c>
      <c r="AU171" s="14">
        <f t="shared" si="68"/>
        <v>44</v>
      </c>
      <c r="AV171" s="14">
        <f t="shared" si="68"/>
        <v>2798</v>
      </c>
      <c r="AW171" s="14">
        <f t="shared" si="68"/>
        <v>0</v>
      </c>
      <c r="AX171" s="14">
        <f t="shared" si="68"/>
        <v>3</v>
      </c>
      <c r="AY171" s="14">
        <f t="shared" si="68"/>
        <v>62</v>
      </c>
      <c r="AZ171" s="14">
        <f t="shared" si="68"/>
        <v>0</v>
      </c>
      <c r="BA171" s="14">
        <f t="shared" si="68"/>
        <v>8</v>
      </c>
      <c r="BB171" s="14">
        <f t="shared" si="68"/>
        <v>0</v>
      </c>
      <c r="BC171" s="14">
        <f t="shared" si="68"/>
        <v>1</v>
      </c>
      <c r="BD171" s="14">
        <f t="shared" si="68"/>
        <v>0</v>
      </c>
      <c r="BE171" s="14">
        <f t="shared" si="68"/>
        <v>0</v>
      </c>
      <c r="BF171" s="14">
        <f t="shared" si="68"/>
        <v>0</v>
      </c>
      <c r="BG171" s="14">
        <f t="shared" si="68"/>
        <v>0</v>
      </c>
      <c r="BH171" s="14">
        <f t="shared" si="68"/>
        <v>79</v>
      </c>
      <c r="BI171" s="14">
        <f t="shared" si="68"/>
        <v>0</v>
      </c>
      <c r="BJ171" s="14">
        <f t="shared" si="68"/>
        <v>1</v>
      </c>
      <c r="BK171" s="14">
        <f t="shared" si="68"/>
        <v>1</v>
      </c>
      <c r="BL171" s="14">
        <f t="shared" si="68"/>
        <v>0</v>
      </c>
      <c r="BM171" s="14">
        <f t="shared" si="68"/>
        <v>0</v>
      </c>
      <c r="BN171" s="14">
        <f t="shared" si="68"/>
        <v>0</v>
      </c>
      <c r="BO171" s="14">
        <f t="shared" si="68"/>
        <v>4</v>
      </c>
      <c r="BP171" s="14">
        <f t="shared" si="68"/>
        <v>0</v>
      </c>
      <c r="BQ171" s="14">
        <f t="shared" si="68"/>
        <v>0</v>
      </c>
      <c r="BR171" s="14">
        <f t="shared" ref="BR171:CF171" si="69">SUM(BR159,BR162,BR165:BR167,BR170)</f>
        <v>0</v>
      </c>
      <c r="BS171" s="14">
        <f t="shared" si="69"/>
        <v>0</v>
      </c>
      <c r="BT171" s="14">
        <f t="shared" si="69"/>
        <v>54</v>
      </c>
      <c r="BU171" s="14">
        <f t="shared" si="69"/>
        <v>0</v>
      </c>
      <c r="BV171" s="14">
        <f t="shared" si="69"/>
        <v>7</v>
      </c>
      <c r="BW171" s="14">
        <f t="shared" si="69"/>
        <v>1</v>
      </c>
      <c r="BX171" s="14">
        <f t="shared" si="69"/>
        <v>2</v>
      </c>
      <c r="BY171" s="14">
        <f t="shared" si="69"/>
        <v>3</v>
      </c>
      <c r="BZ171" s="14">
        <f t="shared" si="69"/>
        <v>0</v>
      </c>
      <c r="CA171" s="14">
        <f t="shared" si="69"/>
        <v>2</v>
      </c>
      <c r="CB171" s="14">
        <f t="shared" si="69"/>
        <v>189</v>
      </c>
      <c r="CC171" s="14">
        <f t="shared" si="69"/>
        <v>0</v>
      </c>
      <c r="CD171" s="14">
        <f t="shared" si="69"/>
        <v>3</v>
      </c>
      <c r="CE171" s="14">
        <f t="shared" si="69"/>
        <v>4</v>
      </c>
      <c r="CF171" s="14">
        <f t="shared" si="69"/>
        <v>11284</v>
      </c>
    </row>
    <row r="172" spans="1:84" ht="8.25" customHeight="1" x14ac:dyDescent="0.15">
      <c r="A172" s="48" t="s">
        <v>252</v>
      </c>
      <c r="B172" s="69" t="s">
        <v>253</v>
      </c>
      <c r="C172" s="70"/>
      <c r="D172" s="71"/>
      <c r="E172" s="10">
        <v>5</v>
      </c>
      <c r="F172" s="10">
        <v>86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6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1</v>
      </c>
      <c r="W172" s="10">
        <v>0</v>
      </c>
      <c r="X172" s="10">
        <v>0</v>
      </c>
      <c r="Y172" s="10">
        <v>0</v>
      </c>
      <c r="Z172" s="10">
        <v>0</v>
      </c>
      <c r="AA172" s="10">
        <v>1</v>
      </c>
      <c r="AB172" s="10">
        <v>0</v>
      </c>
      <c r="AC172" s="10">
        <v>0</v>
      </c>
      <c r="AD172" s="10">
        <v>0</v>
      </c>
      <c r="AE172" s="10">
        <v>0</v>
      </c>
      <c r="AF172" s="10">
        <v>2</v>
      </c>
      <c r="AG172" s="10">
        <v>1</v>
      </c>
      <c r="AH172" s="10">
        <v>0</v>
      </c>
      <c r="AI172" s="10">
        <v>0</v>
      </c>
      <c r="AJ172" s="10">
        <v>414</v>
      </c>
      <c r="AK172" s="10">
        <v>0</v>
      </c>
      <c r="AL172" s="10">
        <v>1</v>
      </c>
      <c r="AM172" s="10">
        <v>91</v>
      </c>
      <c r="AN172" s="10">
        <v>0</v>
      </c>
      <c r="AO172" s="10">
        <v>0</v>
      </c>
      <c r="AP172" s="10">
        <v>1</v>
      </c>
      <c r="AQ172" s="10">
        <v>162</v>
      </c>
      <c r="AR172" s="10">
        <v>6</v>
      </c>
      <c r="AS172" s="10">
        <v>0</v>
      </c>
      <c r="AT172" s="10">
        <v>1</v>
      </c>
      <c r="AU172" s="10">
        <v>5</v>
      </c>
      <c r="AV172" s="10">
        <v>306</v>
      </c>
      <c r="AW172" s="10">
        <v>1</v>
      </c>
      <c r="AX172" s="10">
        <v>0</v>
      </c>
      <c r="AY172" s="10">
        <v>7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0">
        <v>0</v>
      </c>
      <c r="BF172" s="10">
        <v>0</v>
      </c>
      <c r="BG172" s="10">
        <v>0</v>
      </c>
      <c r="BH172" s="10">
        <v>3</v>
      </c>
      <c r="BI172" s="10">
        <v>0</v>
      </c>
      <c r="BJ172" s="10">
        <v>0</v>
      </c>
      <c r="BK172" s="10">
        <v>0</v>
      </c>
      <c r="BL172" s="10">
        <v>0</v>
      </c>
      <c r="BM172" s="10">
        <v>0</v>
      </c>
      <c r="BN172" s="10">
        <v>0</v>
      </c>
      <c r="BO172" s="10">
        <v>2</v>
      </c>
      <c r="BP172" s="10">
        <v>0</v>
      </c>
      <c r="BQ172" s="10">
        <v>0</v>
      </c>
      <c r="BR172" s="10">
        <v>0</v>
      </c>
      <c r="BS172" s="10">
        <v>0</v>
      </c>
      <c r="BT172" s="10">
        <v>4</v>
      </c>
      <c r="BU172" s="10">
        <v>0</v>
      </c>
      <c r="BV172" s="10">
        <v>1</v>
      </c>
      <c r="BW172" s="10">
        <v>0</v>
      </c>
      <c r="BX172" s="10">
        <v>0</v>
      </c>
      <c r="BY172" s="10">
        <v>0</v>
      </c>
      <c r="BZ172" s="10">
        <v>0</v>
      </c>
      <c r="CA172" s="10">
        <v>0</v>
      </c>
      <c r="CB172" s="10">
        <v>25</v>
      </c>
      <c r="CC172" s="10">
        <v>0</v>
      </c>
      <c r="CD172" s="10">
        <v>0</v>
      </c>
      <c r="CE172" s="10">
        <v>0</v>
      </c>
      <c r="CF172" s="13">
        <f>SUM(E172:CE172)</f>
        <v>1132</v>
      </c>
    </row>
    <row r="173" spans="1:84" ht="8.25" customHeight="1" x14ac:dyDescent="0.15">
      <c r="A173" s="50"/>
      <c r="B173" s="40" t="s">
        <v>254</v>
      </c>
      <c r="C173" s="44" t="s">
        <v>252</v>
      </c>
      <c r="D173" s="45"/>
      <c r="E173" s="13">
        <v>0</v>
      </c>
      <c r="F173" s="13">
        <v>221</v>
      </c>
      <c r="G173" s="13">
        <v>1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19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5</v>
      </c>
      <c r="AB173" s="13">
        <v>0</v>
      </c>
      <c r="AC173" s="13">
        <v>0</v>
      </c>
      <c r="AD173" s="13">
        <v>0</v>
      </c>
      <c r="AE173" s="13">
        <v>0</v>
      </c>
      <c r="AF173" s="13">
        <v>13</v>
      </c>
      <c r="AG173" s="13">
        <v>0</v>
      </c>
      <c r="AH173" s="13">
        <v>0</v>
      </c>
      <c r="AI173" s="13">
        <v>0</v>
      </c>
      <c r="AJ173" s="13">
        <v>297</v>
      </c>
      <c r="AK173" s="13">
        <v>1</v>
      </c>
      <c r="AL173" s="13">
        <v>0</v>
      </c>
      <c r="AM173" s="13">
        <v>37</v>
      </c>
      <c r="AN173" s="13">
        <v>2</v>
      </c>
      <c r="AO173" s="13">
        <v>0</v>
      </c>
      <c r="AP173" s="13">
        <v>1</v>
      </c>
      <c r="AQ173" s="13">
        <v>180</v>
      </c>
      <c r="AR173" s="13">
        <v>3</v>
      </c>
      <c r="AS173" s="13">
        <v>0</v>
      </c>
      <c r="AT173" s="13">
        <v>1</v>
      </c>
      <c r="AU173" s="13">
        <v>7</v>
      </c>
      <c r="AV173" s="13">
        <v>303</v>
      </c>
      <c r="AW173" s="13">
        <v>0</v>
      </c>
      <c r="AX173" s="13">
        <v>0</v>
      </c>
      <c r="AY173" s="13">
        <v>4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3">
        <v>0</v>
      </c>
      <c r="BF173" s="13">
        <v>0</v>
      </c>
      <c r="BG173" s="13">
        <v>0</v>
      </c>
      <c r="BH173" s="13">
        <v>2</v>
      </c>
      <c r="BI173" s="13">
        <v>0</v>
      </c>
      <c r="BJ173" s="13">
        <v>1</v>
      </c>
      <c r="BK173" s="13">
        <v>0</v>
      </c>
      <c r="BL173" s="13">
        <v>0</v>
      </c>
      <c r="BM173" s="13">
        <v>0</v>
      </c>
      <c r="BN173" s="13">
        <v>0</v>
      </c>
      <c r="BO173" s="13">
        <v>1</v>
      </c>
      <c r="BP173" s="13">
        <v>0</v>
      </c>
      <c r="BQ173" s="13">
        <v>0</v>
      </c>
      <c r="BR173" s="13">
        <v>0</v>
      </c>
      <c r="BS173" s="13">
        <v>0</v>
      </c>
      <c r="BT173" s="13">
        <v>1</v>
      </c>
      <c r="BU173" s="13">
        <v>0</v>
      </c>
      <c r="BV173" s="13">
        <v>0</v>
      </c>
      <c r="BW173" s="13">
        <v>0</v>
      </c>
      <c r="BX173" s="13">
        <v>0</v>
      </c>
      <c r="BY173" s="13">
        <v>0</v>
      </c>
      <c r="BZ173" s="13">
        <v>0</v>
      </c>
      <c r="CA173" s="13">
        <v>0</v>
      </c>
      <c r="CB173" s="13">
        <v>13</v>
      </c>
      <c r="CC173" s="13">
        <v>1</v>
      </c>
      <c r="CD173" s="13">
        <v>1</v>
      </c>
      <c r="CE173" s="13">
        <v>0</v>
      </c>
      <c r="CF173" s="13">
        <f>SUM(E173:CE173)</f>
        <v>1115</v>
      </c>
    </row>
    <row r="174" spans="1:84" ht="8.25" customHeight="1" x14ac:dyDescent="0.15">
      <c r="A174" s="50"/>
      <c r="B174" s="40"/>
      <c r="C174" s="44" t="s">
        <v>255</v>
      </c>
      <c r="D174" s="45"/>
      <c r="E174" s="13">
        <v>0</v>
      </c>
      <c r="F174" s="13">
        <v>13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7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  <c r="AF174" s="13">
        <v>2</v>
      </c>
      <c r="AG174" s="13">
        <v>1</v>
      </c>
      <c r="AH174" s="13">
        <v>0</v>
      </c>
      <c r="AI174" s="13">
        <v>0</v>
      </c>
      <c r="AJ174" s="13">
        <v>234</v>
      </c>
      <c r="AK174" s="13">
        <v>1</v>
      </c>
      <c r="AL174" s="13">
        <v>0</v>
      </c>
      <c r="AM174" s="13">
        <v>26</v>
      </c>
      <c r="AN174" s="13">
        <v>0</v>
      </c>
      <c r="AO174" s="13">
        <v>0</v>
      </c>
      <c r="AP174" s="13">
        <v>1</v>
      </c>
      <c r="AQ174" s="13">
        <v>121</v>
      </c>
      <c r="AR174" s="13">
        <v>0</v>
      </c>
      <c r="AS174" s="13">
        <v>0</v>
      </c>
      <c r="AT174" s="13">
        <v>3</v>
      </c>
      <c r="AU174" s="13">
        <v>4</v>
      </c>
      <c r="AV174" s="13">
        <v>249</v>
      </c>
      <c r="AW174" s="13">
        <v>0</v>
      </c>
      <c r="AX174" s="13">
        <v>0</v>
      </c>
      <c r="AY174" s="13">
        <v>1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3">
        <v>0</v>
      </c>
      <c r="BF174" s="13">
        <v>0</v>
      </c>
      <c r="BG174" s="13">
        <v>0</v>
      </c>
      <c r="BH174" s="13">
        <v>2</v>
      </c>
      <c r="BI174" s="13">
        <v>0</v>
      </c>
      <c r="BJ174" s="13">
        <v>0</v>
      </c>
      <c r="BK174" s="13">
        <v>0</v>
      </c>
      <c r="BL174" s="13">
        <v>0</v>
      </c>
      <c r="BM174" s="13">
        <v>0</v>
      </c>
      <c r="BN174" s="13">
        <v>0</v>
      </c>
      <c r="BO174" s="13">
        <v>0</v>
      </c>
      <c r="BP174" s="13">
        <v>0</v>
      </c>
      <c r="BQ174" s="13">
        <v>0</v>
      </c>
      <c r="BR174" s="13">
        <v>0</v>
      </c>
      <c r="BS174" s="13">
        <v>0</v>
      </c>
      <c r="BT174" s="13">
        <v>4</v>
      </c>
      <c r="BU174" s="13">
        <v>0</v>
      </c>
      <c r="BV174" s="13">
        <v>1</v>
      </c>
      <c r="BW174" s="13">
        <v>0</v>
      </c>
      <c r="BX174" s="13">
        <v>0</v>
      </c>
      <c r="BY174" s="13">
        <v>0</v>
      </c>
      <c r="BZ174" s="13">
        <v>0</v>
      </c>
      <c r="CA174" s="13">
        <v>1</v>
      </c>
      <c r="CB174" s="13">
        <v>10</v>
      </c>
      <c r="CC174" s="13">
        <v>0</v>
      </c>
      <c r="CD174" s="13">
        <v>0</v>
      </c>
      <c r="CE174" s="13">
        <v>0</v>
      </c>
      <c r="CF174" s="13">
        <f>SUM(E174:CE174)</f>
        <v>681</v>
      </c>
    </row>
    <row r="175" spans="1:84" ht="8.25" customHeight="1" x14ac:dyDescent="0.15">
      <c r="A175" s="50"/>
      <c r="B175" s="40"/>
      <c r="C175" s="38" t="s">
        <v>91</v>
      </c>
      <c r="D175" s="39"/>
      <c r="E175" s="13">
        <f>SUM(E173:E174)</f>
        <v>0</v>
      </c>
      <c r="F175" s="13">
        <f t="shared" ref="F175:AZ175" si="70">SUM(F173:F174)</f>
        <v>234</v>
      </c>
      <c r="G175" s="13">
        <f t="shared" si="70"/>
        <v>1</v>
      </c>
      <c r="H175" s="13">
        <f t="shared" si="70"/>
        <v>0</v>
      </c>
      <c r="I175" s="13">
        <f t="shared" si="70"/>
        <v>0</v>
      </c>
      <c r="J175" s="13">
        <f t="shared" si="70"/>
        <v>0</v>
      </c>
      <c r="K175" s="13">
        <f t="shared" si="70"/>
        <v>0</v>
      </c>
      <c r="L175" s="13">
        <f t="shared" si="70"/>
        <v>0</v>
      </c>
      <c r="M175" s="13">
        <f t="shared" si="70"/>
        <v>0</v>
      </c>
      <c r="N175" s="13">
        <f t="shared" si="70"/>
        <v>26</v>
      </c>
      <c r="O175" s="13">
        <f t="shared" si="70"/>
        <v>0</v>
      </c>
      <c r="P175" s="13">
        <f t="shared" si="70"/>
        <v>0</v>
      </c>
      <c r="Q175" s="13">
        <f t="shared" si="70"/>
        <v>0</v>
      </c>
      <c r="R175" s="13">
        <f t="shared" si="70"/>
        <v>0</v>
      </c>
      <c r="S175" s="13">
        <f t="shared" si="70"/>
        <v>0</v>
      </c>
      <c r="T175" s="13">
        <f t="shared" si="70"/>
        <v>0</v>
      </c>
      <c r="U175" s="13">
        <f t="shared" si="70"/>
        <v>0</v>
      </c>
      <c r="V175" s="13">
        <f t="shared" si="70"/>
        <v>0</v>
      </c>
      <c r="W175" s="13">
        <f t="shared" si="70"/>
        <v>0</v>
      </c>
      <c r="X175" s="13">
        <f t="shared" si="70"/>
        <v>0</v>
      </c>
      <c r="Y175" s="13">
        <f t="shared" si="70"/>
        <v>0</v>
      </c>
      <c r="Z175" s="13">
        <f t="shared" si="70"/>
        <v>0</v>
      </c>
      <c r="AA175" s="13">
        <f t="shared" si="70"/>
        <v>5</v>
      </c>
      <c r="AB175" s="13">
        <f t="shared" si="70"/>
        <v>0</v>
      </c>
      <c r="AC175" s="13">
        <f t="shared" si="70"/>
        <v>0</v>
      </c>
      <c r="AD175" s="13">
        <f t="shared" si="70"/>
        <v>0</v>
      </c>
      <c r="AE175" s="13">
        <f t="shared" si="70"/>
        <v>0</v>
      </c>
      <c r="AF175" s="13">
        <f t="shared" si="70"/>
        <v>15</v>
      </c>
      <c r="AG175" s="13">
        <f t="shared" si="70"/>
        <v>1</v>
      </c>
      <c r="AH175" s="13">
        <f t="shared" si="70"/>
        <v>0</v>
      </c>
      <c r="AI175" s="13">
        <f t="shared" si="70"/>
        <v>0</v>
      </c>
      <c r="AJ175" s="13">
        <f t="shared" si="70"/>
        <v>531</v>
      </c>
      <c r="AK175" s="13">
        <f t="shared" si="70"/>
        <v>2</v>
      </c>
      <c r="AL175" s="13">
        <f t="shared" si="70"/>
        <v>0</v>
      </c>
      <c r="AM175" s="13">
        <f t="shared" si="70"/>
        <v>63</v>
      </c>
      <c r="AN175" s="13">
        <f t="shared" si="70"/>
        <v>2</v>
      </c>
      <c r="AO175" s="13">
        <f t="shared" si="70"/>
        <v>0</v>
      </c>
      <c r="AP175" s="13">
        <f t="shared" si="70"/>
        <v>2</v>
      </c>
      <c r="AQ175" s="13">
        <f t="shared" si="70"/>
        <v>301</v>
      </c>
      <c r="AR175" s="13">
        <f t="shared" si="70"/>
        <v>3</v>
      </c>
      <c r="AS175" s="13">
        <f t="shared" si="70"/>
        <v>0</v>
      </c>
      <c r="AT175" s="13">
        <f t="shared" si="70"/>
        <v>4</v>
      </c>
      <c r="AU175" s="13">
        <f t="shared" si="70"/>
        <v>11</v>
      </c>
      <c r="AV175" s="13">
        <f t="shared" si="70"/>
        <v>552</v>
      </c>
      <c r="AW175" s="13">
        <f t="shared" si="70"/>
        <v>0</v>
      </c>
      <c r="AX175" s="13">
        <f t="shared" si="70"/>
        <v>0</v>
      </c>
      <c r="AY175" s="13">
        <f t="shared" si="70"/>
        <v>5</v>
      </c>
      <c r="AZ175" s="13">
        <f t="shared" si="70"/>
        <v>0</v>
      </c>
      <c r="BA175" s="13">
        <f>SUM(BA173:BA174)</f>
        <v>0</v>
      </c>
      <c r="BB175" s="13">
        <f t="shared" ref="BB175:CF175" si="71">SUM(BB173:BB174)</f>
        <v>0</v>
      </c>
      <c r="BC175" s="13">
        <f t="shared" si="71"/>
        <v>0</v>
      </c>
      <c r="BD175" s="13">
        <f t="shared" si="71"/>
        <v>0</v>
      </c>
      <c r="BE175" s="13">
        <f t="shared" si="71"/>
        <v>0</v>
      </c>
      <c r="BF175" s="13">
        <f t="shared" si="71"/>
        <v>0</v>
      </c>
      <c r="BG175" s="13">
        <f t="shared" si="71"/>
        <v>0</v>
      </c>
      <c r="BH175" s="13">
        <f t="shared" si="71"/>
        <v>4</v>
      </c>
      <c r="BI175" s="13">
        <f t="shared" si="71"/>
        <v>0</v>
      </c>
      <c r="BJ175" s="13">
        <f t="shared" si="71"/>
        <v>1</v>
      </c>
      <c r="BK175" s="13">
        <f t="shared" si="71"/>
        <v>0</v>
      </c>
      <c r="BL175" s="13">
        <f t="shared" si="71"/>
        <v>0</v>
      </c>
      <c r="BM175" s="13">
        <f t="shared" si="71"/>
        <v>0</v>
      </c>
      <c r="BN175" s="13">
        <f t="shared" si="71"/>
        <v>0</v>
      </c>
      <c r="BO175" s="13">
        <f t="shared" si="71"/>
        <v>1</v>
      </c>
      <c r="BP175" s="13">
        <f t="shared" si="71"/>
        <v>0</v>
      </c>
      <c r="BQ175" s="13">
        <f t="shared" si="71"/>
        <v>0</v>
      </c>
      <c r="BR175" s="13">
        <f t="shared" si="71"/>
        <v>0</v>
      </c>
      <c r="BS175" s="13">
        <f t="shared" si="71"/>
        <v>0</v>
      </c>
      <c r="BT175" s="13">
        <f t="shared" si="71"/>
        <v>5</v>
      </c>
      <c r="BU175" s="13">
        <f t="shared" si="71"/>
        <v>0</v>
      </c>
      <c r="BV175" s="13">
        <f t="shared" si="71"/>
        <v>1</v>
      </c>
      <c r="BW175" s="13">
        <f t="shared" si="71"/>
        <v>0</v>
      </c>
      <c r="BX175" s="13">
        <f t="shared" si="71"/>
        <v>0</v>
      </c>
      <c r="BY175" s="13">
        <f t="shared" si="71"/>
        <v>0</v>
      </c>
      <c r="BZ175" s="13">
        <f t="shared" si="71"/>
        <v>0</v>
      </c>
      <c r="CA175" s="13">
        <f t="shared" si="71"/>
        <v>1</v>
      </c>
      <c r="CB175" s="13">
        <f t="shared" si="71"/>
        <v>23</v>
      </c>
      <c r="CC175" s="13">
        <f t="shared" si="71"/>
        <v>1</v>
      </c>
      <c r="CD175" s="13">
        <f t="shared" si="71"/>
        <v>1</v>
      </c>
      <c r="CE175" s="13">
        <f t="shared" si="71"/>
        <v>0</v>
      </c>
      <c r="CF175" s="13">
        <f t="shared" si="71"/>
        <v>1796</v>
      </c>
    </row>
    <row r="176" spans="1:84" ht="8.25" customHeight="1" x14ac:dyDescent="0.15">
      <c r="A176" s="50"/>
      <c r="B176" s="37" t="s">
        <v>256</v>
      </c>
      <c r="C176" s="38"/>
      <c r="D176" s="39"/>
      <c r="E176" s="13">
        <v>5</v>
      </c>
      <c r="F176" s="13">
        <v>418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60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1</v>
      </c>
      <c r="W176" s="13">
        <v>0</v>
      </c>
      <c r="X176" s="13">
        <v>0</v>
      </c>
      <c r="Y176" s="13">
        <v>0</v>
      </c>
      <c r="Z176" s="13">
        <v>0</v>
      </c>
      <c r="AA176" s="13">
        <v>9</v>
      </c>
      <c r="AB176" s="13">
        <v>0</v>
      </c>
      <c r="AC176" s="13">
        <v>0</v>
      </c>
      <c r="AD176" s="13">
        <v>0</v>
      </c>
      <c r="AE176" s="13">
        <v>0</v>
      </c>
      <c r="AF176" s="13">
        <v>89</v>
      </c>
      <c r="AG176" s="13">
        <v>11</v>
      </c>
      <c r="AH176" s="13">
        <v>0</v>
      </c>
      <c r="AI176" s="13">
        <v>0</v>
      </c>
      <c r="AJ176" s="13">
        <v>871</v>
      </c>
      <c r="AK176" s="13">
        <v>1</v>
      </c>
      <c r="AL176" s="13">
        <v>0</v>
      </c>
      <c r="AM176" s="13">
        <v>124</v>
      </c>
      <c r="AN176" s="13">
        <v>0</v>
      </c>
      <c r="AO176" s="13">
        <v>0</v>
      </c>
      <c r="AP176" s="13">
        <v>2</v>
      </c>
      <c r="AQ176" s="13">
        <v>352</v>
      </c>
      <c r="AR176" s="13">
        <v>13</v>
      </c>
      <c r="AS176" s="13">
        <v>0</v>
      </c>
      <c r="AT176" s="13">
        <v>7</v>
      </c>
      <c r="AU176" s="13">
        <v>8</v>
      </c>
      <c r="AV176" s="13">
        <v>642</v>
      </c>
      <c r="AW176" s="13">
        <v>1</v>
      </c>
      <c r="AX176" s="13">
        <v>0</v>
      </c>
      <c r="AY176" s="13">
        <v>18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3">
        <v>0</v>
      </c>
      <c r="BF176" s="13">
        <v>0</v>
      </c>
      <c r="BG176" s="13">
        <v>0</v>
      </c>
      <c r="BH176" s="13">
        <v>2</v>
      </c>
      <c r="BI176" s="13">
        <v>0</v>
      </c>
      <c r="BJ176" s="13">
        <v>0</v>
      </c>
      <c r="BK176" s="13">
        <v>0</v>
      </c>
      <c r="BL176" s="13">
        <v>0</v>
      </c>
      <c r="BM176" s="13">
        <v>0</v>
      </c>
      <c r="BN176" s="13">
        <v>0</v>
      </c>
      <c r="BO176" s="13">
        <v>0</v>
      </c>
      <c r="BP176" s="13">
        <v>0</v>
      </c>
      <c r="BQ176" s="13">
        <v>0</v>
      </c>
      <c r="BR176" s="13">
        <v>0</v>
      </c>
      <c r="BS176" s="13">
        <v>0</v>
      </c>
      <c r="BT176" s="13">
        <v>9</v>
      </c>
      <c r="BU176" s="13">
        <v>0</v>
      </c>
      <c r="BV176" s="13">
        <v>1</v>
      </c>
      <c r="BW176" s="13">
        <v>0</v>
      </c>
      <c r="BX176" s="13">
        <v>0</v>
      </c>
      <c r="BY176" s="13">
        <v>0</v>
      </c>
      <c r="BZ176" s="13">
        <v>0</v>
      </c>
      <c r="CA176" s="13">
        <v>0</v>
      </c>
      <c r="CB176" s="13">
        <v>26</v>
      </c>
      <c r="CC176" s="13">
        <v>0</v>
      </c>
      <c r="CD176" s="13">
        <v>0</v>
      </c>
      <c r="CE176" s="13">
        <v>4</v>
      </c>
      <c r="CF176" s="13">
        <f>SUM(E176:CE176)</f>
        <v>2674</v>
      </c>
    </row>
    <row r="177" spans="1:84" ht="8.25" customHeight="1" x14ac:dyDescent="0.15">
      <c r="A177" s="50"/>
      <c r="B177" s="37" t="s">
        <v>257</v>
      </c>
      <c r="C177" s="38"/>
      <c r="D177" s="39"/>
      <c r="E177" s="13">
        <v>5</v>
      </c>
      <c r="F177" s="13">
        <v>114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33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2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1</v>
      </c>
      <c r="AC177" s="13">
        <v>0</v>
      </c>
      <c r="AD177" s="13">
        <v>0</v>
      </c>
      <c r="AE177" s="13">
        <v>0</v>
      </c>
      <c r="AF177" s="13">
        <v>17</v>
      </c>
      <c r="AG177" s="13">
        <v>0</v>
      </c>
      <c r="AH177" s="13">
        <v>0</v>
      </c>
      <c r="AI177" s="13">
        <v>0</v>
      </c>
      <c r="AJ177" s="13">
        <v>411</v>
      </c>
      <c r="AK177" s="13">
        <v>0</v>
      </c>
      <c r="AL177" s="13">
        <v>0</v>
      </c>
      <c r="AM177" s="13">
        <v>65</v>
      </c>
      <c r="AN177" s="13">
        <v>0</v>
      </c>
      <c r="AO177" s="13">
        <v>0</v>
      </c>
      <c r="AP177" s="13">
        <v>1</v>
      </c>
      <c r="AQ177" s="13">
        <v>168</v>
      </c>
      <c r="AR177" s="13">
        <v>4</v>
      </c>
      <c r="AS177" s="13">
        <v>0</v>
      </c>
      <c r="AT177" s="13">
        <v>4</v>
      </c>
      <c r="AU177" s="13">
        <v>10</v>
      </c>
      <c r="AV177" s="13">
        <v>334</v>
      </c>
      <c r="AW177" s="13">
        <v>1</v>
      </c>
      <c r="AX177" s="13">
        <v>0</v>
      </c>
      <c r="AY177" s="13">
        <v>11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3">
        <v>0</v>
      </c>
      <c r="BF177" s="13">
        <v>0</v>
      </c>
      <c r="BG177" s="13">
        <v>0</v>
      </c>
      <c r="BH177" s="13">
        <v>2</v>
      </c>
      <c r="BI177" s="13">
        <v>0</v>
      </c>
      <c r="BJ177" s="13">
        <v>0</v>
      </c>
      <c r="BK177" s="13">
        <v>0</v>
      </c>
      <c r="BL177" s="13">
        <v>0</v>
      </c>
      <c r="BM177" s="13">
        <v>0</v>
      </c>
      <c r="BN177" s="13">
        <v>0</v>
      </c>
      <c r="BO177" s="13">
        <v>2</v>
      </c>
      <c r="BP177" s="13">
        <v>0</v>
      </c>
      <c r="BQ177" s="13">
        <v>0</v>
      </c>
      <c r="BR177" s="13">
        <v>0</v>
      </c>
      <c r="BS177" s="13">
        <v>0</v>
      </c>
      <c r="BT177" s="13">
        <v>3</v>
      </c>
      <c r="BU177" s="13">
        <v>0</v>
      </c>
      <c r="BV177" s="13">
        <v>0</v>
      </c>
      <c r="BW177" s="13">
        <v>0</v>
      </c>
      <c r="BX177" s="13">
        <v>0</v>
      </c>
      <c r="BY177" s="13">
        <v>0</v>
      </c>
      <c r="BZ177" s="13">
        <v>0</v>
      </c>
      <c r="CA177" s="13">
        <v>1</v>
      </c>
      <c r="CB177" s="13">
        <v>23</v>
      </c>
      <c r="CC177" s="13">
        <v>0</v>
      </c>
      <c r="CD177" s="13">
        <v>0</v>
      </c>
      <c r="CE177" s="13">
        <v>0</v>
      </c>
      <c r="CF177" s="13">
        <f>SUM(E177:CE177)</f>
        <v>1212</v>
      </c>
    </row>
    <row r="178" spans="1:84" ht="8.25" customHeight="1" x14ac:dyDescent="0.15">
      <c r="A178" s="51"/>
      <c r="B178" s="56" t="s">
        <v>100</v>
      </c>
      <c r="C178" s="57"/>
      <c r="D178" s="58"/>
      <c r="E178" s="14">
        <f>SUM(E172,E175:E177)</f>
        <v>15</v>
      </c>
      <c r="F178" s="14">
        <f t="shared" ref="F178:BQ178" si="72">SUM(F172,F175:F177)</f>
        <v>852</v>
      </c>
      <c r="G178" s="14">
        <f t="shared" si="72"/>
        <v>1</v>
      </c>
      <c r="H178" s="14">
        <f t="shared" si="72"/>
        <v>0</v>
      </c>
      <c r="I178" s="14">
        <f t="shared" si="72"/>
        <v>0</v>
      </c>
      <c r="J178" s="14">
        <f t="shared" si="72"/>
        <v>0</v>
      </c>
      <c r="K178" s="14">
        <f t="shared" si="72"/>
        <v>0</v>
      </c>
      <c r="L178" s="14">
        <f t="shared" si="72"/>
        <v>0</v>
      </c>
      <c r="M178" s="14">
        <f t="shared" si="72"/>
        <v>0</v>
      </c>
      <c r="N178" s="14">
        <f t="shared" si="72"/>
        <v>125</v>
      </c>
      <c r="O178" s="14">
        <f t="shared" si="72"/>
        <v>0</v>
      </c>
      <c r="P178" s="14">
        <f t="shared" si="72"/>
        <v>0</v>
      </c>
      <c r="Q178" s="14">
        <f t="shared" si="72"/>
        <v>0</v>
      </c>
      <c r="R178" s="14">
        <f t="shared" si="72"/>
        <v>0</v>
      </c>
      <c r="S178" s="14">
        <f t="shared" si="72"/>
        <v>0</v>
      </c>
      <c r="T178" s="14">
        <f t="shared" si="72"/>
        <v>0</v>
      </c>
      <c r="U178" s="14">
        <f t="shared" si="72"/>
        <v>0</v>
      </c>
      <c r="V178" s="14">
        <f t="shared" si="72"/>
        <v>4</v>
      </c>
      <c r="W178" s="14">
        <f t="shared" si="72"/>
        <v>0</v>
      </c>
      <c r="X178" s="14">
        <f t="shared" si="72"/>
        <v>0</v>
      </c>
      <c r="Y178" s="14">
        <f t="shared" si="72"/>
        <v>0</v>
      </c>
      <c r="Z178" s="14">
        <f t="shared" si="72"/>
        <v>0</v>
      </c>
      <c r="AA178" s="14">
        <f t="shared" si="72"/>
        <v>15</v>
      </c>
      <c r="AB178" s="14">
        <f t="shared" si="72"/>
        <v>1</v>
      </c>
      <c r="AC178" s="14">
        <f t="shared" si="72"/>
        <v>0</v>
      </c>
      <c r="AD178" s="14">
        <f t="shared" si="72"/>
        <v>0</v>
      </c>
      <c r="AE178" s="14">
        <f t="shared" si="72"/>
        <v>0</v>
      </c>
      <c r="AF178" s="14">
        <f t="shared" si="72"/>
        <v>123</v>
      </c>
      <c r="AG178" s="14">
        <f t="shared" si="72"/>
        <v>13</v>
      </c>
      <c r="AH178" s="14">
        <f t="shared" si="72"/>
        <v>0</v>
      </c>
      <c r="AI178" s="14">
        <f t="shared" si="72"/>
        <v>0</v>
      </c>
      <c r="AJ178" s="14">
        <f t="shared" si="72"/>
        <v>2227</v>
      </c>
      <c r="AK178" s="14">
        <f t="shared" si="72"/>
        <v>3</v>
      </c>
      <c r="AL178" s="14">
        <f t="shared" si="72"/>
        <v>1</v>
      </c>
      <c r="AM178" s="14">
        <f t="shared" si="72"/>
        <v>343</v>
      </c>
      <c r="AN178" s="14">
        <f t="shared" si="72"/>
        <v>2</v>
      </c>
      <c r="AO178" s="14">
        <f t="shared" si="72"/>
        <v>0</v>
      </c>
      <c r="AP178" s="14">
        <f t="shared" si="72"/>
        <v>6</v>
      </c>
      <c r="AQ178" s="14">
        <f t="shared" si="72"/>
        <v>983</v>
      </c>
      <c r="AR178" s="14">
        <f t="shared" si="72"/>
        <v>26</v>
      </c>
      <c r="AS178" s="14">
        <f t="shared" si="72"/>
        <v>0</v>
      </c>
      <c r="AT178" s="14">
        <f t="shared" si="72"/>
        <v>16</v>
      </c>
      <c r="AU178" s="14">
        <f t="shared" si="72"/>
        <v>34</v>
      </c>
      <c r="AV178" s="14">
        <f t="shared" si="72"/>
        <v>1834</v>
      </c>
      <c r="AW178" s="14">
        <f t="shared" si="72"/>
        <v>3</v>
      </c>
      <c r="AX178" s="14">
        <f t="shared" si="72"/>
        <v>0</v>
      </c>
      <c r="AY178" s="14">
        <f t="shared" si="72"/>
        <v>41</v>
      </c>
      <c r="AZ178" s="14">
        <f t="shared" si="72"/>
        <v>0</v>
      </c>
      <c r="BA178" s="14">
        <f t="shared" si="72"/>
        <v>0</v>
      </c>
      <c r="BB178" s="14">
        <f t="shared" si="72"/>
        <v>0</v>
      </c>
      <c r="BC178" s="14">
        <f t="shared" si="72"/>
        <v>0</v>
      </c>
      <c r="BD178" s="14">
        <f t="shared" si="72"/>
        <v>0</v>
      </c>
      <c r="BE178" s="14">
        <f t="shared" si="72"/>
        <v>0</v>
      </c>
      <c r="BF178" s="14">
        <f t="shared" si="72"/>
        <v>0</v>
      </c>
      <c r="BG178" s="14">
        <f t="shared" si="72"/>
        <v>0</v>
      </c>
      <c r="BH178" s="14">
        <f t="shared" si="72"/>
        <v>11</v>
      </c>
      <c r="BI178" s="14">
        <f t="shared" si="72"/>
        <v>0</v>
      </c>
      <c r="BJ178" s="14">
        <f t="shared" si="72"/>
        <v>1</v>
      </c>
      <c r="BK178" s="14">
        <f t="shared" si="72"/>
        <v>0</v>
      </c>
      <c r="BL178" s="14">
        <f t="shared" si="72"/>
        <v>0</v>
      </c>
      <c r="BM178" s="14">
        <f t="shared" si="72"/>
        <v>0</v>
      </c>
      <c r="BN178" s="14">
        <f t="shared" si="72"/>
        <v>0</v>
      </c>
      <c r="BO178" s="14">
        <f t="shared" si="72"/>
        <v>5</v>
      </c>
      <c r="BP178" s="14">
        <f t="shared" si="72"/>
        <v>0</v>
      </c>
      <c r="BQ178" s="14">
        <f t="shared" si="72"/>
        <v>0</v>
      </c>
      <c r="BR178" s="14">
        <f t="shared" ref="BR178:CF178" si="73">SUM(BR172,BR175:BR177)</f>
        <v>0</v>
      </c>
      <c r="BS178" s="14">
        <f t="shared" si="73"/>
        <v>0</v>
      </c>
      <c r="BT178" s="14">
        <f t="shared" si="73"/>
        <v>21</v>
      </c>
      <c r="BU178" s="14">
        <f t="shared" si="73"/>
        <v>0</v>
      </c>
      <c r="BV178" s="14">
        <f t="shared" si="73"/>
        <v>3</v>
      </c>
      <c r="BW178" s="14">
        <f t="shared" si="73"/>
        <v>0</v>
      </c>
      <c r="BX178" s="14">
        <f t="shared" si="73"/>
        <v>0</v>
      </c>
      <c r="BY178" s="14">
        <f t="shared" si="73"/>
        <v>0</v>
      </c>
      <c r="BZ178" s="14">
        <f t="shared" si="73"/>
        <v>0</v>
      </c>
      <c r="CA178" s="14">
        <f t="shared" si="73"/>
        <v>2</v>
      </c>
      <c r="CB178" s="14">
        <f t="shared" si="73"/>
        <v>97</v>
      </c>
      <c r="CC178" s="14">
        <f t="shared" si="73"/>
        <v>1</v>
      </c>
      <c r="CD178" s="14">
        <f t="shared" si="73"/>
        <v>1</v>
      </c>
      <c r="CE178" s="14">
        <f t="shared" si="73"/>
        <v>4</v>
      </c>
      <c r="CF178" s="14">
        <f t="shared" si="73"/>
        <v>6814</v>
      </c>
    </row>
    <row r="179" spans="1:84" ht="8.25" customHeight="1" x14ac:dyDescent="0.15">
      <c r="A179" s="48" t="s">
        <v>258</v>
      </c>
      <c r="B179" s="43" t="s">
        <v>259</v>
      </c>
      <c r="C179" s="70" t="s">
        <v>260</v>
      </c>
      <c r="D179" s="71"/>
      <c r="E179" s="10">
        <v>0</v>
      </c>
      <c r="F179" s="10">
        <v>35</v>
      </c>
      <c r="G179" s="10">
        <v>57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16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11</v>
      </c>
      <c r="AB179" s="10">
        <v>1</v>
      </c>
      <c r="AC179" s="10">
        <v>0</v>
      </c>
      <c r="AD179" s="10">
        <v>0</v>
      </c>
      <c r="AE179" s="10">
        <v>0</v>
      </c>
      <c r="AF179" s="10">
        <v>6</v>
      </c>
      <c r="AG179" s="10">
        <v>15</v>
      </c>
      <c r="AH179" s="10">
        <v>0</v>
      </c>
      <c r="AI179" s="10">
        <v>0</v>
      </c>
      <c r="AJ179" s="10">
        <v>1558</v>
      </c>
      <c r="AK179" s="10">
        <v>0</v>
      </c>
      <c r="AL179" s="10">
        <v>1</v>
      </c>
      <c r="AM179" s="10">
        <v>43</v>
      </c>
      <c r="AN179" s="10">
        <v>0</v>
      </c>
      <c r="AO179" s="10">
        <v>0</v>
      </c>
      <c r="AP179" s="10">
        <v>1</v>
      </c>
      <c r="AQ179" s="10">
        <v>332</v>
      </c>
      <c r="AR179" s="10">
        <v>15</v>
      </c>
      <c r="AS179" s="10">
        <v>0</v>
      </c>
      <c r="AT179" s="10">
        <v>3</v>
      </c>
      <c r="AU179" s="10">
        <v>3</v>
      </c>
      <c r="AV179" s="10">
        <v>337</v>
      </c>
      <c r="AW179" s="10">
        <v>0</v>
      </c>
      <c r="AX179" s="10">
        <v>0</v>
      </c>
      <c r="AY179" s="10">
        <v>4</v>
      </c>
      <c r="AZ179" s="10">
        <v>0</v>
      </c>
      <c r="BA179" s="10">
        <v>5</v>
      </c>
      <c r="BB179" s="10">
        <v>0</v>
      </c>
      <c r="BC179" s="10">
        <v>1</v>
      </c>
      <c r="BD179" s="10">
        <v>0</v>
      </c>
      <c r="BE179" s="10">
        <v>0</v>
      </c>
      <c r="BF179" s="10">
        <v>0</v>
      </c>
      <c r="BG179" s="10">
        <v>0</v>
      </c>
      <c r="BH179" s="10">
        <v>5</v>
      </c>
      <c r="BI179" s="10">
        <v>0</v>
      </c>
      <c r="BJ179" s="10">
        <v>0</v>
      </c>
      <c r="BK179" s="10">
        <v>0</v>
      </c>
      <c r="BL179" s="10">
        <v>0</v>
      </c>
      <c r="BM179" s="10">
        <v>0</v>
      </c>
      <c r="BN179" s="10">
        <v>0</v>
      </c>
      <c r="BO179" s="10">
        <v>3</v>
      </c>
      <c r="BP179" s="10">
        <v>0</v>
      </c>
      <c r="BQ179" s="10">
        <v>0</v>
      </c>
      <c r="BR179" s="10">
        <v>0</v>
      </c>
      <c r="BS179" s="10">
        <v>0</v>
      </c>
      <c r="BT179" s="10">
        <v>22</v>
      </c>
      <c r="BU179" s="10">
        <v>0</v>
      </c>
      <c r="BV179" s="10">
        <v>6</v>
      </c>
      <c r="BW179" s="10">
        <v>0</v>
      </c>
      <c r="BX179" s="10">
        <v>0</v>
      </c>
      <c r="BY179" s="10">
        <v>1</v>
      </c>
      <c r="BZ179" s="10">
        <v>0</v>
      </c>
      <c r="CA179" s="10">
        <v>1</v>
      </c>
      <c r="CB179" s="10">
        <v>70</v>
      </c>
      <c r="CC179" s="10">
        <v>0</v>
      </c>
      <c r="CD179" s="10">
        <v>0</v>
      </c>
      <c r="CE179" s="10">
        <v>2</v>
      </c>
      <c r="CF179" s="13">
        <f t="shared" ref="CF179:CF191" si="74">SUM(E179:CE179)</f>
        <v>2554</v>
      </c>
    </row>
    <row r="180" spans="1:84" ht="8.25" customHeight="1" x14ac:dyDescent="0.15">
      <c r="A180" s="50"/>
      <c r="B180" s="40"/>
      <c r="C180" s="38" t="s">
        <v>261</v>
      </c>
      <c r="D180" s="39"/>
      <c r="E180" s="13">
        <v>0</v>
      </c>
      <c r="F180" s="13">
        <v>97</v>
      </c>
      <c r="G180" s="13">
        <v>31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4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18</v>
      </c>
      <c r="AB180" s="13">
        <v>0</v>
      </c>
      <c r="AC180" s="13">
        <v>0</v>
      </c>
      <c r="AD180" s="13">
        <v>0</v>
      </c>
      <c r="AE180" s="13">
        <v>0</v>
      </c>
      <c r="AF180" s="13">
        <v>8</v>
      </c>
      <c r="AG180" s="13">
        <v>2</v>
      </c>
      <c r="AH180" s="13">
        <v>0</v>
      </c>
      <c r="AI180" s="13">
        <v>0</v>
      </c>
      <c r="AJ180" s="13">
        <v>424</v>
      </c>
      <c r="AK180" s="13">
        <v>0</v>
      </c>
      <c r="AL180" s="13">
        <v>0</v>
      </c>
      <c r="AM180" s="13">
        <v>45</v>
      </c>
      <c r="AN180" s="13">
        <v>0</v>
      </c>
      <c r="AO180" s="13">
        <v>0</v>
      </c>
      <c r="AP180" s="13">
        <v>0</v>
      </c>
      <c r="AQ180" s="13">
        <v>398</v>
      </c>
      <c r="AR180" s="13">
        <v>16</v>
      </c>
      <c r="AS180" s="13">
        <v>0</v>
      </c>
      <c r="AT180" s="13">
        <v>2</v>
      </c>
      <c r="AU180" s="13">
        <v>2</v>
      </c>
      <c r="AV180" s="13">
        <v>282</v>
      </c>
      <c r="AW180" s="13">
        <v>0</v>
      </c>
      <c r="AX180" s="13">
        <v>0</v>
      </c>
      <c r="AY180" s="13">
        <v>6</v>
      </c>
      <c r="AZ180" s="13">
        <v>0</v>
      </c>
      <c r="BA180" s="13">
        <v>2</v>
      </c>
      <c r="BB180" s="13">
        <v>0</v>
      </c>
      <c r="BC180" s="13">
        <v>0</v>
      </c>
      <c r="BD180" s="13">
        <v>0</v>
      </c>
      <c r="BE180" s="13">
        <v>0</v>
      </c>
      <c r="BF180" s="13">
        <v>0</v>
      </c>
      <c r="BG180" s="13">
        <v>0</v>
      </c>
      <c r="BH180" s="13">
        <v>9</v>
      </c>
      <c r="BI180" s="13">
        <v>0</v>
      </c>
      <c r="BJ180" s="13">
        <v>0</v>
      </c>
      <c r="BK180" s="13">
        <v>0</v>
      </c>
      <c r="BL180" s="13">
        <v>0</v>
      </c>
      <c r="BM180" s="13">
        <v>0</v>
      </c>
      <c r="BN180" s="13">
        <v>0</v>
      </c>
      <c r="BO180" s="13">
        <v>1</v>
      </c>
      <c r="BP180" s="13">
        <v>0</v>
      </c>
      <c r="BQ180" s="13">
        <v>0</v>
      </c>
      <c r="BR180" s="13">
        <v>0</v>
      </c>
      <c r="BS180" s="13">
        <v>0</v>
      </c>
      <c r="BT180" s="13">
        <v>13</v>
      </c>
      <c r="BU180" s="13">
        <v>0</v>
      </c>
      <c r="BV180" s="13">
        <v>0</v>
      </c>
      <c r="BW180" s="13">
        <v>0</v>
      </c>
      <c r="BX180" s="13">
        <v>0</v>
      </c>
      <c r="BY180" s="13">
        <v>0</v>
      </c>
      <c r="BZ180" s="13">
        <v>0</v>
      </c>
      <c r="CA180" s="13">
        <v>0</v>
      </c>
      <c r="CB180" s="13">
        <v>36</v>
      </c>
      <c r="CC180" s="13">
        <v>0</v>
      </c>
      <c r="CD180" s="13">
        <v>0</v>
      </c>
      <c r="CE180" s="13">
        <v>0</v>
      </c>
      <c r="CF180" s="13">
        <f t="shared" si="74"/>
        <v>1396</v>
      </c>
    </row>
    <row r="181" spans="1:84" ht="8.25" customHeight="1" x14ac:dyDescent="0.15">
      <c r="A181" s="50"/>
      <c r="B181" s="40"/>
      <c r="C181" s="38" t="s">
        <v>262</v>
      </c>
      <c r="D181" s="39"/>
      <c r="E181" s="13">
        <v>1</v>
      </c>
      <c r="F181" s="13">
        <v>63</v>
      </c>
      <c r="G181" s="13">
        <v>33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13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</v>
      </c>
      <c r="W181" s="13">
        <v>0</v>
      </c>
      <c r="X181" s="13">
        <v>0</v>
      </c>
      <c r="Y181" s="13">
        <v>0</v>
      </c>
      <c r="Z181" s="13">
        <v>0</v>
      </c>
      <c r="AA181" s="13">
        <v>18</v>
      </c>
      <c r="AB181" s="13">
        <v>0</v>
      </c>
      <c r="AC181" s="13">
        <v>0</v>
      </c>
      <c r="AD181" s="13">
        <v>0</v>
      </c>
      <c r="AE181" s="13">
        <v>0</v>
      </c>
      <c r="AF181" s="13">
        <v>30</v>
      </c>
      <c r="AG181" s="13">
        <v>10</v>
      </c>
      <c r="AH181" s="13">
        <v>0</v>
      </c>
      <c r="AI181" s="13">
        <v>0</v>
      </c>
      <c r="AJ181" s="13">
        <v>416</v>
      </c>
      <c r="AK181" s="13">
        <v>0</v>
      </c>
      <c r="AL181" s="13">
        <v>0</v>
      </c>
      <c r="AM181" s="13">
        <v>28</v>
      </c>
      <c r="AN181" s="13">
        <v>2</v>
      </c>
      <c r="AO181" s="13">
        <v>0</v>
      </c>
      <c r="AP181" s="13">
        <v>5</v>
      </c>
      <c r="AQ181" s="13">
        <v>235</v>
      </c>
      <c r="AR181" s="13">
        <v>11</v>
      </c>
      <c r="AS181" s="13">
        <v>0</v>
      </c>
      <c r="AT181" s="13">
        <v>0</v>
      </c>
      <c r="AU181" s="13">
        <v>2</v>
      </c>
      <c r="AV181" s="13">
        <v>322</v>
      </c>
      <c r="AW181" s="13">
        <v>0</v>
      </c>
      <c r="AX181" s="13">
        <v>1</v>
      </c>
      <c r="AY181" s="13">
        <v>6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3">
        <v>0</v>
      </c>
      <c r="BF181" s="13">
        <v>0</v>
      </c>
      <c r="BG181" s="13">
        <v>0</v>
      </c>
      <c r="BH181" s="13">
        <v>5</v>
      </c>
      <c r="BI181" s="13">
        <v>0</v>
      </c>
      <c r="BJ181" s="13">
        <v>1</v>
      </c>
      <c r="BK181" s="13">
        <v>0</v>
      </c>
      <c r="BL181" s="13">
        <v>0</v>
      </c>
      <c r="BM181" s="13">
        <v>0</v>
      </c>
      <c r="BN181" s="13">
        <v>0</v>
      </c>
      <c r="BO181" s="13">
        <v>0</v>
      </c>
      <c r="BP181" s="13">
        <v>0</v>
      </c>
      <c r="BQ181" s="13">
        <v>0</v>
      </c>
      <c r="BR181" s="13">
        <v>0</v>
      </c>
      <c r="BS181" s="13">
        <v>0</v>
      </c>
      <c r="BT181" s="13">
        <v>4</v>
      </c>
      <c r="BU181" s="13">
        <v>0</v>
      </c>
      <c r="BV181" s="13">
        <v>1</v>
      </c>
      <c r="BW181" s="13">
        <v>0</v>
      </c>
      <c r="BX181" s="13">
        <v>0</v>
      </c>
      <c r="BY181" s="13">
        <v>0</v>
      </c>
      <c r="BZ181" s="13">
        <v>0</v>
      </c>
      <c r="CA181" s="13">
        <v>0</v>
      </c>
      <c r="CB181" s="13">
        <v>38</v>
      </c>
      <c r="CC181" s="13">
        <v>0</v>
      </c>
      <c r="CD181" s="13">
        <v>1</v>
      </c>
      <c r="CE181" s="13">
        <v>4</v>
      </c>
      <c r="CF181" s="13">
        <f t="shared" si="74"/>
        <v>1251</v>
      </c>
    </row>
    <row r="182" spans="1:84" ht="8.25" customHeight="1" x14ac:dyDescent="0.15">
      <c r="A182" s="50"/>
      <c r="B182" s="40"/>
      <c r="C182" s="38" t="s">
        <v>263</v>
      </c>
      <c r="D182" s="39"/>
      <c r="E182" s="13">
        <v>0</v>
      </c>
      <c r="F182" s="13">
        <v>35</v>
      </c>
      <c r="G182" s="13">
        <v>19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4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11</v>
      </c>
      <c r="AB182" s="13">
        <v>3</v>
      </c>
      <c r="AC182" s="13">
        <v>0</v>
      </c>
      <c r="AD182" s="13">
        <v>0</v>
      </c>
      <c r="AE182" s="13">
        <v>0</v>
      </c>
      <c r="AF182" s="13">
        <v>8</v>
      </c>
      <c r="AG182" s="13">
        <v>0</v>
      </c>
      <c r="AH182" s="13">
        <v>0</v>
      </c>
      <c r="AI182" s="13">
        <v>0</v>
      </c>
      <c r="AJ182" s="13">
        <v>150</v>
      </c>
      <c r="AK182" s="13">
        <v>0</v>
      </c>
      <c r="AL182" s="13">
        <v>0</v>
      </c>
      <c r="AM182" s="13">
        <v>14</v>
      </c>
      <c r="AN182" s="13">
        <v>0</v>
      </c>
      <c r="AO182" s="13">
        <v>0</v>
      </c>
      <c r="AP182" s="13">
        <v>0</v>
      </c>
      <c r="AQ182" s="13">
        <v>87</v>
      </c>
      <c r="AR182" s="13">
        <v>4</v>
      </c>
      <c r="AS182" s="13">
        <v>0</v>
      </c>
      <c r="AT182" s="13">
        <v>1</v>
      </c>
      <c r="AU182" s="13">
        <v>1</v>
      </c>
      <c r="AV182" s="13">
        <v>161</v>
      </c>
      <c r="AW182" s="13">
        <v>0</v>
      </c>
      <c r="AX182" s="13">
        <v>0</v>
      </c>
      <c r="AY182" s="13">
        <v>2</v>
      </c>
      <c r="AZ182" s="13">
        <v>0</v>
      </c>
      <c r="BA182" s="13">
        <v>1</v>
      </c>
      <c r="BB182" s="13">
        <v>0</v>
      </c>
      <c r="BC182" s="13">
        <v>0</v>
      </c>
      <c r="BD182" s="13">
        <v>0</v>
      </c>
      <c r="BE182" s="13">
        <v>0</v>
      </c>
      <c r="BF182" s="13">
        <v>0</v>
      </c>
      <c r="BG182" s="13">
        <v>0</v>
      </c>
      <c r="BH182" s="13">
        <v>1</v>
      </c>
      <c r="BI182" s="13">
        <v>0</v>
      </c>
      <c r="BJ182" s="13">
        <v>0</v>
      </c>
      <c r="BK182" s="13">
        <v>0</v>
      </c>
      <c r="BL182" s="13">
        <v>0</v>
      </c>
      <c r="BM182" s="13">
        <v>0</v>
      </c>
      <c r="BN182" s="13">
        <v>0</v>
      </c>
      <c r="BO182" s="13">
        <v>2</v>
      </c>
      <c r="BP182" s="13">
        <v>0</v>
      </c>
      <c r="BQ182" s="13">
        <v>0</v>
      </c>
      <c r="BR182" s="13">
        <v>0</v>
      </c>
      <c r="BS182" s="13">
        <v>0</v>
      </c>
      <c r="BT182" s="13">
        <v>3</v>
      </c>
      <c r="BU182" s="13">
        <v>0</v>
      </c>
      <c r="BV182" s="13">
        <v>0</v>
      </c>
      <c r="BW182" s="13">
        <v>2</v>
      </c>
      <c r="BX182" s="13">
        <v>0</v>
      </c>
      <c r="BY182" s="13">
        <v>0</v>
      </c>
      <c r="BZ182" s="13">
        <v>0</v>
      </c>
      <c r="CA182" s="13">
        <v>0</v>
      </c>
      <c r="CB182" s="13">
        <v>16</v>
      </c>
      <c r="CC182" s="13">
        <v>0</v>
      </c>
      <c r="CD182" s="13">
        <v>0</v>
      </c>
      <c r="CE182" s="13">
        <v>1</v>
      </c>
      <c r="CF182" s="13">
        <f t="shared" si="74"/>
        <v>526</v>
      </c>
    </row>
    <row r="183" spans="1:84" ht="8.25" customHeight="1" x14ac:dyDescent="0.15">
      <c r="A183" s="50"/>
      <c r="B183" s="37" t="s">
        <v>264</v>
      </c>
      <c r="C183" s="38"/>
      <c r="D183" s="39"/>
      <c r="E183" s="13">
        <v>0</v>
      </c>
      <c r="F183" s="13">
        <v>207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16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1</v>
      </c>
      <c r="W183" s="13">
        <v>0</v>
      </c>
      <c r="X183" s="13">
        <v>0</v>
      </c>
      <c r="Y183" s="13">
        <v>0</v>
      </c>
      <c r="Z183" s="13">
        <v>0</v>
      </c>
      <c r="AA183" s="13">
        <v>19</v>
      </c>
      <c r="AB183" s="13">
        <v>0</v>
      </c>
      <c r="AC183" s="13">
        <v>0</v>
      </c>
      <c r="AD183" s="13">
        <v>0</v>
      </c>
      <c r="AE183" s="13">
        <v>0</v>
      </c>
      <c r="AF183" s="13">
        <v>33</v>
      </c>
      <c r="AG183" s="13">
        <v>2</v>
      </c>
      <c r="AH183" s="13">
        <v>0</v>
      </c>
      <c r="AI183" s="13">
        <v>0</v>
      </c>
      <c r="AJ183" s="13">
        <v>459</v>
      </c>
      <c r="AK183" s="13">
        <v>0</v>
      </c>
      <c r="AL183" s="13">
        <v>0</v>
      </c>
      <c r="AM183" s="13">
        <v>32</v>
      </c>
      <c r="AN183" s="13">
        <v>2</v>
      </c>
      <c r="AO183" s="13">
        <v>0</v>
      </c>
      <c r="AP183" s="13">
        <v>3</v>
      </c>
      <c r="AQ183" s="13">
        <v>202</v>
      </c>
      <c r="AR183" s="13">
        <v>6</v>
      </c>
      <c r="AS183" s="13">
        <v>0</v>
      </c>
      <c r="AT183" s="13">
        <v>0</v>
      </c>
      <c r="AU183" s="13">
        <v>4</v>
      </c>
      <c r="AV183" s="13">
        <v>300</v>
      </c>
      <c r="AW183" s="13">
        <v>0</v>
      </c>
      <c r="AX183" s="13">
        <v>0</v>
      </c>
      <c r="AY183" s="13">
        <v>2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3">
        <v>0</v>
      </c>
      <c r="BF183" s="13">
        <v>0</v>
      </c>
      <c r="BG183" s="13">
        <v>0</v>
      </c>
      <c r="BH183" s="13">
        <v>0</v>
      </c>
      <c r="BI183" s="13">
        <v>0</v>
      </c>
      <c r="BJ183" s="13">
        <v>1</v>
      </c>
      <c r="BK183" s="13">
        <v>0</v>
      </c>
      <c r="BL183" s="13">
        <v>0</v>
      </c>
      <c r="BM183" s="13">
        <v>0</v>
      </c>
      <c r="BN183" s="13">
        <v>0</v>
      </c>
      <c r="BO183" s="13">
        <v>2</v>
      </c>
      <c r="BP183" s="13">
        <v>0</v>
      </c>
      <c r="BQ183" s="13">
        <v>0</v>
      </c>
      <c r="BR183" s="13">
        <v>0</v>
      </c>
      <c r="BS183" s="13">
        <v>0</v>
      </c>
      <c r="BT183" s="13">
        <v>5</v>
      </c>
      <c r="BU183" s="13">
        <v>0</v>
      </c>
      <c r="BV183" s="13">
        <v>0</v>
      </c>
      <c r="BW183" s="13">
        <v>0</v>
      </c>
      <c r="BX183" s="13">
        <v>2</v>
      </c>
      <c r="BY183" s="13">
        <v>0</v>
      </c>
      <c r="BZ183" s="13">
        <v>0</v>
      </c>
      <c r="CA183" s="13">
        <v>2</v>
      </c>
      <c r="CB183" s="13">
        <v>30</v>
      </c>
      <c r="CC183" s="13">
        <v>0</v>
      </c>
      <c r="CD183" s="13">
        <v>0</v>
      </c>
      <c r="CE183" s="13">
        <v>1</v>
      </c>
      <c r="CF183" s="13">
        <f t="shared" si="74"/>
        <v>1331</v>
      </c>
    </row>
    <row r="184" spans="1:84" ht="8.25" customHeight="1" x14ac:dyDescent="0.15">
      <c r="A184" s="50"/>
      <c r="B184" s="40" t="s">
        <v>265</v>
      </c>
      <c r="C184" s="38" t="s">
        <v>266</v>
      </c>
      <c r="D184" s="39"/>
      <c r="E184" s="13">
        <v>0</v>
      </c>
      <c r="F184" s="13">
        <v>140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22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2</v>
      </c>
      <c r="AA184" s="13">
        <v>28</v>
      </c>
      <c r="AB184" s="13">
        <v>0</v>
      </c>
      <c r="AC184" s="13">
        <v>0</v>
      </c>
      <c r="AD184" s="13">
        <v>0</v>
      </c>
      <c r="AE184" s="13">
        <v>0</v>
      </c>
      <c r="AF184" s="13">
        <v>58</v>
      </c>
      <c r="AG184" s="13">
        <v>6</v>
      </c>
      <c r="AH184" s="13">
        <v>0</v>
      </c>
      <c r="AI184" s="13">
        <v>0</v>
      </c>
      <c r="AJ184" s="13">
        <v>425</v>
      </c>
      <c r="AK184" s="13">
        <v>0</v>
      </c>
      <c r="AL184" s="13">
        <v>0</v>
      </c>
      <c r="AM184" s="13">
        <v>37</v>
      </c>
      <c r="AN184" s="13">
        <v>0</v>
      </c>
      <c r="AO184" s="13">
        <v>0</v>
      </c>
      <c r="AP184" s="13">
        <v>4</v>
      </c>
      <c r="AQ184" s="13">
        <v>137</v>
      </c>
      <c r="AR184" s="13">
        <v>6</v>
      </c>
      <c r="AS184" s="13">
        <v>0</v>
      </c>
      <c r="AT184" s="13">
        <v>2</v>
      </c>
      <c r="AU184" s="13">
        <v>5</v>
      </c>
      <c r="AV184" s="13">
        <v>346</v>
      </c>
      <c r="AW184" s="13">
        <v>0</v>
      </c>
      <c r="AX184" s="13">
        <v>0</v>
      </c>
      <c r="AY184" s="13">
        <v>9</v>
      </c>
      <c r="AZ184" s="13">
        <v>0</v>
      </c>
      <c r="BA184" s="13">
        <v>2</v>
      </c>
      <c r="BB184" s="13">
        <v>0</v>
      </c>
      <c r="BC184" s="13">
        <v>0</v>
      </c>
      <c r="BD184" s="13">
        <v>0</v>
      </c>
      <c r="BE184" s="13">
        <v>0</v>
      </c>
      <c r="BF184" s="13">
        <v>0</v>
      </c>
      <c r="BG184" s="13">
        <v>0</v>
      </c>
      <c r="BH184" s="13">
        <v>1</v>
      </c>
      <c r="BI184" s="13">
        <v>0</v>
      </c>
      <c r="BJ184" s="13">
        <v>0</v>
      </c>
      <c r="BK184" s="13">
        <v>0</v>
      </c>
      <c r="BL184" s="13">
        <v>0</v>
      </c>
      <c r="BM184" s="13">
        <v>0</v>
      </c>
      <c r="BN184" s="13">
        <v>0</v>
      </c>
      <c r="BO184" s="13">
        <v>1</v>
      </c>
      <c r="BP184" s="13">
        <v>0</v>
      </c>
      <c r="BQ184" s="13">
        <v>1</v>
      </c>
      <c r="BR184" s="13">
        <v>0</v>
      </c>
      <c r="BS184" s="13">
        <v>0</v>
      </c>
      <c r="BT184" s="13">
        <v>2</v>
      </c>
      <c r="BU184" s="13">
        <v>0</v>
      </c>
      <c r="BV184" s="13">
        <v>2</v>
      </c>
      <c r="BW184" s="13">
        <v>0</v>
      </c>
      <c r="BX184" s="13">
        <v>0</v>
      </c>
      <c r="BY184" s="13">
        <v>0</v>
      </c>
      <c r="BZ184" s="13">
        <v>0</v>
      </c>
      <c r="CA184" s="13">
        <v>0</v>
      </c>
      <c r="CB184" s="13">
        <v>26</v>
      </c>
      <c r="CC184" s="13">
        <v>0</v>
      </c>
      <c r="CD184" s="13">
        <v>2</v>
      </c>
      <c r="CE184" s="13">
        <v>1</v>
      </c>
      <c r="CF184" s="13">
        <f t="shared" si="74"/>
        <v>1265</v>
      </c>
    </row>
    <row r="185" spans="1:84" ht="8.25" customHeight="1" x14ac:dyDescent="0.15">
      <c r="A185" s="50"/>
      <c r="B185" s="40"/>
      <c r="C185" s="38" t="s">
        <v>267</v>
      </c>
      <c r="D185" s="39"/>
      <c r="E185" s="13">
        <v>0</v>
      </c>
      <c r="F185" s="13">
        <v>56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8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7</v>
      </c>
      <c r="AB185" s="13">
        <v>0</v>
      </c>
      <c r="AC185" s="13">
        <v>0</v>
      </c>
      <c r="AD185" s="13">
        <v>0</v>
      </c>
      <c r="AE185" s="13">
        <v>0</v>
      </c>
      <c r="AF185" s="13">
        <v>7</v>
      </c>
      <c r="AG185" s="13">
        <v>2</v>
      </c>
      <c r="AH185" s="13">
        <v>0</v>
      </c>
      <c r="AI185" s="13">
        <v>0</v>
      </c>
      <c r="AJ185" s="13">
        <v>184</v>
      </c>
      <c r="AK185" s="13">
        <v>0</v>
      </c>
      <c r="AL185" s="13">
        <v>0</v>
      </c>
      <c r="AM185" s="13">
        <v>17</v>
      </c>
      <c r="AN185" s="13">
        <v>0</v>
      </c>
      <c r="AO185" s="13">
        <v>0</v>
      </c>
      <c r="AP185" s="13">
        <v>1</v>
      </c>
      <c r="AQ185" s="13">
        <v>44</v>
      </c>
      <c r="AR185" s="13">
        <v>0</v>
      </c>
      <c r="AS185" s="13">
        <v>0</v>
      </c>
      <c r="AT185" s="13">
        <v>5</v>
      </c>
      <c r="AU185" s="13">
        <v>0</v>
      </c>
      <c r="AV185" s="13">
        <v>145</v>
      </c>
      <c r="AW185" s="13">
        <v>0</v>
      </c>
      <c r="AX185" s="13">
        <v>0</v>
      </c>
      <c r="AY185" s="13">
        <v>3</v>
      </c>
      <c r="AZ185" s="13">
        <v>0</v>
      </c>
      <c r="BA185" s="13">
        <v>2</v>
      </c>
      <c r="BB185" s="13">
        <v>0</v>
      </c>
      <c r="BC185" s="13">
        <v>0</v>
      </c>
      <c r="BD185" s="13">
        <v>0</v>
      </c>
      <c r="BE185" s="13">
        <v>0</v>
      </c>
      <c r="BF185" s="13">
        <v>0</v>
      </c>
      <c r="BG185" s="13">
        <v>0</v>
      </c>
      <c r="BH185" s="13">
        <v>1</v>
      </c>
      <c r="BI185" s="13">
        <v>0</v>
      </c>
      <c r="BJ185" s="13">
        <v>0</v>
      </c>
      <c r="BK185" s="13">
        <v>0</v>
      </c>
      <c r="BL185" s="13">
        <v>0</v>
      </c>
      <c r="BM185" s="13">
        <v>0</v>
      </c>
      <c r="BN185" s="13">
        <v>0</v>
      </c>
      <c r="BO185" s="13">
        <v>0</v>
      </c>
      <c r="BP185" s="13">
        <v>0</v>
      </c>
      <c r="BQ185" s="13">
        <v>0</v>
      </c>
      <c r="BR185" s="13">
        <v>0</v>
      </c>
      <c r="BS185" s="13">
        <v>0</v>
      </c>
      <c r="BT185" s="13">
        <v>0</v>
      </c>
      <c r="BU185" s="13">
        <v>0</v>
      </c>
      <c r="BV185" s="13">
        <v>3</v>
      </c>
      <c r="BW185" s="13">
        <v>0</v>
      </c>
      <c r="BX185" s="13">
        <v>0</v>
      </c>
      <c r="BY185" s="13">
        <v>0</v>
      </c>
      <c r="BZ185" s="13">
        <v>0</v>
      </c>
      <c r="CA185" s="13">
        <v>0</v>
      </c>
      <c r="CB185" s="13">
        <v>10</v>
      </c>
      <c r="CC185" s="13">
        <v>0</v>
      </c>
      <c r="CD185" s="13">
        <v>0</v>
      </c>
      <c r="CE185" s="13">
        <v>0</v>
      </c>
      <c r="CF185" s="13">
        <f t="shared" si="74"/>
        <v>495</v>
      </c>
    </row>
    <row r="186" spans="1:84" ht="8.25" customHeight="1" x14ac:dyDescent="0.15">
      <c r="A186" s="50"/>
      <c r="B186" s="40"/>
      <c r="C186" s="38" t="s">
        <v>268</v>
      </c>
      <c r="D186" s="39"/>
      <c r="E186" s="13">
        <v>0</v>
      </c>
      <c r="F186" s="13">
        <v>87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4</v>
      </c>
      <c r="AB186" s="13">
        <v>0</v>
      </c>
      <c r="AC186" s="13">
        <v>0</v>
      </c>
      <c r="AD186" s="13">
        <v>0</v>
      </c>
      <c r="AE186" s="13">
        <v>0</v>
      </c>
      <c r="AF186" s="13">
        <v>2</v>
      </c>
      <c r="AG186" s="13">
        <v>1</v>
      </c>
      <c r="AH186" s="13">
        <v>0</v>
      </c>
      <c r="AI186" s="13">
        <v>0</v>
      </c>
      <c r="AJ186" s="13">
        <v>54</v>
      </c>
      <c r="AK186" s="13">
        <v>0</v>
      </c>
      <c r="AL186" s="13">
        <v>0</v>
      </c>
      <c r="AM186" s="13">
        <v>12</v>
      </c>
      <c r="AN186" s="13">
        <v>0</v>
      </c>
      <c r="AO186" s="13">
        <v>0</v>
      </c>
      <c r="AP186" s="13">
        <v>0</v>
      </c>
      <c r="AQ186" s="13">
        <v>4</v>
      </c>
      <c r="AR186" s="13">
        <v>0</v>
      </c>
      <c r="AS186" s="13">
        <v>0</v>
      </c>
      <c r="AT186" s="13">
        <v>0</v>
      </c>
      <c r="AU186" s="13">
        <v>0</v>
      </c>
      <c r="AV186" s="13">
        <v>25</v>
      </c>
      <c r="AW186" s="13">
        <v>0</v>
      </c>
      <c r="AX186" s="13">
        <v>0</v>
      </c>
      <c r="AY186" s="13">
        <v>1</v>
      </c>
      <c r="AZ186" s="13">
        <v>0</v>
      </c>
      <c r="BA186" s="13">
        <v>0</v>
      </c>
      <c r="BB186" s="13">
        <v>0</v>
      </c>
      <c r="BC186" s="13">
        <v>0</v>
      </c>
      <c r="BD186" s="13">
        <v>0</v>
      </c>
      <c r="BE186" s="13">
        <v>0</v>
      </c>
      <c r="BF186" s="13">
        <v>0</v>
      </c>
      <c r="BG186" s="13">
        <v>0</v>
      </c>
      <c r="BH186" s="13">
        <v>0</v>
      </c>
      <c r="BI186" s="13">
        <v>0</v>
      </c>
      <c r="BJ186" s="13">
        <v>0</v>
      </c>
      <c r="BK186" s="13">
        <v>0</v>
      </c>
      <c r="BL186" s="13">
        <v>0</v>
      </c>
      <c r="BM186" s="13">
        <v>0</v>
      </c>
      <c r="BN186" s="13">
        <v>0</v>
      </c>
      <c r="BO186" s="13">
        <v>0</v>
      </c>
      <c r="BP186" s="13">
        <v>0</v>
      </c>
      <c r="BQ186" s="13">
        <v>0</v>
      </c>
      <c r="BR186" s="13">
        <v>0</v>
      </c>
      <c r="BS186" s="13">
        <v>0</v>
      </c>
      <c r="BT186" s="13">
        <v>1</v>
      </c>
      <c r="BU186" s="13">
        <v>0</v>
      </c>
      <c r="BV186" s="13">
        <v>0</v>
      </c>
      <c r="BW186" s="13">
        <v>0</v>
      </c>
      <c r="BX186" s="13">
        <v>0</v>
      </c>
      <c r="BY186" s="13">
        <v>0</v>
      </c>
      <c r="BZ186" s="13">
        <v>0</v>
      </c>
      <c r="CA186" s="13">
        <v>0</v>
      </c>
      <c r="CB186" s="13">
        <v>0</v>
      </c>
      <c r="CC186" s="13">
        <v>0</v>
      </c>
      <c r="CD186" s="13">
        <v>0</v>
      </c>
      <c r="CE186" s="13">
        <v>0</v>
      </c>
      <c r="CF186" s="13">
        <f t="shared" si="74"/>
        <v>192</v>
      </c>
    </row>
    <row r="187" spans="1:84" ht="8.25" customHeight="1" x14ac:dyDescent="0.15">
      <c r="A187" s="50"/>
      <c r="B187" s="37" t="s">
        <v>269</v>
      </c>
      <c r="C187" s="38"/>
      <c r="D187" s="39"/>
      <c r="E187" s="13">
        <v>0</v>
      </c>
      <c r="F187" s="13">
        <v>462</v>
      </c>
      <c r="G187" s="13">
        <v>12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29</v>
      </c>
      <c r="O187" s="13">
        <v>0</v>
      </c>
      <c r="P187" s="13">
        <v>1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3</v>
      </c>
      <c r="W187" s="13">
        <v>0</v>
      </c>
      <c r="X187" s="13">
        <v>0</v>
      </c>
      <c r="Y187" s="13">
        <v>0</v>
      </c>
      <c r="Z187" s="13">
        <v>0</v>
      </c>
      <c r="AA187" s="13">
        <v>76</v>
      </c>
      <c r="AB187" s="13">
        <v>0</v>
      </c>
      <c r="AC187" s="13">
        <v>0</v>
      </c>
      <c r="AD187" s="13">
        <v>0</v>
      </c>
      <c r="AE187" s="13">
        <v>0</v>
      </c>
      <c r="AF187" s="13">
        <v>44</v>
      </c>
      <c r="AG187" s="13">
        <v>2</v>
      </c>
      <c r="AH187" s="13">
        <v>0</v>
      </c>
      <c r="AI187" s="13">
        <v>0</v>
      </c>
      <c r="AJ187" s="13">
        <v>1113</v>
      </c>
      <c r="AK187" s="13">
        <v>2</v>
      </c>
      <c r="AL187" s="13">
        <v>1</v>
      </c>
      <c r="AM187" s="13">
        <v>121</v>
      </c>
      <c r="AN187" s="13">
        <v>0</v>
      </c>
      <c r="AO187" s="13">
        <v>0</v>
      </c>
      <c r="AP187" s="13">
        <v>1</v>
      </c>
      <c r="AQ187" s="13">
        <v>755</v>
      </c>
      <c r="AR187" s="13">
        <v>37</v>
      </c>
      <c r="AS187" s="13">
        <v>0</v>
      </c>
      <c r="AT187" s="13">
        <v>3</v>
      </c>
      <c r="AU187" s="13">
        <v>7</v>
      </c>
      <c r="AV187" s="13">
        <v>571</v>
      </c>
      <c r="AW187" s="13">
        <v>0</v>
      </c>
      <c r="AX187" s="13">
        <v>0</v>
      </c>
      <c r="AY187" s="13">
        <v>9</v>
      </c>
      <c r="AZ187" s="13">
        <v>0</v>
      </c>
      <c r="BA187" s="13">
        <v>0</v>
      </c>
      <c r="BB187" s="13">
        <v>0</v>
      </c>
      <c r="BC187" s="13">
        <v>0</v>
      </c>
      <c r="BD187" s="13">
        <v>0</v>
      </c>
      <c r="BE187" s="13">
        <v>0</v>
      </c>
      <c r="BF187" s="13">
        <v>0</v>
      </c>
      <c r="BG187" s="13">
        <v>0</v>
      </c>
      <c r="BH187" s="13">
        <v>22</v>
      </c>
      <c r="BI187" s="13">
        <v>0</v>
      </c>
      <c r="BJ187" s="13">
        <v>1</v>
      </c>
      <c r="BK187" s="13">
        <v>0</v>
      </c>
      <c r="BL187" s="13">
        <v>0</v>
      </c>
      <c r="BM187" s="13">
        <v>0</v>
      </c>
      <c r="BN187" s="13">
        <v>0</v>
      </c>
      <c r="BO187" s="13">
        <v>2</v>
      </c>
      <c r="BP187" s="13">
        <v>0</v>
      </c>
      <c r="BQ187" s="13">
        <v>0</v>
      </c>
      <c r="BR187" s="13">
        <v>0</v>
      </c>
      <c r="BS187" s="13">
        <v>0</v>
      </c>
      <c r="BT187" s="13">
        <v>18</v>
      </c>
      <c r="BU187" s="13">
        <v>0</v>
      </c>
      <c r="BV187" s="13">
        <v>2</v>
      </c>
      <c r="BW187" s="13">
        <v>3</v>
      </c>
      <c r="BX187" s="13">
        <v>0</v>
      </c>
      <c r="BY187" s="13">
        <v>0</v>
      </c>
      <c r="BZ187" s="13">
        <v>0</v>
      </c>
      <c r="CA187" s="13">
        <v>3</v>
      </c>
      <c r="CB187" s="13">
        <v>55</v>
      </c>
      <c r="CC187" s="13">
        <v>1</v>
      </c>
      <c r="CD187" s="13">
        <v>2</v>
      </c>
      <c r="CE187" s="13">
        <v>1</v>
      </c>
      <c r="CF187" s="13">
        <f t="shared" si="74"/>
        <v>3359</v>
      </c>
    </row>
    <row r="188" spans="1:84" ht="8.25" customHeight="1" x14ac:dyDescent="0.15">
      <c r="A188" s="50"/>
      <c r="B188" s="37" t="s">
        <v>270</v>
      </c>
      <c r="C188" s="38"/>
      <c r="D188" s="39"/>
      <c r="E188" s="13">
        <v>3</v>
      </c>
      <c r="F188" s="13">
        <v>276</v>
      </c>
      <c r="G188" s="13">
        <v>28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18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36</v>
      </c>
      <c r="AB188" s="13">
        <v>0</v>
      </c>
      <c r="AC188" s="13">
        <v>0</v>
      </c>
      <c r="AD188" s="13">
        <v>0</v>
      </c>
      <c r="AE188" s="13">
        <v>0</v>
      </c>
      <c r="AF188" s="13">
        <v>87</v>
      </c>
      <c r="AG188" s="13">
        <v>4</v>
      </c>
      <c r="AH188" s="13">
        <v>0</v>
      </c>
      <c r="AI188" s="13">
        <v>0</v>
      </c>
      <c r="AJ188" s="13">
        <v>445</v>
      </c>
      <c r="AK188" s="13">
        <v>0</v>
      </c>
      <c r="AL188" s="13">
        <v>0</v>
      </c>
      <c r="AM188" s="13">
        <v>90</v>
      </c>
      <c r="AN188" s="13">
        <v>0</v>
      </c>
      <c r="AO188" s="13">
        <v>0</v>
      </c>
      <c r="AP188" s="13">
        <v>4</v>
      </c>
      <c r="AQ188" s="13">
        <v>258</v>
      </c>
      <c r="AR188" s="13">
        <v>21</v>
      </c>
      <c r="AS188" s="13">
        <v>0</v>
      </c>
      <c r="AT188" s="13">
        <v>1</v>
      </c>
      <c r="AU188" s="13">
        <v>3</v>
      </c>
      <c r="AV188" s="13">
        <v>455</v>
      </c>
      <c r="AW188" s="13">
        <v>1</v>
      </c>
      <c r="AX188" s="13">
        <v>0</v>
      </c>
      <c r="AY188" s="13">
        <v>10</v>
      </c>
      <c r="AZ188" s="13">
        <v>0</v>
      </c>
      <c r="BA188" s="13">
        <v>2</v>
      </c>
      <c r="BB188" s="13">
        <v>0</v>
      </c>
      <c r="BC188" s="13">
        <v>0</v>
      </c>
      <c r="BD188" s="13">
        <v>0</v>
      </c>
      <c r="BE188" s="13">
        <v>0</v>
      </c>
      <c r="BF188" s="13">
        <v>0</v>
      </c>
      <c r="BG188" s="13">
        <v>0</v>
      </c>
      <c r="BH188" s="13">
        <v>4</v>
      </c>
      <c r="BI188" s="13">
        <v>0</v>
      </c>
      <c r="BJ188" s="13">
        <v>1</v>
      </c>
      <c r="BK188" s="13">
        <v>0</v>
      </c>
      <c r="BL188" s="13">
        <v>0</v>
      </c>
      <c r="BM188" s="13">
        <v>0</v>
      </c>
      <c r="BN188" s="13">
        <v>0</v>
      </c>
      <c r="BO188" s="13">
        <v>3</v>
      </c>
      <c r="BP188" s="13">
        <v>0</v>
      </c>
      <c r="BQ188" s="13">
        <v>0</v>
      </c>
      <c r="BR188" s="13">
        <v>0</v>
      </c>
      <c r="BS188" s="13">
        <v>0</v>
      </c>
      <c r="BT188" s="13">
        <v>12</v>
      </c>
      <c r="BU188" s="13">
        <v>0</v>
      </c>
      <c r="BV188" s="13">
        <v>3</v>
      </c>
      <c r="BW188" s="13">
        <v>5</v>
      </c>
      <c r="BX188" s="13">
        <v>0</v>
      </c>
      <c r="BY188" s="13">
        <v>0</v>
      </c>
      <c r="BZ188" s="13">
        <v>0</v>
      </c>
      <c r="CA188" s="13">
        <v>1</v>
      </c>
      <c r="CB188" s="13">
        <v>38</v>
      </c>
      <c r="CC188" s="13">
        <v>0</v>
      </c>
      <c r="CD188" s="13">
        <v>1</v>
      </c>
      <c r="CE188" s="13">
        <v>1</v>
      </c>
      <c r="CF188" s="13">
        <f t="shared" si="74"/>
        <v>1811</v>
      </c>
    </row>
    <row r="189" spans="1:84" ht="8.25" customHeight="1" x14ac:dyDescent="0.15">
      <c r="A189" s="50"/>
      <c r="B189" s="37" t="s">
        <v>271</v>
      </c>
      <c r="C189" s="38"/>
      <c r="D189" s="39"/>
      <c r="E189" s="13">
        <v>1</v>
      </c>
      <c r="F189" s="13">
        <v>105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23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4</v>
      </c>
      <c r="W189" s="13">
        <v>0</v>
      </c>
      <c r="X189" s="13">
        <v>0</v>
      </c>
      <c r="Y189" s="13">
        <v>0</v>
      </c>
      <c r="Z189" s="13">
        <v>0</v>
      </c>
      <c r="AA189" s="13">
        <v>30</v>
      </c>
      <c r="AB189" s="13">
        <v>0</v>
      </c>
      <c r="AC189" s="13">
        <v>0</v>
      </c>
      <c r="AD189" s="13">
        <v>0</v>
      </c>
      <c r="AE189" s="13">
        <v>0</v>
      </c>
      <c r="AF189" s="13">
        <v>8</v>
      </c>
      <c r="AG189" s="13">
        <v>4</v>
      </c>
      <c r="AH189" s="13">
        <v>0</v>
      </c>
      <c r="AI189" s="13">
        <v>0</v>
      </c>
      <c r="AJ189" s="13">
        <v>612</v>
      </c>
      <c r="AK189" s="13">
        <v>0</v>
      </c>
      <c r="AL189" s="13">
        <v>0</v>
      </c>
      <c r="AM189" s="13">
        <v>66</v>
      </c>
      <c r="AN189" s="13">
        <v>1</v>
      </c>
      <c r="AO189" s="13">
        <v>0</v>
      </c>
      <c r="AP189" s="13">
        <v>0</v>
      </c>
      <c r="AQ189" s="13">
        <v>251</v>
      </c>
      <c r="AR189" s="13">
        <v>14</v>
      </c>
      <c r="AS189" s="13">
        <v>0</v>
      </c>
      <c r="AT189" s="13">
        <v>2</v>
      </c>
      <c r="AU189" s="13">
        <v>6</v>
      </c>
      <c r="AV189" s="13">
        <v>518</v>
      </c>
      <c r="AW189" s="13">
        <v>0</v>
      </c>
      <c r="AX189" s="13">
        <v>0</v>
      </c>
      <c r="AY189" s="13">
        <v>9</v>
      </c>
      <c r="AZ189" s="13">
        <v>0</v>
      </c>
      <c r="BA189" s="13">
        <v>1</v>
      </c>
      <c r="BB189" s="13">
        <v>0</v>
      </c>
      <c r="BC189" s="13">
        <v>0</v>
      </c>
      <c r="BD189" s="13">
        <v>0</v>
      </c>
      <c r="BE189" s="13">
        <v>0</v>
      </c>
      <c r="BF189" s="13">
        <v>0</v>
      </c>
      <c r="BG189" s="13">
        <v>0</v>
      </c>
      <c r="BH189" s="13">
        <v>6</v>
      </c>
      <c r="BI189" s="13">
        <v>0</v>
      </c>
      <c r="BJ189" s="13">
        <v>0</v>
      </c>
      <c r="BK189" s="13">
        <v>0</v>
      </c>
      <c r="BL189" s="13">
        <v>0</v>
      </c>
      <c r="BM189" s="13">
        <v>0</v>
      </c>
      <c r="BN189" s="13">
        <v>0</v>
      </c>
      <c r="BO189" s="13">
        <v>0</v>
      </c>
      <c r="BP189" s="13">
        <v>0</v>
      </c>
      <c r="BQ189" s="13">
        <v>0</v>
      </c>
      <c r="BR189" s="13">
        <v>0</v>
      </c>
      <c r="BS189" s="13">
        <v>0</v>
      </c>
      <c r="BT189" s="13">
        <v>3</v>
      </c>
      <c r="BU189" s="13">
        <v>0</v>
      </c>
      <c r="BV189" s="13">
        <v>0</v>
      </c>
      <c r="BW189" s="13">
        <v>1</v>
      </c>
      <c r="BX189" s="13">
        <v>0</v>
      </c>
      <c r="BY189" s="13">
        <v>0</v>
      </c>
      <c r="BZ189" s="13">
        <v>0</v>
      </c>
      <c r="CA189" s="13">
        <v>0</v>
      </c>
      <c r="CB189" s="13">
        <v>51</v>
      </c>
      <c r="CC189" s="13">
        <v>0</v>
      </c>
      <c r="CD189" s="13">
        <v>0</v>
      </c>
      <c r="CE189" s="13">
        <v>1</v>
      </c>
      <c r="CF189" s="13">
        <f t="shared" si="74"/>
        <v>1717</v>
      </c>
    </row>
    <row r="190" spans="1:84" ht="8.25" customHeight="1" x14ac:dyDescent="0.15">
      <c r="A190" s="50"/>
      <c r="B190" s="76" t="s">
        <v>272</v>
      </c>
      <c r="C190" s="38" t="s">
        <v>272</v>
      </c>
      <c r="D190" s="39"/>
      <c r="E190" s="13">
        <v>0</v>
      </c>
      <c r="F190" s="13">
        <v>280</v>
      </c>
      <c r="G190" s="13">
        <v>2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22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2</v>
      </c>
      <c r="W190" s="13">
        <v>0</v>
      </c>
      <c r="X190" s="13">
        <v>0</v>
      </c>
      <c r="Y190" s="13">
        <v>0</v>
      </c>
      <c r="Z190" s="13">
        <v>0</v>
      </c>
      <c r="AA190" s="13">
        <v>24</v>
      </c>
      <c r="AB190" s="13">
        <v>0</v>
      </c>
      <c r="AC190" s="13">
        <v>0</v>
      </c>
      <c r="AD190" s="13">
        <v>0</v>
      </c>
      <c r="AE190" s="13">
        <v>0</v>
      </c>
      <c r="AF190" s="13">
        <v>185</v>
      </c>
      <c r="AG190" s="13">
        <v>5</v>
      </c>
      <c r="AH190" s="13">
        <v>0</v>
      </c>
      <c r="AI190" s="13">
        <v>0</v>
      </c>
      <c r="AJ190" s="13">
        <v>607</v>
      </c>
      <c r="AK190" s="13">
        <v>0</v>
      </c>
      <c r="AL190" s="13">
        <v>0</v>
      </c>
      <c r="AM190" s="13">
        <v>72</v>
      </c>
      <c r="AN190" s="13">
        <v>0</v>
      </c>
      <c r="AO190" s="13">
        <v>0</v>
      </c>
      <c r="AP190" s="13">
        <v>4</v>
      </c>
      <c r="AQ190" s="13">
        <v>267</v>
      </c>
      <c r="AR190" s="13">
        <v>12</v>
      </c>
      <c r="AS190" s="13">
        <v>0</v>
      </c>
      <c r="AT190" s="13">
        <v>2</v>
      </c>
      <c r="AU190" s="13">
        <v>7</v>
      </c>
      <c r="AV190" s="13">
        <v>571</v>
      </c>
      <c r="AW190" s="13">
        <v>0</v>
      </c>
      <c r="AX190" s="13">
        <v>0</v>
      </c>
      <c r="AY190" s="13">
        <v>22</v>
      </c>
      <c r="AZ190" s="13">
        <v>0</v>
      </c>
      <c r="BA190" s="13">
        <v>0</v>
      </c>
      <c r="BB190" s="13">
        <v>0</v>
      </c>
      <c r="BC190" s="13">
        <v>0</v>
      </c>
      <c r="BD190" s="13">
        <v>0</v>
      </c>
      <c r="BE190" s="13">
        <v>0</v>
      </c>
      <c r="BF190" s="13">
        <v>0</v>
      </c>
      <c r="BG190" s="13">
        <v>0</v>
      </c>
      <c r="BH190" s="13">
        <v>17</v>
      </c>
      <c r="BI190" s="13">
        <v>0</v>
      </c>
      <c r="BJ190" s="13">
        <v>1</v>
      </c>
      <c r="BK190" s="13">
        <v>0</v>
      </c>
      <c r="BL190" s="13">
        <v>0</v>
      </c>
      <c r="BM190" s="13">
        <v>0</v>
      </c>
      <c r="BN190" s="13">
        <v>0</v>
      </c>
      <c r="BO190" s="13">
        <v>1</v>
      </c>
      <c r="BP190" s="13">
        <v>0</v>
      </c>
      <c r="BQ190" s="13">
        <v>0</v>
      </c>
      <c r="BR190" s="13">
        <v>0</v>
      </c>
      <c r="BS190" s="13">
        <v>0</v>
      </c>
      <c r="BT190" s="13">
        <v>18</v>
      </c>
      <c r="BU190" s="13">
        <v>0</v>
      </c>
      <c r="BV190" s="13">
        <v>1</v>
      </c>
      <c r="BW190" s="13">
        <v>2</v>
      </c>
      <c r="BX190" s="13">
        <v>0</v>
      </c>
      <c r="BY190" s="13">
        <v>0</v>
      </c>
      <c r="BZ190" s="13">
        <v>0</v>
      </c>
      <c r="CA190" s="13">
        <v>2</v>
      </c>
      <c r="CB190" s="13">
        <v>83</v>
      </c>
      <c r="CC190" s="13">
        <v>0</v>
      </c>
      <c r="CD190" s="13">
        <v>2</v>
      </c>
      <c r="CE190" s="13">
        <v>7</v>
      </c>
      <c r="CF190" s="13">
        <f t="shared" si="74"/>
        <v>2218</v>
      </c>
    </row>
    <row r="191" spans="1:84" ht="8.25" customHeight="1" x14ac:dyDescent="0.15">
      <c r="A191" s="50"/>
      <c r="B191" s="76"/>
      <c r="C191" s="38" t="s">
        <v>273</v>
      </c>
      <c r="D191" s="39"/>
      <c r="E191" s="13">
        <f>SUM(E203:E204)</f>
        <v>0</v>
      </c>
      <c r="F191" s="13">
        <f t="shared" ref="F191:CE191" si="75">SUM(F203:F204)</f>
        <v>52</v>
      </c>
      <c r="G191" s="13">
        <f t="shared" si="75"/>
        <v>2</v>
      </c>
      <c r="H191" s="13">
        <f t="shared" si="75"/>
        <v>0</v>
      </c>
      <c r="I191" s="13">
        <f t="shared" si="75"/>
        <v>0</v>
      </c>
      <c r="J191" s="13">
        <f t="shared" si="75"/>
        <v>0</v>
      </c>
      <c r="K191" s="13">
        <f t="shared" si="75"/>
        <v>0</v>
      </c>
      <c r="L191" s="13">
        <f t="shared" si="75"/>
        <v>0</v>
      </c>
      <c r="M191" s="13">
        <f t="shared" si="75"/>
        <v>0</v>
      </c>
      <c r="N191" s="13">
        <f t="shared" si="75"/>
        <v>0</v>
      </c>
      <c r="O191" s="13">
        <f t="shared" si="75"/>
        <v>0</v>
      </c>
      <c r="P191" s="13">
        <f t="shared" si="75"/>
        <v>0</v>
      </c>
      <c r="Q191" s="13">
        <f t="shared" si="75"/>
        <v>0</v>
      </c>
      <c r="R191" s="13">
        <f t="shared" si="75"/>
        <v>0</v>
      </c>
      <c r="S191" s="13">
        <f t="shared" si="75"/>
        <v>0</v>
      </c>
      <c r="T191" s="13">
        <f t="shared" si="75"/>
        <v>0</v>
      </c>
      <c r="U191" s="13">
        <f t="shared" si="75"/>
        <v>0</v>
      </c>
      <c r="V191" s="13">
        <f t="shared" si="75"/>
        <v>2</v>
      </c>
      <c r="W191" s="13">
        <f t="shared" si="75"/>
        <v>0</v>
      </c>
      <c r="X191" s="13">
        <f t="shared" si="75"/>
        <v>0</v>
      </c>
      <c r="Y191" s="13">
        <f t="shared" si="75"/>
        <v>0</v>
      </c>
      <c r="Z191" s="13">
        <f t="shared" si="75"/>
        <v>0</v>
      </c>
      <c r="AA191" s="13">
        <f t="shared" si="75"/>
        <v>4</v>
      </c>
      <c r="AB191" s="13">
        <f t="shared" si="75"/>
        <v>0</v>
      </c>
      <c r="AC191" s="13">
        <f t="shared" si="75"/>
        <v>0</v>
      </c>
      <c r="AD191" s="13">
        <f t="shared" si="75"/>
        <v>0</v>
      </c>
      <c r="AE191" s="13">
        <f t="shared" si="75"/>
        <v>0</v>
      </c>
      <c r="AF191" s="13">
        <f t="shared" si="75"/>
        <v>15</v>
      </c>
      <c r="AG191" s="13">
        <f t="shared" si="75"/>
        <v>1</v>
      </c>
      <c r="AH191" s="13">
        <f t="shared" si="75"/>
        <v>0</v>
      </c>
      <c r="AI191" s="13">
        <f t="shared" si="75"/>
        <v>0</v>
      </c>
      <c r="AJ191" s="13">
        <f t="shared" si="75"/>
        <v>64</v>
      </c>
      <c r="AK191" s="13">
        <f t="shared" si="75"/>
        <v>0</v>
      </c>
      <c r="AL191" s="13">
        <f t="shared" si="75"/>
        <v>0</v>
      </c>
      <c r="AM191" s="13">
        <f t="shared" si="75"/>
        <v>12</v>
      </c>
      <c r="AN191" s="13">
        <f t="shared" si="75"/>
        <v>0</v>
      </c>
      <c r="AO191" s="13">
        <f t="shared" si="75"/>
        <v>0</v>
      </c>
      <c r="AP191" s="13">
        <f t="shared" si="75"/>
        <v>1</v>
      </c>
      <c r="AQ191" s="13">
        <f t="shared" si="75"/>
        <v>24</v>
      </c>
      <c r="AR191" s="13">
        <f t="shared" si="75"/>
        <v>0</v>
      </c>
      <c r="AS191" s="13">
        <f t="shared" si="75"/>
        <v>0</v>
      </c>
      <c r="AT191" s="13">
        <f t="shared" si="75"/>
        <v>0</v>
      </c>
      <c r="AU191" s="13">
        <f t="shared" si="75"/>
        <v>1</v>
      </c>
      <c r="AV191" s="13">
        <f t="shared" si="75"/>
        <v>85</v>
      </c>
      <c r="AW191" s="13">
        <f t="shared" si="75"/>
        <v>0</v>
      </c>
      <c r="AX191" s="13">
        <f t="shared" si="75"/>
        <v>0</v>
      </c>
      <c r="AY191" s="13">
        <f t="shared" si="75"/>
        <v>9</v>
      </c>
      <c r="AZ191" s="13">
        <f t="shared" si="75"/>
        <v>0</v>
      </c>
      <c r="BA191" s="13">
        <f>SUM(BA203:BA204)</f>
        <v>0</v>
      </c>
      <c r="BB191" s="13">
        <f t="shared" si="75"/>
        <v>0</v>
      </c>
      <c r="BC191" s="13">
        <f t="shared" si="75"/>
        <v>0</v>
      </c>
      <c r="BD191" s="13">
        <f t="shared" si="75"/>
        <v>0</v>
      </c>
      <c r="BE191" s="13">
        <f t="shared" si="75"/>
        <v>0</v>
      </c>
      <c r="BF191" s="13">
        <f t="shared" si="75"/>
        <v>0</v>
      </c>
      <c r="BG191" s="13">
        <f t="shared" si="75"/>
        <v>0</v>
      </c>
      <c r="BH191" s="13">
        <f t="shared" si="75"/>
        <v>0</v>
      </c>
      <c r="BI191" s="13">
        <f t="shared" si="75"/>
        <v>0</v>
      </c>
      <c r="BJ191" s="13">
        <f t="shared" si="75"/>
        <v>0</v>
      </c>
      <c r="BK191" s="13">
        <f t="shared" si="75"/>
        <v>0</v>
      </c>
      <c r="BL191" s="13">
        <f t="shared" si="75"/>
        <v>0</v>
      </c>
      <c r="BM191" s="13">
        <f t="shared" si="75"/>
        <v>0</v>
      </c>
      <c r="BN191" s="13">
        <f t="shared" si="75"/>
        <v>0</v>
      </c>
      <c r="BO191" s="13">
        <f t="shared" si="75"/>
        <v>0</v>
      </c>
      <c r="BP191" s="13">
        <f t="shared" si="75"/>
        <v>0</v>
      </c>
      <c r="BQ191" s="13">
        <f t="shared" si="75"/>
        <v>0</v>
      </c>
      <c r="BR191" s="13">
        <f t="shared" si="75"/>
        <v>0</v>
      </c>
      <c r="BS191" s="13">
        <f t="shared" si="75"/>
        <v>1</v>
      </c>
      <c r="BT191" s="13">
        <f t="shared" si="75"/>
        <v>3</v>
      </c>
      <c r="BU191" s="13">
        <f t="shared" si="75"/>
        <v>0</v>
      </c>
      <c r="BV191" s="13">
        <f t="shared" si="75"/>
        <v>0</v>
      </c>
      <c r="BW191" s="13">
        <f t="shared" si="75"/>
        <v>0</v>
      </c>
      <c r="BX191" s="13">
        <f t="shared" si="75"/>
        <v>0</v>
      </c>
      <c r="BY191" s="13">
        <f t="shared" si="75"/>
        <v>0</v>
      </c>
      <c r="BZ191" s="13">
        <f t="shared" si="75"/>
        <v>0</v>
      </c>
      <c r="CA191" s="13">
        <f t="shared" si="75"/>
        <v>0</v>
      </c>
      <c r="CB191" s="13">
        <f t="shared" si="75"/>
        <v>7</v>
      </c>
      <c r="CC191" s="13">
        <f t="shared" si="75"/>
        <v>0</v>
      </c>
      <c r="CD191" s="13">
        <f t="shared" si="75"/>
        <v>0</v>
      </c>
      <c r="CE191" s="13">
        <f t="shared" si="75"/>
        <v>0</v>
      </c>
      <c r="CF191" s="13">
        <f t="shared" si="74"/>
        <v>283</v>
      </c>
    </row>
    <row r="192" spans="1:84" ht="8.25" customHeight="1" x14ac:dyDescent="0.15">
      <c r="A192" s="51"/>
      <c r="B192" s="56" t="s">
        <v>100</v>
      </c>
      <c r="C192" s="57"/>
      <c r="D192" s="58"/>
      <c r="E192" s="14">
        <f>SUM(E179:E191)</f>
        <v>5</v>
      </c>
      <c r="F192" s="14">
        <f t="shared" ref="F192:CF192" si="76">SUM(F179:F191)</f>
        <v>1895</v>
      </c>
      <c r="G192" s="14">
        <f t="shared" si="76"/>
        <v>184</v>
      </c>
      <c r="H192" s="14">
        <f t="shared" si="76"/>
        <v>0</v>
      </c>
      <c r="I192" s="14">
        <f t="shared" si="76"/>
        <v>0</v>
      </c>
      <c r="J192" s="14">
        <f t="shared" si="76"/>
        <v>0</v>
      </c>
      <c r="K192" s="14">
        <f t="shared" si="76"/>
        <v>0</v>
      </c>
      <c r="L192" s="14">
        <f t="shared" si="76"/>
        <v>0</v>
      </c>
      <c r="M192" s="14">
        <f t="shared" si="76"/>
        <v>0</v>
      </c>
      <c r="N192" s="14">
        <f t="shared" si="76"/>
        <v>176</v>
      </c>
      <c r="O192" s="14">
        <f t="shared" si="76"/>
        <v>0</v>
      </c>
      <c r="P192" s="14">
        <f t="shared" si="76"/>
        <v>1</v>
      </c>
      <c r="Q192" s="14">
        <f t="shared" si="76"/>
        <v>0</v>
      </c>
      <c r="R192" s="14">
        <f t="shared" si="76"/>
        <v>0</v>
      </c>
      <c r="S192" s="14">
        <f t="shared" si="76"/>
        <v>0</v>
      </c>
      <c r="T192" s="14">
        <f t="shared" si="76"/>
        <v>0</v>
      </c>
      <c r="U192" s="14">
        <f t="shared" si="76"/>
        <v>0</v>
      </c>
      <c r="V192" s="14">
        <f t="shared" si="76"/>
        <v>13</v>
      </c>
      <c r="W192" s="14">
        <f t="shared" si="76"/>
        <v>0</v>
      </c>
      <c r="X192" s="14">
        <f t="shared" si="76"/>
        <v>0</v>
      </c>
      <c r="Y192" s="14">
        <f t="shared" si="76"/>
        <v>0</v>
      </c>
      <c r="Z192" s="14">
        <f t="shared" si="76"/>
        <v>2</v>
      </c>
      <c r="AA192" s="14">
        <f t="shared" si="76"/>
        <v>286</v>
      </c>
      <c r="AB192" s="14">
        <f t="shared" si="76"/>
        <v>4</v>
      </c>
      <c r="AC192" s="14">
        <f t="shared" si="76"/>
        <v>0</v>
      </c>
      <c r="AD192" s="14">
        <f t="shared" si="76"/>
        <v>0</v>
      </c>
      <c r="AE192" s="14">
        <f t="shared" si="76"/>
        <v>0</v>
      </c>
      <c r="AF192" s="14">
        <f t="shared" si="76"/>
        <v>491</v>
      </c>
      <c r="AG192" s="14">
        <f t="shared" si="76"/>
        <v>54</v>
      </c>
      <c r="AH192" s="14">
        <f t="shared" si="76"/>
        <v>0</v>
      </c>
      <c r="AI192" s="14">
        <f t="shared" si="76"/>
        <v>0</v>
      </c>
      <c r="AJ192" s="14">
        <f t="shared" si="76"/>
        <v>6511</v>
      </c>
      <c r="AK192" s="14">
        <f t="shared" si="76"/>
        <v>2</v>
      </c>
      <c r="AL192" s="14">
        <f t="shared" si="76"/>
        <v>2</v>
      </c>
      <c r="AM192" s="14">
        <f t="shared" si="76"/>
        <v>589</v>
      </c>
      <c r="AN192" s="14">
        <f t="shared" si="76"/>
        <v>5</v>
      </c>
      <c r="AO192" s="14">
        <f t="shared" si="76"/>
        <v>0</v>
      </c>
      <c r="AP192" s="14">
        <f t="shared" si="76"/>
        <v>24</v>
      </c>
      <c r="AQ192" s="14">
        <f t="shared" si="76"/>
        <v>2994</v>
      </c>
      <c r="AR192" s="14">
        <f t="shared" si="76"/>
        <v>142</v>
      </c>
      <c r="AS192" s="14">
        <f t="shared" si="76"/>
        <v>0</v>
      </c>
      <c r="AT192" s="14">
        <f t="shared" si="76"/>
        <v>21</v>
      </c>
      <c r="AU192" s="14">
        <f t="shared" si="76"/>
        <v>41</v>
      </c>
      <c r="AV192" s="14">
        <f t="shared" si="76"/>
        <v>4118</v>
      </c>
      <c r="AW192" s="14">
        <f t="shared" si="76"/>
        <v>1</v>
      </c>
      <c r="AX192" s="14">
        <f t="shared" si="76"/>
        <v>1</v>
      </c>
      <c r="AY192" s="14">
        <f t="shared" si="76"/>
        <v>92</v>
      </c>
      <c r="AZ192" s="14">
        <f t="shared" si="76"/>
        <v>0</v>
      </c>
      <c r="BA192" s="14">
        <f>SUM(BA179:BA191)</f>
        <v>15</v>
      </c>
      <c r="BB192" s="14">
        <f t="shared" si="76"/>
        <v>0</v>
      </c>
      <c r="BC192" s="14">
        <f t="shared" si="76"/>
        <v>1</v>
      </c>
      <c r="BD192" s="14">
        <f t="shared" si="76"/>
        <v>0</v>
      </c>
      <c r="BE192" s="14">
        <f t="shared" si="76"/>
        <v>0</v>
      </c>
      <c r="BF192" s="14">
        <f t="shared" si="76"/>
        <v>0</v>
      </c>
      <c r="BG192" s="14">
        <f t="shared" si="76"/>
        <v>0</v>
      </c>
      <c r="BH192" s="14">
        <f t="shared" si="76"/>
        <v>71</v>
      </c>
      <c r="BI192" s="14">
        <f t="shared" si="76"/>
        <v>0</v>
      </c>
      <c r="BJ192" s="14">
        <f t="shared" si="76"/>
        <v>5</v>
      </c>
      <c r="BK192" s="14">
        <f t="shared" si="76"/>
        <v>0</v>
      </c>
      <c r="BL192" s="14">
        <f t="shared" si="76"/>
        <v>0</v>
      </c>
      <c r="BM192" s="14">
        <f t="shared" si="76"/>
        <v>0</v>
      </c>
      <c r="BN192" s="14">
        <f t="shared" si="76"/>
        <v>0</v>
      </c>
      <c r="BO192" s="14">
        <f t="shared" si="76"/>
        <v>15</v>
      </c>
      <c r="BP192" s="14">
        <f t="shared" si="76"/>
        <v>0</v>
      </c>
      <c r="BQ192" s="14">
        <f t="shared" si="76"/>
        <v>1</v>
      </c>
      <c r="BR192" s="14">
        <f t="shared" si="76"/>
        <v>0</v>
      </c>
      <c r="BS192" s="14">
        <f t="shared" si="76"/>
        <v>1</v>
      </c>
      <c r="BT192" s="14">
        <f t="shared" si="76"/>
        <v>104</v>
      </c>
      <c r="BU192" s="14">
        <f t="shared" si="76"/>
        <v>0</v>
      </c>
      <c r="BV192" s="14">
        <f t="shared" si="76"/>
        <v>18</v>
      </c>
      <c r="BW192" s="14">
        <f t="shared" si="76"/>
        <v>13</v>
      </c>
      <c r="BX192" s="14">
        <f t="shared" si="76"/>
        <v>2</v>
      </c>
      <c r="BY192" s="14">
        <f t="shared" si="76"/>
        <v>1</v>
      </c>
      <c r="BZ192" s="14">
        <f t="shared" si="76"/>
        <v>0</v>
      </c>
      <c r="CA192" s="14">
        <f t="shared" si="76"/>
        <v>9</v>
      </c>
      <c r="CB192" s="14">
        <f t="shared" si="76"/>
        <v>460</v>
      </c>
      <c r="CC192" s="14">
        <f t="shared" si="76"/>
        <v>1</v>
      </c>
      <c r="CD192" s="14">
        <f t="shared" si="76"/>
        <v>8</v>
      </c>
      <c r="CE192" s="14">
        <f t="shared" si="76"/>
        <v>19</v>
      </c>
      <c r="CF192" s="14">
        <f t="shared" si="76"/>
        <v>18398</v>
      </c>
    </row>
    <row r="193" spans="1:84" ht="8.25" customHeight="1" x14ac:dyDescent="0.15">
      <c r="A193" s="48" t="s">
        <v>274</v>
      </c>
      <c r="B193" s="69" t="s">
        <v>275</v>
      </c>
      <c r="C193" s="70"/>
      <c r="D193" s="71"/>
      <c r="E193" s="10">
        <v>1</v>
      </c>
      <c r="F193" s="10">
        <v>31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22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3</v>
      </c>
      <c r="AB193" s="10">
        <v>0</v>
      </c>
      <c r="AC193" s="10">
        <v>0</v>
      </c>
      <c r="AD193" s="10">
        <v>0</v>
      </c>
      <c r="AE193" s="10">
        <v>0</v>
      </c>
      <c r="AF193" s="10">
        <v>43</v>
      </c>
      <c r="AG193" s="10">
        <v>4</v>
      </c>
      <c r="AH193" s="10">
        <v>0</v>
      </c>
      <c r="AI193" s="10">
        <v>0</v>
      </c>
      <c r="AJ193" s="10">
        <v>810</v>
      </c>
      <c r="AK193" s="10">
        <v>0</v>
      </c>
      <c r="AL193" s="10">
        <v>0</v>
      </c>
      <c r="AM193" s="10">
        <v>76</v>
      </c>
      <c r="AN193" s="10">
        <v>0</v>
      </c>
      <c r="AO193" s="10">
        <v>0</v>
      </c>
      <c r="AP193" s="10">
        <v>2</v>
      </c>
      <c r="AQ193" s="10">
        <v>738</v>
      </c>
      <c r="AR193" s="10">
        <v>4</v>
      </c>
      <c r="AS193" s="10">
        <v>0</v>
      </c>
      <c r="AT193" s="10">
        <v>0</v>
      </c>
      <c r="AU193" s="10">
        <v>5</v>
      </c>
      <c r="AV193" s="10">
        <v>742</v>
      </c>
      <c r="AW193" s="10">
        <v>0</v>
      </c>
      <c r="AX193" s="10">
        <v>0</v>
      </c>
      <c r="AY193" s="10">
        <v>3</v>
      </c>
      <c r="AZ193" s="10">
        <v>0</v>
      </c>
      <c r="BA193" s="10">
        <v>3</v>
      </c>
      <c r="BB193" s="10">
        <v>0</v>
      </c>
      <c r="BC193" s="10">
        <v>0</v>
      </c>
      <c r="BD193" s="10">
        <v>0</v>
      </c>
      <c r="BE193" s="10">
        <v>0</v>
      </c>
      <c r="BF193" s="10">
        <v>0</v>
      </c>
      <c r="BG193" s="10">
        <v>0</v>
      </c>
      <c r="BH193" s="10">
        <v>5</v>
      </c>
      <c r="BI193" s="10">
        <v>0</v>
      </c>
      <c r="BJ193" s="10">
        <v>0</v>
      </c>
      <c r="BK193" s="10">
        <v>0</v>
      </c>
      <c r="BL193" s="10">
        <v>0</v>
      </c>
      <c r="BM193" s="10">
        <v>0</v>
      </c>
      <c r="BN193" s="10">
        <v>0</v>
      </c>
      <c r="BO193" s="10">
        <v>0</v>
      </c>
      <c r="BP193" s="10">
        <v>0</v>
      </c>
      <c r="BQ193" s="10">
        <v>0</v>
      </c>
      <c r="BR193" s="10">
        <v>0</v>
      </c>
      <c r="BS193" s="10">
        <v>1</v>
      </c>
      <c r="BT193" s="10">
        <v>22</v>
      </c>
      <c r="BU193" s="10">
        <v>0</v>
      </c>
      <c r="BV193" s="10">
        <v>1</v>
      </c>
      <c r="BW193" s="10">
        <v>0</v>
      </c>
      <c r="BX193" s="10">
        <v>2</v>
      </c>
      <c r="BY193" s="10">
        <v>0</v>
      </c>
      <c r="BZ193" s="10">
        <v>0</v>
      </c>
      <c r="CA193" s="10">
        <v>2</v>
      </c>
      <c r="CB193" s="10">
        <v>17</v>
      </c>
      <c r="CC193" s="10">
        <v>0</v>
      </c>
      <c r="CD193" s="10">
        <v>0</v>
      </c>
      <c r="CE193" s="10">
        <v>2</v>
      </c>
      <c r="CF193" s="13">
        <f>SUM(E193:CE193)</f>
        <v>2539</v>
      </c>
    </row>
    <row r="194" spans="1:84" ht="8.25" customHeight="1" x14ac:dyDescent="0.15">
      <c r="A194" s="50"/>
      <c r="B194" s="37" t="s">
        <v>276</v>
      </c>
      <c r="C194" s="38"/>
      <c r="D194" s="39"/>
      <c r="E194" s="13">
        <v>0</v>
      </c>
      <c r="F194" s="13">
        <v>1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6</v>
      </c>
      <c r="AG194" s="13">
        <v>6</v>
      </c>
      <c r="AH194" s="13">
        <v>0</v>
      </c>
      <c r="AI194" s="13">
        <v>0</v>
      </c>
      <c r="AJ194" s="13">
        <v>45</v>
      </c>
      <c r="AK194" s="13">
        <v>0</v>
      </c>
      <c r="AL194" s="13">
        <v>0</v>
      </c>
      <c r="AM194" s="13">
        <v>9</v>
      </c>
      <c r="AN194" s="13">
        <v>0</v>
      </c>
      <c r="AO194" s="13">
        <v>0</v>
      </c>
      <c r="AP194" s="13">
        <v>0</v>
      </c>
      <c r="AQ194" s="13">
        <v>118</v>
      </c>
      <c r="AR194" s="13">
        <v>0</v>
      </c>
      <c r="AS194" s="13">
        <v>0</v>
      </c>
      <c r="AT194" s="13">
        <v>0</v>
      </c>
      <c r="AU194" s="13">
        <v>0</v>
      </c>
      <c r="AV194" s="13">
        <v>52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0</v>
      </c>
      <c r="BC194" s="13">
        <v>0</v>
      </c>
      <c r="BD194" s="13">
        <v>0</v>
      </c>
      <c r="BE194" s="13">
        <v>0</v>
      </c>
      <c r="BF194" s="13">
        <v>0</v>
      </c>
      <c r="BG194" s="13">
        <v>0</v>
      </c>
      <c r="BH194" s="13">
        <v>0</v>
      </c>
      <c r="BI194" s="13">
        <v>0</v>
      </c>
      <c r="BJ194" s="13">
        <v>0</v>
      </c>
      <c r="BK194" s="13">
        <v>0</v>
      </c>
      <c r="BL194" s="13">
        <v>0</v>
      </c>
      <c r="BM194" s="13">
        <v>0</v>
      </c>
      <c r="BN194" s="13">
        <v>0</v>
      </c>
      <c r="BO194" s="13">
        <v>0</v>
      </c>
      <c r="BP194" s="13">
        <v>0</v>
      </c>
      <c r="BQ194" s="13">
        <v>0</v>
      </c>
      <c r="BR194" s="13">
        <v>0</v>
      </c>
      <c r="BS194" s="13">
        <v>0</v>
      </c>
      <c r="BT194" s="13">
        <v>2</v>
      </c>
      <c r="BU194" s="13">
        <v>0</v>
      </c>
      <c r="BV194" s="13">
        <v>0</v>
      </c>
      <c r="BW194" s="13">
        <v>0</v>
      </c>
      <c r="BX194" s="13">
        <v>0</v>
      </c>
      <c r="BY194" s="13">
        <v>0</v>
      </c>
      <c r="BZ194" s="13">
        <v>0</v>
      </c>
      <c r="CA194" s="13">
        <v>0</v>
      </c>
      <c r="CB194" s="13">
        <v>1</v>
      </c>
      <c r="CC194" s="13">
        <v>0</v>
      </c>
      <c r="CD194" s="13">
        <v>0</v>
      </c>
      <c r="CE194" s="13">
        <v>0</v>
      </c>
      <c r="CF194" s="13">
        <f>SUM(E194:CE194)</f>
        <v>240</v>
      </c>
    </row>
    <row r="195" spans="1:84" ht="8.25" customHeight="1" x14ac:dyDescent="0.15">
      <c r="A195" s="50"/>
      <c r="B195" s="37" t="s">
        <v>277</v>
      </c>
      <c r="C195" s="38"/>
      <c r="D195" s="39"/>
      <c r="E195" s="13">
        <v>0</v>
      </c>
      <c r="F195" s="13">
        <v>14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1</v>
      </c>
      <c r="AB195" s="13">
        <v>0</v>
      </c>
      <c r="AC195" s="13">
        <v>0</v>
      </c>
      <c r="AD195" s="13">
        <v>0</v>
      </c>
      <c r="AE195" s="13">
        <v>0</v>
      </c>
      <c r="AF195" s="13">
        <v>5</v>
      </c>
      <c r="AG195" s="13">
        <v>4</v>
      </c>
      <c r="AH195" s="13">
        <v>0</v>
      </c>
      <c r="AI195" s="13">
        <v>0</v>
      </c>
      <c r="AJ195" s="13">
        <v>68</v>
      </c>
      <c r="AK195" s="13">
        <v>0</v>
      </c>
      <c r="AL195" s="13">
        <v>0</v>
      </c>
      <c r="AM195" s="13">
        <v>4</v>
      </c>
      <c r="AN195" s="13">
        <v>0</v>
      </c>
      <c r="AO195" s="13">
        <v>0</v>
      </c>
      <c r="AP195" s="13">
        <v>0</v>
      </c>
      <c r="AQ195" s="13">
        <v>56</v>
      </c>
      <c r="AR195" s="13">
        <v>0</v>
      </c>
      <c r="AS195" s="13">
        <v>0</v>
      </c>
      <c r="AT195" s="13">
        <v>3</v>
      </c>
      <c r="AU195" s="13">
        <v>0</v>
      </c>
      <c r="AV195" s="13">
        <v>28</v>
      </c>
      <c r="AW195" s="13">
        <v>0</v>
      </c>
      <c r="AX195" s="13">
        <v>0</v>
      </c>
      <c r="AY195" s="13">
        <v>0</v>
      </c>
      <c r="AZ195" s="13">
        <v>0</v>
      </c>
      <c r="BA195" s="13">
        <v>0</v>
      </c>
      <c r="BB195" s="13">
        <v>0</v>
      </c>
      <c r="BC195" s="13">
        <v>0</v>
      </c>
      <c r="BD195" s="13">
        <v>0</v>
      </c>
      <c r="BE195" s="13">
        <v>0</v>
      </c>
      <c r="BF195" s="13">
        <v>0</v>
      </c>
      <c r="BG195" s="13">
        <v>0</v>
      </c>
      <c r="BH195" s="13">
        <v>0</v>
      </c>
      <c r="BI195" s="13">
        <v>0</v>
      </c>
      <c r="BJ195" s="13">
        <v>0</v>
      </c>
      <c r="BK195" s="13">
        <v>0</v>
      </c>
      <c r="BL195" s="13">
        <v>0</v>
      </c>
      <c r="BM195" s="13">
        <v>0</v>
      </c>
      <c r="BN195" s="13">
        <v>0</v>
      </c>
      <c r="BO195" s="13">
        <v>0</v>
      </c>
      <c r="BP195" s="13">
        <v>0</v>
      </c>
      <c r="BQ195" s="13">
        <v>0</v>
      </c>
      <c r="BR195" s="13">
        <v>0</v>
      </c>
      <c r="BS195" s="13">
        <v>0</v>
      </c>
      <c r="BT195" s="13">
        <v>5</v>
      </c>
      <c r="BU195" s="13">
        <v>0</v>
      </c>
      <c r="BV195" s="13">
        <v>0</v>
      </c>
      <c r="BW195" s="13">
        <v>0</v>
      </c>
      <c r="BX195" s="13">
        <v>1</v>
      </c>
      <c r="BY195" s="13">
        <v>0</v>
      </c>
      <c r="BZ195" s="13">
        <v>0</v>
      </c>
      <c r="CA195" s="13">
        <v>0</v>
      </c>
      <c r="CB195" s="13">
        <v>1</v>
      </c>
      <c r="CC195" s="13">
        <v>0</v>
      </c>
      <c r="CD195" s="13">
        <v>0</v>
      </c>
      <c r="CE195" s="13">
        <v>2</v>
      </c>
      <c r="CF195" s="13">
        <f>SUM(E195:CE195)</f>
        <v>193</v>
      </c>
    </row>
    <row r="196" spans="1:84" ht="8.25" customHeight="1" x14ac:dyDescent="0.15">
      <c r="A196" s="51"/>
      <c r="B196" s="56" t="s">
        <v>100</v>
      </c>
      <c r="C196" s="57"/>
      <c r="D196" s="58"/>
      <c r="E196" s="14">
        <f t="shared" ref="E196:CF196" si="77">SUM(E193:E195)</f>
        <v>1</v>
      </c>
      <c r="F196" s="14">
        <f t="shared" si="77"/>
        <v>46</v>
      </c>
      <c r="G196" s="14">
        <f t="shared" si="77"/>
        <v>0</v>
      </c>
      <c r="H196" s="14">
        <f t="shared" si="77"/>
        <v>0</v>
      </c>
      <c r="I196" s="14">
        <f t="shared" si="77"/>
        <v>0</v>
      </c>
      <c r="J196" s="14">
        <f t="shared" si="77"/>
        <v>0</v>
      </c>
      <c r="K196" s="14">
        <f t="shared" si="77"/>
        <v>0</v>
      </c>
      <c r="L196" s="14">
        <f t="shared" si="77"/>
        <v>0</v>
      </c>
      <c r="M196" s="14">
        <f t="shared" si="77"/>
        <v>0</v>
      </c>
      <c r="N196" s="14">
        <f t="shared" si="77"/>
        <v>23</v>
      </c>
      <c r="O196" s="14">
        <f t="shared" si="77"/>
        <v>0</v>
      </c>
      <c r="P196" s="14">
        <f t="shared" si="77"/>
        <v>0</v>
      </c>
      <c r="Q196" s="14">
        <f t="shared" si="77"/>
        <v>0</v>
      </c>
      <c r="R196" s="14">
        <f t="shared" si="77"/>
        <v>0</v>
      </c>
      <c r="S196" s="14">
        <f t="shared" si="77"/>
        <v>0</v>
      </c>
      <c r="T196" s="14">
        <f t="shared" si="77"/>
        <v>0</v>
      </c>
      <c r="U196" s="14">
        <f t="shared" si="77"/>
        <v>0</v>
      </c>
      <c r="V196" s="14">
        <f t="shared" si="77"/>
        <v>0</v>
      </c>
      <c r="W196" s="14">
        <f t="shared" si="77"/>
        <v>0</v>
      </c>
      <c r="X196" s="14">
        <f t="shared" si="77"/>
        <v>0</v>
      </c>
      <c r="Y196" s="14">
        <f t="shared" si="77"/>
        <v>0</v>
      </c>
      <c r="Z196" s="14">
        <f t="shared" si="77"/>
        <v>0</v>
      </c>
      <c r="AA196" s="14">
        <f t="shared" si="77"/>
        <v>4</v>
      </c>
      <c r="AB196" s="14">
        <f t="shared" si="77"/>
        <v>0</v>
      </c>
      <c r="AC196" s="14">
        <f t="shared" si="77"/>
        <v>0</v>
      </c>
      <c r="AD196" s="14">
        <f t="shared" si="77"/>
        <v>0</v>
      </c>
      <c r="AE196" s="14">
        <f t="shared" si="77"/>
        <v>0</v>
      </c>
      <c r="AF196" s="14">
        <f t="shared" si="77"/>
        <v>54</v>
      </c>
      <c r="AG196" s="14">
        <f t="shared" si="77"/>
        <v>14</v>
      </c>
      <c r="AH196" s="14">
        <f t="shared" si="77"/>
        <v>0</v>
      </c>
      <c r="AI196" s="14">
        <f t="shared" si="77"/>
        <v>0</v>
      </c>
      <c r="AJ196" s="14">
        <f t="shared" si="77"/>
        <v>923</v>
      </c>
      <c r="AK196" s="14">
        <f t="shared" si="77"/>
        <v>0</v>
      </c>
      <c r="AL196" s="14">
        <f t="shared" si="77"/>
        <v>0</v>
      </c>
      <c r="AM196" s="14">
        <f t="shared" si="77"/>
        <v>89</v>
      </c>
      <c r="AN196" s="14">
        <f t="shared" si="77"/>
        <v>0</v>
      </c>
      <c r="AO196" s="14">
        <f t="shared" si="77"/>
        <v>0</v>
      </c>
      <c r="AP196" s="14">
        <f t="shared" si="77"/>
        <v>2</v>
      </c>
      <c r="AQ196" s="14">
        <f t="shared" si="77"/>
        <v>912</v>
      </c>
      <c r="AR196" s="14">
        <f t="shared" si="77"/>
        <v>4</v>
      </c>
      <c r="AS196" s="14">
        <f t="shared" si="77"/>
        <v>0</v>
      </c>
      <c r="AT196" s="14">
        <f t="shared" si="77"/>
        <v>3</v>
      </c>
      <c r="AU196" s="14">
        <f t="shared" si="77"/>
        <v>5</v>
      </c>
      <c r="AV196" s="14">
        <f t="shared" si="77"/>
        <v>822</v>
      </c>
      <c r="AW196" s="14">
        <f t="shared" si="77"/>
        <v>0</v>
      </c>
      <c r="AX196" s="14">
        <f t="shared" si="77"/>
        <v>0</v>
      </c>
      <c r="AY196" s="14">
        <f t="shared" si="77"/>
        <v>3</v>
      </c>
      <c r="AZ196" s="14">
        <f t="shared" si="77"/>
        <v>0</v>
      </c>
      <c r="BA196" s="14">
        <f>SUM(BA193:BA195)</f>
        <v>3</v>
      </c>
      <c r="BB196" s="14">
        <f t="shared" si="77"/>
        <v>0</v>
      </c>
      <c r="BC196" s="14">
        <f t="shared" si="77"/>
        <v>0</v>
      </c>
      <c r="BD196" s="14">
        <f t="shared" si="77"/>
        <v>0</v>
      </c>
      <c r="BE196" s="14">
        <f t="shared" si="77"/>
        <v>0</v>
      </c>
      <c r="BF196" s="14">
        <f t="shared" si="77"/>
        <v>0</v>
      </c>
      <c r="BG196" s="14">
        <f t="shared" si="77"/>
        <v>0</v>
      </c>
      <c r="BH196" s="14">
        <f t="shared" si="77"/>
        <v>5</v>
      </c>
      <c r="BI196" s="14">
        <f t="shared" si="77"/>
        <v>0</v>
      </c>
      <c r="BJ196" s="14">
        <f t="shared" si="77"/>
        <v>0</v>
      </c>
      <c r="BK196" s="14">
        <f t="shared" si="77"/>
        <v>0</v>
      </c>
      <c r="BL196" s="14">
        <f t="shared" si="77"/>
        <v>0</v>
      </c>
      <c r="BM196" s="14">
        <f t="shared" si="77"/>
        <v>0</v>
      </c>
      <c r="BN196" s="14">
        <f t="shared" si="77"/>
        <v>0</v>
      </c>
      <c r="BO196" s="14">
        <f t="shared" si="77"/>
        <v>0</v>
      </c>
      <c r="BP196" s="14">
        <f t="shared" si="77"/>
        <v>0</v>
      </c>
      <c r="BQ196" s="14">
        <f t="shared" si="77"/>
        <v>0</v>
      </c>
      <c r="BR196" s="14">
        <f t="shared" si="77"/>
        <v>0</v>
      </c>
      <c r="BS196" s="14">
        <f t="shared" si="77"/>
        <v>1</v>
      </c>
      <c r="BT196" s="14">
        <f t="shared" si="77"/>
        <v>29</v>
      </c>
      <c r="BU196" s="14">
        <f t="shared" si="77"/>
        <v>0</v>
      </c>
      <c r="BV196" s="14">
        <f t="shared" si="77"/>
        <v>1</v>
      </c>
      <c r="BW196" s="14">
        <f t="shared" si="77"/>
        <v>0</v>
      </c>
      <c r="BX196" s="14">
        <f t="shared" si="77"/>
        <v>3</v>
      </c>
      <c r="BY196" s="14">
        <f t="shared" si="77"/>
        <v>0</v>
      </c>
      <c r="BZ196" s="14">
        <f t="shared" si="77"/>
        <v>0</v>
      </c>
      <c r="CA196" s="14">
        <f t="shared" si="77"/>
        <v>2</v>
      </c>
      <c r="CB196" s="14">
        <f t="shared" si="77"/>
        <v>19</v>
      </c>
      <c r="CC196" s="14">
        <f t="shared" si="77"/>
        <v>0</v>
      </c>
      <c r="CD196" s="14">
        <f t="shared" si="77"/>
        <v>0</v>
      </c>
      <c r="CE196" s="14">
        <f t="shared" si="77"/>
        <v>4</v>
      </c>
      <c r="CF196" s="14">
        <f t="shared" si="77"/>
        <v>2972</v>
      </c>
    </row>
    <row r="197" spans="1:84" ht="8.25" customHeight="1" x14ac:dyDescent="0.15">
      <c r="A197" s="77" t="s">
        <v>278</v>
      </c>
      <c r="B197" s="78"/>
      <c r="C197" s="78"/>
      <c r="D197" s="79"/>
      <c r="E197" s="21">
        <f t="shared" ref="E197:BP197" si="78">SUM(E19,E40,E100,E118,E144,E158,E171,E178,E192,E196)</f>
        <v>46</v>
      </c>
      <c r="F197" s="21">
        <f t="shared" si="78"/>
        <v>15940</v>
      </c>
      <c r="G197" s="21">
        <f t="shared" si="78"/>
        <v>1307</v>
      </c>
      <c r="H197" s="21">
        <f t="shared" si="78"/>
        <v>0</v>
      </c>
      <c r="I197" s="21">
        <f t="shared" si="78"/>
        <v>2</v>
      </c>
      <c r="J197" s="21">
        <f t="shared" si="78"/>
        <v>0</v>
      </c>
      <c r="K197" s="21">
        <f t="shared" si="78"/>
        <v>0</v>
      </c>
      <c r="L197" s="21">
        <f t="shared" si="78"/>
        <v>0</v>
      </c>
      <c r="M197" s="21">
        <f t="shared" si="78"/>
        <v>0</v>
      </c>
      <c r="N197" s="21">
        <f t="shared" si="78"/>
        <v>1110</v>
      </c>
      <c r="O197" s="21">
        <f t="shared" si="78"/>
        <v>0</v>
      </c>
      <c r="P197" s="21">
        <f t="shared" si="78"/>
        <v>1</v>
      </c>
      <c r="Q197" s="21">
        <f t="shared" si="78"/>
        <v>1</v>
      </c>
      <c r="R197" s="21">
        <f t="shared" si="78"/>
        <v>1</v>
      </c>
      <c r="S197" s="21">
        <f t="shared" si="78"/>
        <v>3</v>
      </c>
      <c r="T197" s="21">
        <f t="shared" si="78"/>
        <v>0</v>
      </c>
      <c r="U197" s="21">
        <f t="shared" si="78"/>
        <v>1</v>
      </c>
      <c r="V197" s="21">
        <f t="shared" si="78"/>
        <v>75</v>
      </c>
      <c r="W197" s="21">
        <f t="shared" si="78"/>
        <v>0</v>
      </c>
      <c r="X197" s="21">
        <f t="shared" si="78"/>
        <v>0</v>
      </c>
      <c r="Y197" s="21">
        <f t="shared" si="78"/>
        <v>0</v>
      </c>
      <c r="Z197" s="21">
        <f t="shared" si="78"/>
        <v>4</v>
      </c>
      <c r="AA197" s="21">
        <f t="shared" si="78"/>
        <v>826</v>
      </c>
      <c r="AB197" s="21">
        <f t="shared" si="78"/>
        <v>16</v>
      </c>
      <c r="AC197" s="21">
        <f t="shared" si="78"/>
        <v>0</v>
      </c>
      <c r="AD197" s="21">
        <f t="shared" si="78"/>
        <v>0</v>
      </c>
      <c r="AE197" s="21">
        <f t="shared" si="78"/>
        <v>0</v>
      </c>
      <c r="AF197" s="21">
        <f t="shared" si="78"/>
        <v>3550</v>
      </c>
      <c r="AG197" s="21">
        <f t="shared" si="78"/>
        <v>243</v>
      </c>
      <c r="AH197" s="21">
        <f t="shared" si="78"/>
        <v>0</v>
      </c>
      <c r="AI197" s="21">
        <f t="shared" si="78"/>
        <v>0</v>
      </c>
      <c r="AJ197" s="21">
        <f t="shared" si="78"/>
        <v>55292</v>
      </c>
      <c r="AK197" s="21">
        <f t="shared" si="78"/>
        <v>14</v>
      </c>
      <c r="AL197" s="21">
        <f t="shared" si="78"/>
        <v>51</v>
      </c>
      <c r="AM197" s="21">
        <f t="shared" si="78"/>
        <v>5552</v>
      </c>
      <c r="AN197" s="21">
        <f t="shared" si="78"/>
        <v>24</v>
      </c>
      <c r="AO197" s="21">
        <f t="shared" si="78"/>
        <v>2</v>
      </c>
      <c r="AP197" s="21">
        <f t="shared" si="78"/>
        <v>257</v>
      </c>
      <c r="AQ197" s="21">
        <f t="shared" si="78"/>
        <v>33101</v>
      </c>
      <c r="AR197" s="21">
        <f t="shared" si="78"/>
        <v>1367</v>
      </c>
      <c r="AS197" s="21">
        <f t="shared" si="78"/>
        <v>98</v>
      </c>
      <c r="AT197" s="21">
        <f t="shared" si="78"/>
        <v>121</v>
      </c>
      <c r="AU197" s="21">
        <f t="shared" si="78"/>
        <v>538</v>
      </c>
      <c r="AV197" s="21">
        <f t="shared" si="78"/>
        <v>33366</v>
      </c>
      <c r="AW197" s="21">
        <f t="shared" si="78"/>
        <v>15</v>
      </c>
      <c r="AX197" s="21">
        <f t="shared" si="78"/>
        <v>14</v>
      </c>
      <c r="AY197" s="21">
        <f t="shared" si="78"/>
        <v>792</v>
      </c>
      <c r="AZ197" s="21">
        <f t="shared" si="78"/>
        <v>0</v>
      </c>
      <c r="BA197" s="21">
        <f t="shared" si="78"/>
        <v>156</v>
      </c>
      <c r="BB197" s="21">
        <f t="shared" si="78"/>
        <v>0</v>
      </c>
      <c r="BC197" s="21">
        <f t="shared" si="78"/>
        <v>4</v>
      </c>
      <c r="BD197" s="21">
        <f t="shared" si="78"/>
        <v>2</v>
      </c>
      <c r="BE197" s="21">
        <f t="shared" si="78"/>
        <v>0</v>
      </c>
      <c r="BF197" s="21">
        <f t="shared" si="78"/>
        <v>0</v>
      </c>
      <c r="BG197" s="21">
        <f t="shared" si="78"/>
        <v>0</v>
      </c>
      <c r="BH197" s="21">
        <f t="shared" si="78"/>
        <v>1154</v>
      </c>
      <c r="BI197" s="21">
        <f t="shared" si="78"/>
        <v>0</v>
      </c>
      <c r="BJ197" s="21">
        <f t="shared" si="78"/>
        <v>85</v>
      </c>
      <c r="BK197" s="21">
        <f t="shared" si="78"/>
        <v>4</v>
      </c>
      <c r="BL197" s="21">
        <f t="shared" si="78"/>
        <v>0</v>
      </c>
      <c r="BM197" s="21">
        <f t="shared" si="78"/>
        <v>0</v>
      </c>
      <c r="BN197" s="21">
        <f t="shared" si="78"/>
        <v>0</v>
      </c>
      <c r="BO197" s="21">
        <f t="shared" si="78"/>
        <v>107</v>
      </c>
      <c r="BP197" s="21">
        <f t="shared" si="78"/>
        <v>0</v>
      </c>
      <c r="BQ197" s="21">
        <f t="shared" ref="BQ197:CF197" si="79">SUM(BQ19,BQ40,BQ100,BQ118,BQ144,BQ158,BQ171,BQ178,BQ192,BQ196)</f>
        <v>4</v>
      </c>
      <c r="BR197" s="21">
        <f t="shared" si="79"/>
        <v>0</v>
      </c>
      <c r="BS197" s="21">
        <f t="shared" si="79"/>
        <v>8</v>
      </c>
      <c r="BT197" s="21">
        <f t="shared" si="79"/>
        <v>1139</v>
      </c>
      <c r="BU197" s="21">
        <f t="shared" si="79"/>
        <v>20</v>
      </c>
      <c r="BV197" s="21">
        <f t="shared" si="79"/>
        <v>91</v>
      </c>
      <c r="BW197" s="21">
        <f t="shared" si="79"/>
        <v>17</v>
      </c>
      <c r="BX197" s="21">
        <f t="shared" si="79"/>
        <v>47</v>
      </c>
      <c r="BY197" s="21">
        <f t="shared" si="79"/>
        <v>7</v>
      </c>
      <c r="BZ197" s="21">
        <f t="shared" si="79"/>
        <v>0</v>
      </c>
      <c r="CA197" s="21">
        <f t="shared" si="79"/>
        <v>74</v>
      </c>
      <c r="CB197" s="21">
        <f t="shared" si="79"/>
        <v>3234</v>
      </c>
      <c r="CC197" s="21">
        <f t="shared" si="79"/>
        <v>50</v>
      </c>
      <c r="CD197" s="21">
        <f t="shared" si="79"/>
        <v>29</v>
      </c>
      <c r="CE197" s="21">
        <f t="shared" si="79"/>
        <v>96</v>
      </c>
      <c r="CF197" s="21">
        <f t="shared" si="79"/>
        <v>160058</v>
      </c>
    </row>
    <row r="198" spans="1:84" ht="9.75" customHeight="1" x14ac:dyDescent="0.15"/>
    <row r="199" spans="1:84" ht="9.75" customHeight="1" x14ac:dyDescent="0.15"/>
    <row r="200" spans="1:84" ht="9.75" customHeight="1" x14ac:dyDescent="0.15"/>
    <row r="201" spans="1:84" ht="9.75" customHeight="1" x14ac:dyDescent="0.15"/>
    <row r="202" spans="1:84" ht="9.75" customHeight="1" x14ac:dyDescent="0.15"/>
    <row r="203" spans="1:84" ht="9.75" hidden="1" customHeight="1" x14ac:dyDescent="0.15">
      <c r="A203" s="80" t="s">
        <v>279</v>
      </c>
      <c r="B203" s="81" t="s">
        <v>272</v>
      </c>
      <c r="C203" s="83" t="s">
        <v>280</v>
      </c>
      <c r="D203" s="20" t="s">
        <v>272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>
        <v>0</v>
      </c>
      <c r="L203" s="25">
        <v>0</v>
      </c>
      <c r="M203" s="25">
        <v>0</v>
      </c>
      <c r="N203" s="25">
        <v>0</v>
      </c>
      <c r="O203" s="25">
        <v>0</v>
      </c>
      <c r="P203" s="25">
        <v>0</v>
      </c>
      <c r="Q203" s="25">
        <v>0</v>
      </c>
      <c r="R203" s="25">
        <v>0</v>
      </c>
      <c r="S203" s="25">
        <v>0</v>
      </c>
      <c r="T203" s="25">
        <v>0</v>
      </c>
      <c r="U203" s="25">
        <v>0</v>
      </c>
      <c r="V203" s="25">
        <v>0</v>
      </c>
      <c r="W203" s="25">
        <v>0</v>
      </c>
      <c r="X203" s="25">
        <v>0</v>
      </c>
      <c r="Y203" s="25">
        <v>0</v>
      </c>
      <c r="Z203" s="25">
        <v>0</v>
      </c>
      <c r="AA203" s="25">
        <v>0</v>
      </c>
      <c r="AB203" s="25">
        <v>0</v>
      </c>
      <c r="AC203" s="25">
        <v>0</v>
      </c>
      <c r="AD203" s="25">
        <v>0</v>
      </c>
      <c r="AE203" s="25">
        <v>0</v>
      </c>
      <c r="AF203" s="25">
        <v>0</v>
      </c>
      <c r="AG203" s="25">
        <v>0</v>
      </c>
      <c r="AH203" s="25">
        <v>0</v>
      </c>
      <c r="AI203" s="25">
        <v>0</v>
      </c>
      <c r="AJ203" s="25">
        <v>1</v>
      </c>
      <c r="AK203" s="25">
        <v>0</v>
      </c>
      <c r="AL203" s="25">
        <v>0</v>
      </c>
      <c r="AM203" s="25">
        <v>1</v>
      </c>
      <c r="AN203" s="25">
        <v>0</v>
      </c>
      <c r="AO203" s="25">
        <v>0</v>
      </c>
      <c r="AP203" s="25">
        <v>0</v>
      </c>
      <c r="AQ203" s="25">
        <v>0</v>
      </c>
      <c r="AR203" s="25">
        <v>0</v>
      </c>
      <c r="AS203" s="25">
        <v>0</v>
      </c>
      <c r="AT203" s="25">
        <v>0</v>
      </c>
      <c r="AU203" s="25">
        <v>0</v>
      </c>
      <c r="AV203" s="25">
        <v>0</v>
      </c>
      <c r="AW203" s="25">
        <v>0</v>
      </c>
      <c r="AX203" s="25">
        <v>0</v>
      </c>
      <c r="AY203" s="25">
        <v>0</v>
      </c>
      <c r="AZ203" s="25">
        <v>0</v>
      </c>
      <c r="BA203" s="25">
        <v>0</v>
      </c>
      <c r="BB203" s="25">
        <v>0</v>
      </c>
      <c r="BC203" s="25">
        <v>0</v>
      </c>
      <c r="BD203" s="25">
        <v>0</v>
      </c>
      <c r="BE203" s="25">
        <v>0</v>
      </c>
      <c r="BF203" s="25">
        <v>0</v>
      </c>
      <c r="BG203" s="25">
        <v>0</v>
      </c>
      <c r="BH203" s="25">
        <v>0</v>
      </c>
      <c r="BI203" s="25">
        <v>0</v>
      </c>
      <c r="BJ203" s="25">
        <v>0</v>
      </c>
      <c r="BK203" s="25">
        <v>0</v>
      </c>
      <c r="BL203" s="25">
        <v>0</v>
      </c>
      <c r="BM203" s="25">
        <v>0</v>
      </c>
      <c r="BN203" s="25">
        <v>0</v>
      </c>
      <c r="BO203" s="25">
        <v>0</v>
      </c>
      <c r="BP203" s="25">
        <v>0</v>
      </c>
      <c r="BQ203" s="25">
        <v>0</v>
      </c>
      <c r="BR203" s="25">
        <v>0</v>
      </c>
      <c r="BS203" s="25">
        <v>1</v>
      </c>
      <c r="BT203" s="25">
        <v>0</v>
      </c>
      <c r="BU203" s="25">
        <v>0</v>
      </c>
      <c r="BV203" s="25">
        <v>0</v>
      </c>
      <c r="BW203" s="25">
        <v>0</v>
      </c>
      <c r="BX203" s="25">
        <v>0</v>
      </c>
      <c r="BY203" s="25">
        <v>0</v>
      </c>
      <c r="BZ203" s="25">
        <v>0</v>
      </c>
      <c r="CA203" s="25">
        <v>0</v>
      </c>
      <c r="CB203" s="25">
        <v>0</v>
      </c>
      <c r="CC203" s="25">
        <v>0</v>
      </c>
      <c r="CD203" s="25">
        <v>0</v>
      </c>
      <c r="CE203" s="25">
        <v>0</v>
      </c>
      <c r="CF203" s="21">
        <f>SUM(E203:CE203)</f>
        <v>3</v>
      </c>
    </row>
    <row r="204" spans="1:84" ht="9.75" hidden="1" customHeight="1" x14ac:dyDescent="0.15">
      <c r="A204" s="80"/>
      <c r="B204" s="82"/>
      <c r="C204" s="83"/>
      <c r="D204" s="20" t="s">
        <v>273</v>
      </c>
      <c r="E204" s="25">
        <v>0</v>
      </c>
      <c r="F204" s="25">
        <v>52</v>
      </c>
      <c r="G204" s="25">
        <v>2</v>
      </c>
      <c r="H204" s="25">
        <v>0</v>
      </c>
      <c r="I204" s="25">
        <v>0</v>
      </c>
      <c r="J204" s="25">
        <v>0</v>
      </c>
      <c r="K204" s="25">
        <v>0</v>
      </c>
      <c r="L204" s="25">
        <v>0</v>
      </c>
      <c r="M204" s="25">
        <v>0</v>
      </c>
      <c r="N204" s="25">
        <v>0</v>
      </c>
      <c r="O204" s="25">
        <v>0</v>
      </c>
      <c r="P204" s="25">
        <v>0</v>
      </c>
      <c r="Q204" s="25">
        <v>0</v>
      </c>
      <c r="R204" s="25">
        <v>0</v>
      </c>
      <c r="S204" s="25">
        <v>0</v>
      </c>
      <c r="T204" s="25">
        <v>0</v>
      </c>
      <c r="U204" s="25">
        <v>0</v>
      </c>
      <c r="V204" s="25">
        <v>2</v>
      </c>
      <c r="W204" s="25">
        <v>0</v>
      </c>
      <c r="X204" s="25">
        <v>0</v>
      </c>
      <c r="Y204" s="25">
        <v>0</v>
      </c>
      <c r="Z204" s="25">
        <v>0</v>
      </c>
      <c r="AA204" s="25">
        <v>4</v>
      </c>
      <c r="AB204" s="25">
        <v>0</v>
      </c>
      <c r="AC204" s="25">
        <v>0</v>
      </c>
      <c r="AD204" s="25">
        <v>0</v>
      </c>
      <c r="AE204" s="25">
        <v>0</v>
      </c>
      <c r="AF204" s="25">
        <v>15</v>
      </c>
      <c r="AG204" s="25">
        <v>1</v>
      </c>
      <c r="AH204" s="25">
        <v>0</v>
      </c>
      <c r="AI204" s="25">
        <v>0</v>
      </c>
      <c r="AJ204" s="25">
        <v>63</v>
      </c>
      <c r="AK204" s="25">
        <v>0</v>
      </c>
      <c r="AL204" s="25">
        <v>0</v>
      </c>
      <c r="AM204" s="25">
        <v>11</v>
      </c>
      <c r="AN204" s="25">
        <v>0</v>
      </c>
      <c r="AO204" s="25">
        <v>0</v>
      </c>
      <c r="AP204" s="25">
        <v>1</v>
      </c>
      <c r="AQ204" s="25">
        <v>24</v>
      </c>
      <c r="AR204" s="25">
        <v>0</v>
      </c>
      <c r="AS204" s="25">
        <v>0</v>
      </c>
      <c r="AT204" s="25">
        <v>0</v>
      </c>
      <c r="AU204" s="25">
        <v>1</v>
      </c>
      <c r="AV204" s="25">
        <v>85</v>
      </c>
      <c r="AW204" s="25">
        <v>0</v>
      </c>
      <c r="AX204" s="25">
        <v>0</v>
      </c>
      <c r="AY204" s="25">
        <v>9</v>
      </c>
      <c r="AZ204" s="25">
        <v>0</v>
      </c>
      <c r="BA204" s="25">
        <v>0</v>
      </c>
      <c r="BB204" s="25">
        <v>0</v>
      </c>
      <c r="BC204" s="25">
        <v>0</v>
      </c>
      <c r="BD204" s="25">
        <v>0</v>
      </c>
      <c r="BE204" s="25">
        <v>0</v>
      </c>
      <c r="BF204" s="25">
        <v>0</v>
      </c>
      <c r="BG204" s="25">
        <v>0</v>
      </c>
      <c r="BH204" s="25">
        <v>0</v>
      </c>
      <c r="BI204" s="25">
        <v>0</v>
      </c>
      <c r="BJ204" s="25">
        <v>0</v>
      </c>
      <c r="BK204" s="25">
        <v>0</v>
      </c>
      <c r="BL204" s="25">
        <v>0</v>
      </c>
      <c r="BM204" s="25">
        <v>0</v>
      </c>
      <c r="BN204" s="25">
        <v>0</v>
      </c>
      <c r="BO204" s="25">
        <v>0</v>
      </c>
      <c r="BP204" s="25">
        <v>0</v>
      </c>
      <c r="BQ204" s="25">
        <v>0</v>
      </c>
      <c r="BR204" s="25">
        <v>0</v>
      </c>
      <c r="BS204" s="25">
        <v>0</v>
      </c>
      <c r="BT204" s="25">
        <v>3</v>
      </c>
      <c r="BU204" s="25">
        <v>0</v>
      </c>
      <c r="BV204" s="25">
        <v>0</v>
      </c>
      <c r="BW204" s="25">
        <v>0</v>
      </c>
      <c r="BX204" s="25">
        <v>0</v>
      </c>
      <c r="BY204" s="25">
        <v>0</v>
      </c>
      <c r="BZ204" s="25">
        <v>0</v>
      </c>
      <c r="CA204" s="25">
        <v>0</v>
      </c>
      <c r="CB204" s="25">
        <v>7</v>
      </c>
      <c r="CC204" s="25">
        <v>0</v>
      </c>
      <c r="CD204" s="25">
        <v>0</v>
      </c>
      <c r="CE204" s="25">
        <v>0</v>
      </c>
      <c r="CF204" s="21">
        <f>SUM(E204:CE204)</f>
        <v>280</v>
      </c>
    </row>
    <row r="205" spans="1:84" ht="9.75" customHeight="1" x14ac:dyDescent="0.15"/>
  </sheetData>
  <mergeCells count="194">
    <mergeCell ref="A197:D197"/>
    <mergeCell ref="A203:A204"/>
    <mergeCell ref="B203:B204"/>
    <mergeCell ref="C203:C204"/>
    <mergeCell ref="B192:D192"/>
    <mergeCell ref="A193:A196"/>
    <mergeCell ref="B193:D193"/>
    <mergeCell ref="B194:D194"/>
    <mergeCell ref="B195:D195"/>
    <mergeCell ref="B196:D196"/>
    <mergeCell ref="C186:D186"/>
    <mergeCell ref="B187:D187"/>
    <mergeCell ref="B188:D188"/>
    <mergeCell ref="B189:D189"/>
    <mergeCell ref="B190:B191"/>
    <mergeCell ref="C190:D190"/>
    <mergeCell ref="C191:D191"/>
    <mergeCell ref="A179:A192"/>
    <mergeCell ref="B179:B182"/>
    <mergeCell ref="C179:D179"/>
    <mergeCell ref="C180:D180"/>
    <mergeCell ref="C181:D181"/>
    <mergeCell ref="C182:D182"/>
    <mergeCell ref="B183:D183"/>
    <mergeCell ref="B184:B186"/>
    <mergeCell ref="C184:D184"/>
    <mergeCell ref="C185:D185"/>
    <mergeCell ref="A159:A171"/>
    <mergeCell ref="C165:D165"/>
    <mergeCell ref="B166:B167"/>
    <mergeCell ref="C166:D166"/>
    <mergeCell ref="C167:D167"/>
    <mergeCell ref="B168:B170"/>
    <mergeCell ref="C168:D168"/>
    <mergeCell ref="C169:D169"/>
    <mergeCell ref="C170:D170"/>
    <mergeCell ref="A172:A178"/>
    <mergeCell ref="B172:D172"/>
    <mergeCell ref="B173:B175"/>
    <mergeCell ref="C173:D173"/>
    <mergeCell ref="C174:D174"/>
    <mergeCell ref="C175:D175"/>
    <mergeCell ref="B176:D176"/>
    <mergeCell ref="B177:D177"/>
    <mergeCell ref="B178:D178"/>
    <mergeCell ref="B159:D159"/>
    <mergeCell ref="B160:B162"/>
    <mergeCell ref="C160:D160"/>
    <mergeCell ref="C161:D161"/>
    <mergeCell ref="C162:D162"/>
    <mergeCell ref="B163:B165"/>
    <mergeCell ref="C163:D163"/>
    <mergeCell ref="C164:D164"/>
    <mergeCell ref="B171:D171"/>
    <mergeCell ref="C153:D153"/>
    <mergeCell ref="C154:D154"/>
    <mergeCell ref="B155:D155"/>
    <mergeCell ref="B156:B157"/>
    <mergeCell ref="C156:D156"/>
    <mergeCell ref="C157:D157"/>
    <mergeCell ref="B144:D144"/>
    <mergeCell ref="A145:A158"/>
    <mergeCell ref="B145:D145"/>
    <mergeCell ref="B146:D146"/>
    <mergeCell ref="B147:B151"/>
    <mergeCell ref="C147:D147"/>
    <mergeCell ref="C148:D148"/>
    <mergeCell ref="C149:C151"/>
    <mergeCell ref="B152:B154"/>
    <mergeCell ref="C152:D152"/>
    <mergeCell ref="B158:D158"/>
    <mergeCell ref="C142:D142"/>
    <mergeCell ref="C143:D143"/>
    <mergeCell ref="C123:D123"/>
    <mergeCell ref="C124:D124"/>
    <mergeCell ref="C125:C128"/>
    <mergeCell ref="B129:B138"/>
    <mergeCell ref="C129:D129"/>
    <mergeCell ref="C130:D130"/>
    <mergeCell ref="C131:C134"/>
    <mergeCell ref="C135:C138"/>
    <mergeCell ref="C112:D112"/>
    <mergeCell ref="C113:C117"/>
    <mergeCell ref="B118:D118"/>
    <mergeCell ref="A119:A144"/>
    <mergeCell ref="B119:D119"/>
    <mergeCell ref="B120:B122"/>
    <mergeCell ref="C120:D120"/>
    <mergeCell ref="C121:D121"/>
    <mergeCell ref="C122:D122"/>
    <mergeCell ref="B123:B128"/>
    <mergeCell ref="A104:A118"/>
    <mergeCell ref="B104:B107"/>
    <mergeCell ref="C104:D104"/>
    <mergeCell ref="C105:C107"/>
    <mergeCell ref="B108:D108"/>
    <mergeCell ref="B109:B111"/>
    <mergeCell ref="C109:D109"/>
    <mergeCell ref="C110:D110"/>
    <mergeCell ref="C111:D111"/>
    <mergeCell ref="B112:B117"/>
    <mergeCell ref="B139:B143"/>
    <mergeCell ref="C139:D139"/>
    <mergeCell ref="C140:D140"/>
    <mergeCell ref="C141:D141"/>
    <mergeCell ref="B100:D100"/>
    <mergeCell ref="E101:AF101"/>
    <mergeCell ref="AG101:BH101"/>
    <mergeCell ref="BI101:CF101"/>
    <mergeCell ref="A102:D102"/>
    <mergeCell ref="A103:D103"/>
    <mergeCell ref="B92:B96"/>
    <mergeCell ref="C92:C94"/>
    <mergeCell ref="C95:D95"/>
    <mergeCell ref="C96:D96"/>
    <mergeCell ref="B97:B99"/>
    <mergeCell ref="C97:D97"/>
    <mergeCell ref="C98:D98"/>
    <mergeCell ref="C99:D99"/>
    <mergeCell ref="A41:A100"/>
    <mergeCell ref="B78:B91"/>
    <mergeCell ref="C78:C80"/>
    <mergeCell ref="C81:C84"/>
    <mergeCell ref="C85:C89"/>
    <mergeCell ref="C90:D90"/>
    <mergeCell ref="C91:D91"/>
    <mergeCell ref="B54:B63"/>
    <mergeCell ref="C54:C56"/>
    <mergeCell ref="C57:C59"/>
    <mergeCell ref="B41:B44"/>
    <mergeCell ref="C41:D41"/>
    <mergeCell ref="C42:C44"/>
    <mergeCell ref="B45:B49"/>
    <mergeCell ref="C45:C48"/>
    <mergeCell ref="C60:C62"/>
    <mergeCell ref="C63:D63"/>
    <mergeCell ref="B64:B77"/>
    <mergeCell ref="C64:C66"/>
    <mergeCell ref="C67:C70"/>
    <mergeCell ref="C71:C73"/>
    <mergeCell ref="C74:C77"/>
    <mergeCell ref="C49:D49"/>
    <mergeCell ref="B50:B53"/>
    <mergeCell ref="C50:D50"/>
    <mergeCell ref="C51:D51"/>
    <mergeCell ref="C52:D52"/>
    <mergeCell ref="C53:D53"/>
    <mergeCell ref="C12:D12"/>
    <mergeCell ref="A20:A40"/>
    <mergeCell ref="B20:B23"/>
    <mergeCell ref="C20:C22"/>
    <mergeCell ref="C23:D23"/>
    <mergeCell ref="B24:B27"/>
    <mergeCell ref="C24:D24"/>
    <mergeCell ref="C25:D25"/>
    <mergeCell ref="C26:D26"/>
    <mergeCell ref="C27:D27"/>
    <mergeCell ref="B28:B30"/>
    <mergeCell ref="C28:D28"/>
    <mergeCell ref="C29:D29"/>
    <mergeCell ref="C30:D30"/>
    <mergeCell ref="B31:D31"/>
    <mergeCell ref="B32:B33"/>
    <mergeCell ref="C32:D32"/>
    <mergeCell ref="C33:D33"/>
    <mergeCell ref="B19:D19"/>
    <mergeCell ref="B34:B39"/>
    <mergeCell ref="C34:C38"/>
    <mergeCell ref="C39:D39"/>
    <mergeCell ref="B40:D40"/>
    <mergeCell ref="E1:AF1"/>
    <mergeCell ref="AG1:BH1"/>
    <mergeCell ref="BI1:CF1"/>
    <mergeCell ref="A2:D2"/>
    <mergeCell ref="A3:D3"/>
    <mergeCell ref="A4:A19"/>
    <mergeCell ref="B4:D4"/>
    <mergeCell ref="B5:D5"/>
    <mergeCell ref="B6:D6"/>
    <mergeCell ref="B7:B9"/>
    <mergeCell ref="B13:B15"/>
    <mergeCell ref="C13:D13"/>
    <mergeCell ref="C14:D14"/>
    <mergeCell ref="C15:D15"/>
    <mergeCell ref="B16:B18"/>
    <mergeCell ref="C16:D16"/>
    <mergeCell ref="C17:D17"/>
    <mergeCell ref="C18:D18"/>
    <mergeCell ref="C7:D7"/>
    <mergeCell ref="C8:D8"/>
    <mergeCell ref="C9:D9"/>
    <mergeCell ref="B10:B12"/>
    <mergeCell ref="C10:D10"/>
    <mergeCell ref="C11:D11"/>
  </mergeCells>
  <phoneticPr fontId="3"/>
  <printOptions horizontalCentered="1" verticalCentered="1"/>
  <pageMargins left="0.31496062992125984" right="0.31496062992125984" top="7.874015748031496E-2" bottom="0" header="0" footer="0"/>
  <pageSetup paperSize="9" scale="74" fitToWidth="3" fitToHeight="2" orientation="landscape" r:id="rId1"/>
  <headerFooter alignWithMargins="0"/>
  <rowBreaks count="1" manualBreakCount="1">
    <brk id="100" max="16383" man="1"/>
  </rowBreaks>
  <colBreaks count="2" manualBreakCount="2">
    <brk id="32" max="1048575" man="1"/>
    <brk id="6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7AC3B-77E2-42C3-BDE1-50C0CB1BD341}">
  <dimension ref="A1:CF205"/>
  <sheetViews>
    <sheetView zoomScaleNormal="100" zoomScaleSheetLayoutView="100" workbookViewId="0"/>
  </sheetViews>
  <sheetFormatPr defaultColWidth="9" defaultRowHeight="10.8" x14ac:dyDescent="0.15"/>
  <cols>
    <col min="1" max="1" width="3" style="2" customWidth="1"/>
    <col min="2" max="3" width="3.109375" style="22" customWidth="1"/>
    <col min="4" max="4" width="6" style="22" customWidth="1"/>
    <col min="5" max="13" width="6.33203125" style="23" customWidth="1"/>
    <col min="14" max="21" width="6.33203125" style="2" customWidth="1"/>
    <col min="22" max="22" width="6" style="2" bestFit="1" customWidth="1"/>
    <col min="23" max="23" width="6.33203125" style="2" customWidth="1"/>
    <col min="24" max="25" width="6.33203125" style="22" customWidth="1"/>
    <col min="26" max="27" width="6.33203125" style="23" customWidth="1"/>
    <col min="28" max="28" width="6" style="23" customWidth="1"/>
    <col min="29" max="35" width="6.33203125" style="23" customWidth="1"/>
    <col min="36" max="36" width="6.77734375" style="23" customWidth="1"/>
    <col min="37" max="37" width="6.33203125" style="24" customWidth="1"/>
    <col min="38" max="84" width="6.33203125" style="23" customWidth="1"/>
    <col min="85" max="16384" width="9" style="2"/>
  </cols>
  <sheetData>
    <row r="1" spans="1:84" ht="19.5" customHeight="1" x14ac:dyDescent="0.15">
      <c r="A1" s="1"/>
      <c r="B1" s="1"/>
      <c r="C1" s="1"/>
      <c r="D1" s="1"/>
      <c r="E1" s="26" t="s">
        <v>0</v>
      </c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 t="s">
        <v>1</v>
      </c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 t="s">
        <v>2</v>
      </c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</row>
    <row r="2" spans="1:84" s="4" customFormat="1" ht="9.9" customHeight="1" x14ac:dyDescent="0.15">
      <c r="A2" s="27" t="s">
        <v>282</v>
      </c>
      <c r="B2" s="27"/>
      <c r="C2" s="27"/>
      <c r="D2" s="27"/>
      <c r="E2" s="3"/>
      <c r="F2" s="3"/>
      <c r="G2" s="3"/>
      <c r="H2" s="3"/>
      <c r="I2" s="3"/>
      <c r="J2" s="3"/>
      <c r="K2" s="3"/>
      <c r="L2" s="3"/>
      <c r="M2" s="3"/>
      <c r="AK2" s="5"/>
    </row>
    <row r="3" spans="1:84" s="9" customFormat="1" ht="27.75" customHeight="1" x14ac:dyDescent="0.2">
      <c r="A3" s="28" t="s">
        <v>4</v>
      </c>
      <c r="B3" s="29"/>
      <c r="C3" s="29"/>
      <c r="D3" s="30"/>
      <c r="E3" s="6" t="s">
        <v>5</v>
      </c>
      <c r="F3" s="6" t="s">
        <v>6</v>
      </c>
      <c r="G3" s="7" t="s">
        <v>7</v>
      </c>
      <c r="H3" s="6" t="s">
        <v>8</v>
      </c>
      <c r="I3" s="6" t="s">
        <v>9</v>
      </c>
      <c r="J3" s="8" t="s">
        <v>10</v>
      </c>
      <c r="K3" s="7" t="s">
        <v>11</v>
      </c>
      <c r="L3" s="7" t="s">
        <v>12</v>
      </c>
      <c r="M3" s="7" t="s">
        <v>13</v>
      </c>
      <c r="N3" s="6" t="s">
        <v>14</v>
      </c>
      <c r="O3" s="6" t="s">
        <v>15</v>
      </c>
      <c r="P3" s="6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  <c r="V3" s="8" t="s">
        <v>22</v>
      </c>
      <c r="W3" s="8" t="s">
        <v>23</v>
      </c>
      <c r="X3" s="7" t="s">
        <v>24</v>
      </c>
      <c r="Y3" s="6" t="s">
        <v>25</v>
      </c>
      <c r="Z3" s="6" t="s">
        <v>26</v>
      </c>
      <c r="AA3" s="7" t="s">
        <v>27</v>
      </c>
      <c r="AB3" s="6" t="s">
        <v>28</v>
      </c>
      <c r="AC3" s="8" t="s">
        <v>29</v>
      </c>
      <c r="AD3" s="8" t="s">
        <v>30</v>
      </c>
      <c r="AE3" s="8" t="s">
        <v>31</v>
      </c>
      <c r="AF3" s="7" t="s">
        <v>32</v>
      </c>
      <c r="AG3" s="6" t="s">
        <v>33</v>
      </c>
      <c r="AH3" s="8" t="s">
        <v>34</v>
      </c>
      <c r="AI3" s="8" t="s">
        <v>35</v>
      </c>
      <c r="AJ3" s="7" t="s">
        <v>36</v>
      </c>
      <c r="AK3" s="7" t="s">
        <v>37</v>
      </c>
      <c r="AL3" s="7" t="s">
        <v>38</v>
      </c>
      <c r="AM3" s="7" t="s">
        <v>39</v>
      </c>
      <c r="AN3" s="7" t="s">
        <v>40</v>
      </c>
      <c r="AO3" s="7" t="s">
        <v>41</v>
      </c>
      <c r="AP3" s="7" t="s">
        <v>42</v>
      </c>
      <c r="AQ3" s="7" t="s">
        <v>43</v>
      </c>
      <c r="AR3" s="7" t="s">
        <v>44</v>
      </c>
      <c r="AS3" s="7" t="s">
        <v>45</v>
      </c>
      <c r="AT3" s="7" t="s">
        <v>46</v>
      </c>
      <c r="AU3" s="7" t="s">
        <v>47</v>
      </c>
      <c r="AV3" s="7" t="s">
        <v>48</v>
      </c>
      <c r="AW3" s="7" t="s">
        <v>49</v>
      </c>
      <c r="AX3" s="7" t="s">
        <v>50</v>
      </c>
      <c r="AY3" s="7" t="s">
        <v>51</v>
      </c>
      <c r="AZ3" s="7" t="s">
        <v>52</v>
      </c>
      <c r="BA3" s="7" t="s">
        <v>53</v>
      </c>
      <c r="BB3" s="7" t="s">
        <v>54</v>
      </c>
      <c r="BC3" s="7" t="s">
        <v>55</v>
      </c>
      <c r="BD3" s="7" t="s">
        <v>56</v>
      </c>
      <c r="BE3" s="7" t="s">
        <v>57</v>
      </c>
      <c r="BF3" s="7" t="s">
        <v>58</v>
      </c>
      <c r="BG3" s="7" t="s">
        <v>59</v>
      </c>
      <c r="BH3" s="7" t="s">
        <v>60</v>
      </c>
      <c r="BI3" s="7" t="s">
        <v>61</v>
      </c>
      <c r="BJ3" s="7" t="s">
        <v>62</v>
      </c>
      <c r="BK3" s="7" t="s">
        <v>63</v>
      </c>
      <c r="BL3" s="7" t="s">
        <v>64</v>
      </c>
      <c r="BM3" s="7" t="s">
        <v>65</v>
      </c>
      <c r="BN3" s="7" t="s">
        <v>66</v>
      </c>
      <c r="BO3" s="7" t="s">
        <v>67</v>
      </c>
      <c r="BP3" s="7" t="s">
        <v>68</v>
      </c>
      <c r="BQ3" s="7" t="s">
        <v>69</v>
      </c>
      <c r="BR3" s="7" t="s">
        <v>70</v>
      </c>
      <c r="BS3" s="7" t="s">
        <v>71</v>
      </c>
      <c r="BT3" s="7" t="s">
        <v>72</v>
      </c>
      <c r="BU3" s="7" t="s">
        <v>73</v>
      </c>
      <c r="BV3" s="7" t="s">
        <v>74</v>
      </c>
      <c r="BW3" s="7" t="s">
        <v>75</v>
      </c>
      <c r="BX3" s="7" t="s">
        <v>76</v>
      </c>
      <c r="BY3" s="7" t="s">
        <v>77</v>
      </c>
      <c r="BZ3" s="7" t="s">
        <v>78</v>
      </c>
      <c r="CA3" s="7" t="s">
        <v>79</v>
      </c>
      <c r="CB3" s="7" t="s">
        <v>80</v>
      </c>
      <c r="CC3" s="7" t="s">
        <v>81</v>
      </c>
      <c r="CD3" s="7" t="s">
        <v>82</v>
      </c>
      <c r="CE3" s="7" t="s">
        <v>83</v>
      </c>
      <c r="CF3" s="7" t="s">
        <v>84</v>
      </c>
    </row>
    <row r="4" spans="1:84" s="9" customFormat="1" ht="8.25" customHeight="1" x14ac:dyDescent="0.2">
      <c r="A4" s="31" t="s">
        <v>85</v>
      </c>
      <c r="B4" s="34" t="s">
        <v>85</v>
      </c>
      <c r="C4" s="35"/>
      <c r="D4" s="36"/>
      <c r="E4" s="10">
        <v>0</v>
      </c>
      <c r="F4" s="10">
        <v>13</v>
      </c>
      <c r="G4" s="10">
        <v>132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1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1</v>
      </c>
      <c r="W4" s="10">
        <v>0</v>
      </c>
      <c r="X4" s="10">
        <v>0</v>
      </c>
      <c r="Y4" s="10">
        <v>0</v>
      </c>
      <c r="Z4" s="10">
        <v>0</v>
      </c>
      <c r="AA4" s="10">
        <v>6</v>
      </c>
      <c r="AB4" s="10">
        <v>0</v>
      </c>
      <c r="AC4" s="10">
        <v>0</v>
      </c>
      <c r="AD4" s="10">
        <v>0</v>
      </c>
      <c r="AE4" s="10">
        <v>0</v>
      </c>
      <c r="AF4" s="10">
        <v>19</v>
      </c>
      <c r="AG4" s="10">
        <v>3</v>
      </c>
      <c r="AH4" s="10">
        <v>0</v>
      </c>
      <c r="AI4" s="10">
        <v>0</v>
      </c>
      <c r="AJ4" s="10">
        <v>1162</v>
      </c>
      <c r="AK4" s="10">
        <v>0</v>
      </c>
      <c r="AL4" s="10">
        <v>0</v>
      </c>
      <c r="AM4" s="10">
        <v>39</v>
      </c>
      <c r="AN4" s="10">
        <v>0</v>
      </c>
      <c r="AO4" s="10">
        <v>0</v>
      </c>
      <c r="AP4" s="10">
        <v>11</v>
      </c>
      <c r="AQ4" s="10">
        <v>1503</v>
      </c>
      <c r="AR4" s="10">
        <v>49</v>
      </c>
      <c r="AS4" s="10">
        <v>6</v>
      </c>
      <c r="AT4" s="10">
        <v>0</v>
      </c>
      <c r="AU4" s="10">
        <v>2</v>
      </c>
      <c r="AV4" s="10">
        <v>526</v>
      </c>
      <c r="AW4" s="10">
        <v>0</v>
      </c>
      <c r="AX4" s="10">
        <v>0</v>
      </c>
      <c r="AY4" s="10">
        <v>0</v>
      </c>
      <c r="AZ4" s="10">
        <v>0</v>
      </c>
      <c r="BA4" s="10">
        <v>1</v>
      </c>
      <c r="BB4" s="10">
        <v>0</v>
      </c>
      <c r="BC4" s="10">
        <v>0</v>
      </c>
      <c r="BD4" s="10">
        <v>0</v>
      </c>
      <c r="BE4" s="10">
        <v>0</v>
      </c>
      <c r="BF4" s="10">
        <v>0</v>
      </c>
      <c r="BG4" s="10">
        <v>0</v>
      </c>
      <c r="BH4" s="10">
        <v>3</v>
      </c>
      <c r="BI4" s="10">
        <v>0</v>
      </c>
      <c r="BJ4" s="10">
        <v>0</v>
      </c>
      <c r="BK4" s="10">
        <v>1</v>
      </c>
      <c r="BL4" s="10">
        <v>0</v>
      </c>
      <c r="BM4" s="10">
        <v>0</v>
      </c>
      <c r="BN4" s="10">
        <v>0</v>
      </c>
      <c r="BO4" s="10">
        <v>1</v>
      </c>
      <c r="BP4" s="10">
        <v>0</v>
      </c>
      <c r="BQ4" s="10">
        <v>0</v>
      </c>
      <c r="BR4" s="10">
        <v>0</v>
      </c>
      <c r="BS4" s="10">
        <v>0</v>
      </c>
      <c r="BT4" s="10">
        <v>24</v>
      </c>
      <c r="BU4" s="10">
        <v>5</v>
      </c>
      <c r="BV4" s="10">
        <v>1</v>
      </c>
      <c r="BW4" s="10">
        <v>0</v>
      </c>
      <c r="BX4" s="10">
        <v>6</v>
      </c>
      <c r="BY4" s="10">
        <v>0</v>
      </c>
      <c r="BZ4" s="10">
        <v>0</v>
      </c>
      <c r="CA4" s="10">
        <v>0</v>
      </c>
      <c r="CB4" s="10">
        <v>105</v>
      </c>
      <c r="CC4" s="10">
        <v>0</v>
      </c>
      <c r="CD4" s="10">
        <v>1</v>
      </c>
      <c r="CE4" s="10">
        <v>2</v>
      </c>
      <c r="CF4" s="10">
        <f t="shared" ref="CF4:CF17" si="0">SUM(E4:CE4)</f>
        <v>3623</v>
      </c>
    </row>
    <row r="5" spans="1:84" s="9" customFormat="1" ht="8.25" customHeight="1" x14ac:dyDescent="0.2">
      <c r="A5" s="32"/>
      <c r="B5" s="37" t="s">
        <v>86</v>
      </c>
      <c r="C5" s="38"/>
      <c r="D5" s="39"/>
      <c r="E5" s="13">
        <v>0</v>
      </c>
      <c r="F5" s="13">
        <v>20</v>
      </c>
      <c r="G5" s="13">
        <v>33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9</v>
      </c>
      <c r="AB5" s="13">
        <v>0</v>
      </c>
      <c r="AC5" s="13">
        <v>0</v>
      </c>
      <c r="AD5" s="13">
        <v>0</v>
      </c>
      <c r="AE5" s="13">
        <v>0</v>
      </c>
      <c r="AF5" s="13">
        <v>3</v>
      </c>
      <c r="AG5" s="13">
        <v>2</v>
      </c>
      <c r="AH5" s="13">
        <v>0</v>
      </c>
      <c r="AI5" s="13">
        <v>0</v>
      </c>
      <c r="AJ5" s="13">
        <v>140</v>
      </c>
      <c r="AK5" s="13">
        <v>1</v>
      </c>
      <c r="AL5" s="13">
        <v>0</v>
      </c>
      <c r="AM5" s="13">
        <v>11</v>
      </c>
      <c r="AN5" s="13">
        <v>0</v>
      </c>
      <c r="AO5" s="13">
        <v>0</v>
      </c>
      <c r="AP5" s="13">
        <v>0</v>
      </c>
      <c r="AQ5" s="13">
        <v>141</v>
      </c>
      <c r="AR5" s="13">
        <v>6</v>
      </c>
      <c r="AS5" s="13">
        <v>5</v>
      </c>
      <c r="AT5" s="13">
        <v>0</v>
      </c>
      <c r="AU5" s="13">
        <v>2</v>
      </c>
      <c r="AV5" s="13">
        <v>157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3">
        <v>0</v>
      </c>
      <c r="BF5" s="13">
        <v>0</v>
      </c>
      <c r="BG5" s="13">
        <v>0</v>
      </c>
      <c r="BH5" s="13">
        <v>0</v>
      </c>
      <c r="BI5" s="13">
        <v>0</v>
      </c>
      <c r="BJ5" s="13">
        <v>0</v>
      </c>
      <c r="BK5" s="13">
        <v>1</v>
      </c>
      <c r="BL5" s="13">
        <v>0</v>
      </c>
      <c r="BM5" s="13">
        <v>0</v>
      </c>
      <c r="BN5" s="13">
        <v>0</v>
      </c>
      <c r="BO5" s="13">
        <v>0</v>
      </c>
      <c r="BP5" s="13">
        <v>0</v>
      </c>
      <c r="BQ5" s="13">
        <v>0</v>
      </c>
      <c r="BR5" s="13">
        <v>0</v>
      </c>
      <c r="BS5" s="13">
        <v>0</v>
      </c>
      <c r="BT5" s="13">
        <v>4</v>
      </c>
      <c r="BU5" s="13">
        <v>0</v>
      </c>
      <c r="BV5" s="13">
        <v>0</v>
      </c>
      <c r="BW5" s="13">
        <v>0</v>
      </c>
      <c r="BX5" s="13">
        <v>0</v>
      </c>
      <c r="BY5" s="13">
        <v>0</v>
      </c>
      <c r="BZ5" s="13">
        <v>0</v>
      </c>
      <c r="CA5" s="13">
        <v>0</v>
      </c>
      <c r="CB5" s="13">
        <v>12</v>
      </c>
      <c r="CC5" s="13">
        <v>0</v>
      </c>
      <c r="CD5" s="13">
        <v>1</v>
      </c>
      <c r="CE5" s="13">
        <v>0</v>
      </c>
      <c r="CF5" s="13">
        <f t="shared" si="0"/>
        <v>548</v>
      </c>
    </row>
    <row r="6" spans="1:84" s="9" customFormat="1" ht="8.25" customHeight="1" x14ac:dyDescent="0.2">
      <c r="A6" s="32"/>
      <c r="B6" s="37" t="s">
        <v>87</v>
      </c>
      <c r="C6" s="38"/>
      <c r="D6" s="39"/>
      <c r="E6" s="13">
        <v>0</v>
      </c>
      <c r="F6" s="13">
        <v>8</v>
      </c>
      <c r="G6" s="13">
        <v>53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1</v>
      </c>
      <c r="AB6" s="13">
        <v>0</v>
      </c>
      <c r="AC6" s="13">
        <v>0</v>
      </c>
      <c r="AD6" s="13">
        <v>0</v>
      </c>
      <c r="AE6" s="13">
        <v>0</v>
      </c>
      <c r="AF6" s="13">
        <v>17</v>
      </c>
      <c r="AG6" s="13">
        <v>4</v>
      </c>
      <c r="AH6" s="13">
        <v>0</v>
      </c>
      <c r="AI6" s="13">
        <v>0</v>
      </c>
      <c r="AJ6" s="13">
        <v>136</v>
      </c>
      <c r="AK6" s="13">
        <v>0</v>
      </c>
      <c r="AL6" s="13">
        <v>0</v>
      </c>
      <c r="AM6" s="13">
        <v>16</v>
      </c>
      <c r="AN6" s="13">
        <v>0</v>
      </c>
      <c r="AO6" s="13">
        <v>0</v>
      </c>
      <c r="AP6" s="13">
        <v>4</v>
      </c>
      <c r="AQ6" s="13">
        <v>277</v>
      </c>
      <c r="AR6" s="13">
        <v>19</v>
      </c>
      <c r="AS6" s="13">
        <v>15</v>
      </c>
      <c r="AT6" s="13">
        <v>0</v>
      </c>
      <c r="AU6" s="13">
        <v>4</v>
      </c>
      <c r="AV6" s="13">
        <v>225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3">
        <v>0</v>
      </c>
      <c r="BF6" s="13">
        <v>0</v>
      </c>
      <c r="BG6" s="13">
        <v>0</v>
      </c>
      <c r="BH6" s="13">
        <v>4</v>
      </c>
      <c r="BI6" s="13">
        <v>0</v>
      </c>
      <c r="BJ6" s="13">
        <v>0</v>
      </c>
      <c r="BK6" s="13">
        <v>0</v>
      </c>
      <c r="BL6" s="13">
        <v>0</v>
      </c>
      <c r="BM6" s="13">
        <v>0</v>
      </c>
      <c r="BN6" s="13">
        <v>0</v>
      </c>
      <c r="BO6" s="13">
        <v>0</v>
      </c>
      <c r="BP6" s="13">
        <v>0</v>
      </c>
      <c r="BQ6" s="13">
        <v>0</v>
      </c>
      <c r="BR6" s="13">
        <v>0</v>
      </c>
      <c r="BS6" s="13">
        <v>0</v>
      </c>
      <c r="BT6" s="13">
        <v>5</v>
      </c>
      <c r="BU6" s="13">
        <v>0</v>
      </c>
      <c r="BV6" s="13">
        <v>1</v>
      </c>
      <c r="BW6" s="13">
        <v>0</v>
      </c>
      <c r="BX6" s="13">
        <v>1</v>
      </c>
      <c r="BY6" s="13">
        <v>0</v>
      </c>
      <c r="BZ6" s="13">
        <v>0</v>
      </c>
      <c r="CA6" s="13">
        <v>1</v>
      </c>
      <c r="CB6" s="13">
        <v>31</v>
      </c>
      <c r="CC6" s="13">
        <v>1</v>
      </c>
      <c r="CD6" s="13">
        <v>1</v>
      </c>
      <c r="CE6" s="13">
        <v>0</v>
      </c>
      <c r="CF6" s="13">
        <f t="shared" si="0"/>
        <v>824</v>
      </c>
    </row>
    <row r="7" spans="1:84" s="9" customFormat="1" ht="8.25" customHeight="1" x14ac:dyDescent="0.2">
      <c r="A7" s="32"/>
      <c r="B7" s="40" t="s">
        <v>88</v>
      </c>
      <c r="C7" s="44" t="s">
        <v>89</v>
      </c>
      <c r="D7" s="45"/>
      <c r="E7" s="13">
        <v>0</v>
      </c>
      <c r="F7" s="13">
        <v>10</v>
      </c>
      <c r="G7" s="13">
        <v>31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13</v>
      </c>
      <c r="AG7" s="13">
        <v>0</v>
      </c>
      <c r="AH7" s="13">
        <v>0</v>
      </c>
      <c r="AI7" s="13">
        <v>0</v>
      </c>
      <c r="AJ7" s="13">
        <v>46</v>
      </c>
      <c r="AK7" s="13">
        <v>0</v>
      </c>
      <c r="AL7" s="13">
        <v>0</v>
      </c>
      <c r="AM7" s="13">
        <v>10</v>
      </c>
      <c r="AN7" s="13">
        <v>0</v>
      </c>
      <c r="AO7" s="13">
        <v>0</v>
      </c>
      <c r="AP7" s="13">
        <v>0</v>
      </c>
      <c r="AQ7" s="13">
        <v>107</v>
      </c>
      <c r="AR7" s="13">
        <v>10</v>
      </c>
      <c r="AS7" s="13">
        <v>1</v>
      </c>
      <c r="AT7" s="13">
        <v>0</v>
      </c>
      <c r="AU7" s="13">
        <v>0</v>
      </c>
      <c r="AV7" s="13">
        <v>62</v>
      </c>
      <c r="AW7" s="13">
        <v>0</v>
      </c>
      <c r="AX7" s="13">
        <v>0</v>
      </c>
      <c r="AY7" s="13">
        <v>0</v>
      </c>
      <c r="AZ7" s="13">
        <v>0</v>
      </c>
      <c r="BA7" s="13">
        <v>1</v>
      </c>
      <c r="BB7" s="13">
        <v>0</v>
      </c>
      <c r="BC7" s="13">
        <v>0</v>
      </c>
      <c r="BD7" s="13">
        <v>0</v>
      </c>
      <c r="BE7" s="13">
        <v>0</v>
      </c>
      <c r="BF7" s="13">
        <v>0</v>
      </c>
      <c r="BG7" s="13">
        <v>0</v>
      </c>
      <c r="BH7" s="13">
        <v>1</v>
      </c>
      <c r="BI7" s="13">
        <v>0</v>
      </c>
      <c r="BJ7" s="13">
        <v>0</v>
      </c>
      <c r="BK7" s="13">
        <v>0</v>
      </c>
      <c r="BL7" s="13">
        <v>0</v>
      </c>
      <c r="BM7" s="13">
        <v>0</v>
      </c>
      <c r="BN7" s="13">
        <v>0</v>
      </c>
      <c r="BO7" s="13">
        <v>0</v>
      </c>
      <c r="BP7" s="13">
        <v>0</v>
      </c>
      <c r="BQ7" s="13">
        <v>0</v>
      </c>
      <c r="BR7" s="13">
        <v>0</v>
      </c>
      <c r="BS7" s="13">
        <v>0</v>
      </c>
      <c r="BT7" s="13">
        <v>2</v>
      </c>
      <c r="BU7" s="13">
        <v>0</v>
      </c>
      <c r="BV7" s="13">
        <v>0</v>
      </c>
      <c r="BW7" s="13">
        <v>0</v>
      </c>
      <c r="BX7" s="13">
        <v>5</v>
      </c>
      <c r="BY7" s="13">
        <v>0</v>
      </c>
      <c r="BZ7" s="13">
        <v>0</v>
      </c>
      <c r="CA7" s="13">
        <v>0</v>
      </c>
      <c r="CB7" s="13">
        <v>16</v>
      </c>
      <c r="CC7" s="13">
        <v>0</v>
      </c>
      <c r="CD7" s="13">
        <v>0</v>
      </c>
      <c r="CE7" s="13">
        <v>0</v>
      </c>
      <c r="CF7" s="13">
        <f t="shared" si="0"/>
        <v>315</v>
      </c>
    </row>
    <row r="8" spans="1:84" s="9" customFormat="1" ht="8.25" customHeight="1" x14ac:dyDescent="0.2">
      <c r="A8" s="32"/>
      <c r="B8" s="40"/>
      <c r="C8" s="44" t="s">
        <v>90</v>
      </c>
      <c r="D8" s="45"/>
      <c r="E8" s="13">
        <v>0</v>
      </c>
      <c r="F8" s="13">
        <v>2</v>
      </c>
      <c r="G8" s="13">
        <v>7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25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86</v>
      </c>
      <c r="AR8" s="13">
        <v>6</v>
      </c>
      <c r="AS8" s="13">
        <v>1</v>
      </c>
      <c r="AT8" s="13">
        <v>0</v>
      </c>
      <c r="AU8" s="13">
        <v>0</v>
      </c>
      <c r="AV8" s="13">
        <v>45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1</v>
      </c>
      <c r="BI8" s="13">
        <v>0</v>
      </c>
      <c r="BJ8" s="13">
        <v>1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2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5</v>
      </c>
      <c r="CC8" s="13">
        <v>0</v>
      </c>
      <c r="CD8" s="13">
        <v>0</v>
      </c>
      <c r="CE8" s="13">
        <v>0</v>
      </c>
      <c r="CF8" s="13">
        <f t="shared" si="0"/>
        <v>181</v>
      </c>
    </row>
    <row r="9" spans="1:84" s="9" customFormat="1" ht="8.25" customHeight="1" x14ac:dyDescent="0.2">
      <c r="A9" s="32"/>
      <c r="B9" s="40"/>
      <c r="C9" s="46" t="s">
        <v>91</v>
      </c>
      <c r="D9" s="47"/>
      <c r="E9" s="13">
        <f>SUM(E7:E8)</f>
        <v>0</v>
      </c>
      <c r="F9" s="13">
        <f t="shared" ref="F9:BQ9" si="1">SUM(F7:F8)</f>
        <v>12</v>
      </c>
      <c r="G9" s="13">
        <f t="shared" si="1"/>
        <v>38</v>
      </c>
      <c r="H9" s="13">
        <f t="shared" si="1"/>
        <v>0</v>
      </c>
      <c r="I9" s="13">
        <f t="shared" si="1"/>
        <v>0</v>
      </c>
      <c r="J9" s="13">
        <f t="shared" si="1"/>
        <v>0</v>
      </c>
      <c r="K9" s="13">
        <f t="shared" si="1"/>
        <v>0</v>
      </c>
      <c r="L9" s="13">
        <f t="shared" si="1"/>
        <v>0</v>
      </c>
      <c r="M9" s="13">
        <f t="shared" si="1"/>
        <v>0</v>
      </c>
      <c r="N9" s="13">
        <f t="shared" si="1"/>
        <v>0</v>
      </c>
      <c r="O9" s="13">
        <f t="shared" si="1"/>
        <v>0</v>
      </c>
      <c r="P9" s="13">
        <f t="shared" si="1"/>
        <v>0</v>
      </c>
      <c r="Q9" s="13">
        <f t="shared" si="1"/>
        <v>0</v>
      </c>
      <c r="R9" s="13">
        <f t="shared" si="1"/>
        <v>0</v>
      </c>
      <c r="S9" s="13">
        <f t="shared" si="1"/>
        <v>0</v>
      </c>
      <c r="T9" s="13">
        <f t="shared" si="1"/>
        <v>0</v>
      </c>
      <c r="U9" s="13">
        <f t="shared" si="1"/>
        <v>0</v>
      </c>
      <c r="V9" s="13">
        <f t="shared" si="1"/>
        <v>0</v>
      </c>
      <c r="W9" s="13">
        <f t="shared" si="1"/>
        <v>0</v>
      </c>
      <c r="X9" s="13">
        <f t="shared" si="1"/>
        <v>0</v>
      </c>
      <c r="Y9" s="13">
        <f t="shared" si="1"/>
        <v>0</v>
      </c>
      <c r="Z9" s="13">
        <f t="shared" si="1"/>
        <v>0</v>
      </c>
      <c r="AA9" s="13">
        <f t="shared" si="1"/>
        <v>0</v>
      </c>
      <c r="AB9" s="13">
        <f t="shared" si="1"/>
        <v>0</v>
      </c>
      <c r="AC9" s="13">
        <f t="shared" si="1"/>
        <v>0</v>
      </c>
      <c r="AD9" s="13">
        <f t="shared" si="1"/>
        <v>0</v>
      </c>
      <c r="AE9" s="13">
        <f t="shared" si="1"/>
        <v>0</v>
      </c>
      <c r="AF9" s="13">
        <f t="shared" si="1"/>
        <v>13</v>
      </c>
      <c r="AG9" s="13">
        <f t="shared" si="1"/>
        <v>0</v>
      </c>
      <c r="AH9" s="13">
        <f t="shared" si="1"/>
        <v>0</v>
      </c>
      <c r="AI9" s="13">
        <f t="shared" si="1"/>
        <v>0</v>
      </c>
      <c r="AJ9" s="13">
        <f t="shared" si="1"/>
        <v>71</v>
      </c>
      <c r="AK9" s="13">
        <f t="shared" si="1"/>
        <v>0</v>
      </c>
      <c r="AL9" s="13">
        <f t="shared" si="1"/>
        <v>0</v>
      </c>
      <c r="AM9" s="13">
        <f t="shared" si="1"/>
        <v>10</v>
      </c>
      <c r="AN9" s="13">
        <f t="shared" si="1"/>
        <v>0</v>
      </c>
      <c r="AO9" s="13">
        <f t="shared" si="1"/>
        <v>0</v>
      </c>
      <c r="AP9" s="13">
        <f t="shared" si="1"/>
        <v>0</v>
      </c>
      <c r="AQ9" s="13">
        <f t="shared" si="1"/>
        <v>193</v>
      </c>
      <c r="AR9" s="13">
        <f t="shared" si="1"/>
        <v>16</v>
      </c>
      <c r="AS9" s="13">
        <f t="shared" si="1"/>
        <v>2</v>
      </c>
      <c r="AT9" s="13">
        <f t="shared" si="1"/>
        <v>0</v>
      </c>
      <c r="AU9" s="13">
        <f t="shared" si="1"/>
        <v>0</v>
      </c>
      <c r="AV9" s="13">
        <f t="shared" si="1"/>
        <v>107</v>
      </c>
      <c r="AW9" s="13">
        <f t="shared" si="1"/>
        <v>0</v>
      </c>
      <c r="AX9" s="13">
        <f t="shared" si="1"/>
        <v>0</v>
      </c>
      <c r="AY9" s="13">
        <f t="shared" si="1"/>
        <v>0</v>
      </c>
      <c r="AZ9" s="13">
        <f t="shared" si="1"/>
        <v>0</v>
      </c>
      <c r="BA9" s="13">
        <f t="shared" si="1"/>
        <v>1</v>
      </c>
      <c r="BB9" s="13">
        <f t="shared" si="1"/>
        <v>0</v>
      </c>
      <c r="BC9" s="13">
        <f t="shared" si="1"/>
        <v>0</v>
      </c>
      <c r="BD9" s="13">
        <f t="shared" si="1"/>
        <v>0</v>
      </c>
      <c r="BE9" s="13">
        <f t="shared" si="1"/>
        <v>0</v>
      </c>
      <c r="BF9" s="13">
        <f t="shared" si="1"/>
        <v>0</v>
      </c>
      <c r="BG9" s="13">
        <f t="shared" si="1"/>
        <v>0</v>
      </c>
      <c r="BH9" s="13">
        <f t="shared" si="1"/>
        <v>2</v>
      </c>
      <c r="BI9" s="13">
        <f t="shared" si="1"/>
        <v>0</v>
      </c>
      <c r="BJ9" s="13">
        <f t="shared" si="1"/>
        <v>1</v>
      </c>
      <c r="BK9" s="13">
        <f t="shared" si="1"/>
        <v>0</v>
      </c>
      <c r="BL9" s="13">
        <f t="shared" si="1"/>
        <v>0</v>
      </c>
      <c r="BM9" s="13">
        <f t="shared" si="1"/>
        <v>0</v>
      </c>
      <c r="BN9" s="13">
        <f t="shared" si="1"/>
        <v>0</v>
      </c>
      <c r="BO9" s="13">
        <f t="shared" si="1"/>
        <v>0</v>
      </c>
      <c r="BP9" s="13">
        <f t="shared" si="1"/>
        <v>0</v>
      </c>
      <c r="BQ9" s="13">
        <f t="shared" si="1"/>
        <v>0</v>
      </c>
      <c r="BR9" s="13">
        <f t="shared" ref="BR9:CF9" si="2">SUM(BR7:BR8)</f>
        <v>0</v>
      </c>
      <c r="BS9" s="13">
        <f t="shared" si="2"/>
        <v>0</v>
      </c>
      <c r="BT9" s="13">
        <f t="shared" si="2"/>
        <v>4</v>
      </c>
      <c r="BU9" s="13">
        <f t="shared" si="2"/>
        <v>0</v>
      </c>
      <c r="BV9" s="13">
        <f t="shared" si="2"/>
        <v>0</v>
      </c>
      <c r="BW9" s="13">
        <f t="shared" si="2"/>
        <v>0</v>
      </c>
      <c r="BX9" s="13">
        <f t="shared" si="2"/>
        <v>5</v>
      </c>
      <c r="BY9" s="13">
        <f t="shared" si="2"/>
        <v>0</v>
      </c>
      <c r="BZ9" s="13">
        <f t="shared" si="2"/>
        <v>0</v>
      </c>
      <c r="CA9" s="13">
        <f t="shared" si="2"/>
        <v>0</v>
      </c>
      <c r="CB9" s="13">
        <f t="shared" si="2"/>
        <v>21</v>
      </c>
      <c r="CC9" s="13">
        <f t="shared" si="2"/>
        <v>0</v>
      </c>
      <c r="CD9" s="13">
        <f t="shared" si="2"/>
        <v>0</v>
      </c>
      <c r="CE9" s="13">
        <f t="shared" si="2"/>
        <v>0</v>
      </c>
      <c r="CF9" s="13">
        <f t="shared" si="2"/>
        <v>496</v>
      </c>
    </row>
    <row r="10" spans="1:84" s="9" customFormat="1" ht="8.25" customHeight="1" x14ac:dyDescent="0.2">
      <c r="A10" s="32"/>
      <c r="B10" s="40" t="s">
        <v>92</v>
      </c>
      <c r="C10" s="44" t="s">
        <v>93</v>
      </c>
      <c r="D10" s="45"/>
      <c r="E10" s="13">
        <v>0</v>
      </c>
      <c r="F10" s="13">
        <v>13</v>
      </c>
      <c r="G10" s="13">
        <v>14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2</v>
      </c>
      <c r="AB10" s="13">
        <v>0</v>
      </c>
      <c r="AC10" s="13">
        <v>0</v>
      </c>
      <c r="AD10" s="13">
        <v>0</v>
      </c>
      <c r="AE10" s="13">
        <v>0</v>
      </c>
      <c r="AF10" s="13">
        <v>5</v>
      </c>
      <c r="AG10" s="13">
        <v>2</v>
      </c>
      <c r="AH10" s="13">
        <v>0</v>
      </c>
      <c r="AI10" s="13">
        <v>0</v>
      </c>
      <c r="AJ10" s="13">
        <v>48</v>
      </c>
      <c r="AK10" s="13">
        <v>0</v>
      </c>
      <c r="AL10" s="13">
        <v>0</v>
      </c>
      <c r="AM10" s="13">
        <v>3</v>
      </c>
      <c r="AN10" s="13">
        <v>0</v>
      </c>
      <c r="AO10" s="13">
        <v>0</v>
      </c>
      <c r="AP10" s="13">
        <v>0</v>
      </c>
      <c r="AQ10" s="13">
        <v>97</v>
      </c>
      <c r="AR10" s="13">
        <v>6</v>
      </c>
      <c r="AS10" s="13">
        <v>9</v>
      </c>
      <c r="AT10" s="13">
        <v>0</v>
      </c>
      <c r="AU10" s="13">
        <v>0</v>
      </c>
      <c r="AV10" s="13">
        <v>83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13">
        <v>0</v>
      </c>
      <c r="BH10" s="13">
        <v>0</v>
      </c>
      <c r="BI10" s="13">
        <v>0</v>
      </c>
      <c r="BJ10" s="13">
        <v>0</v>
      </c>
      <c r="BK10" s="13">
        <v>0</v>
      </c>
      <c r="BL10" s="13">
        <v>0</v>
      </c>
      <c r="BM10" s="13">
        <v>0</v>
      </c>
      <c r="BN10" s="13">
        <v>0</v>
      </c>
      <c r="BO10" s="13">
        <v>1</v>
      </c>
      <c r="BP10" s="13">
        <v>0</v>
      </c>
      <c r="BQ10" s="13">
        <v>0</v>
      </c>
      <c r="BR10" s="13">
        <v>0</v>
      </c>
      <c r="BS10" s="13">
        <v>0</v>
      </c>
      <c r="BT10" s="13">
        <v>2</v>
      </c>
      <c r="BU10" s="13">
        <v>0</v>
      </c>
      <c r="BV10" s="13">
        <v>0</v>
      </c>
      <c r="BW10" s="13">
        <v>0</v>
      </c>
      <c r="BX10" s="13">
        <v>1</v>
      </c>
      <c r="BY10" s="13">
        <v>0</v>
      </c>
      <c r="BZ10" s="13">
        <v>0</v>
      </c>
      <c r="CA10" s="13">
        <v>0</v>
      </c>
      <c r="CB10" s="13">
        <v>7</v>
      </c>
      <c r="CC10" s="13">
        <v>0</v>
      </c>
      <c r="CD10" s="13">
        <v>0</v>
      </c>
      <c r="CE10" s="13">
        <v>0</v>
      </c>
      <c r="CF10" s="13">
        <f t="shared" si="0"/>
        <v>294</v>
      </c>
    </row>
    <row r="11" spans="1:84" s="9" customFormat="1" ht="8.25" customHeight="1" x14ac:dyDescent="0.2">
      <c r="A11" s="32"/>
      <c r="B11" s="40"/>
      <c r="C11" s="44" t="s">
        <v>94</v>
      </c>
      <c r="D11" s="45"/>
      <c r="E11" s="13">
        <v>0</v>
      </c>
      <c r="F11" s="13">
        <v>0</v>
      </c>
      <c r="G11" s="13">
        <v>4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21</v>
      </c>
      <c r="AK11" s="13">
        <v>0</v>
      </c>
      <c r="AL11" s="13">
        <v>0</v>
      </c>
      <c r="AM11" s="13">
        <v>1</v>
      </c>
      <c r="AN11" s="13">
        <v>0</v>
      </c>
      <c r="AO11" s="13">
        <v>0</v>
      </c>
      <c r="AP11" s="13">
        <v>0</v>
      </c>
      <c r="AQ11" s="13">
        <v>18</v>
      </c>
      <c r="AR11" s="13">
        <v>1</v>
      </c>
      <c r="AS11" s="13">
        <v>10</v>
      </c>
      <c r="AT11" s="13">
        <v>0</v>
      </c>
      <c r="AU11" s="13">
        <v>0</v>
      </c>
      <c r="AV11" s="13">
        <v>12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  <c r="BK11" s="13">
        <v>0</v>
      </c>
      <c r="BL11" s="13">
        <v>0</v>
      </c>
      <c r="BM11" s="13">
        <v>0</v>
      </c>
      <c r="BN11" s="13">
        <v>0</v>
      </c>
      <c r="BO11" s="13">
        <v>0</v>
      </c>
      <c r="BP11" s="13">
        <v>0</v>
      </c>
      <c r="BQ11" s="13">
        <v>0</v>
      </c>
      <c r="BR11" s="13">
        <v>0</v>
      </c>
      <c r="BS11" s="13">
        <v>0</v>
      </c>
      <c r="BT11" s="13">
        <v>1</v>
      </c>
      <c r="BU11" s="13">
        <v>0</v>
      </c>
      <c r="BV11" s="13">
        <v>0</v>
      </c>
      <c r="BW11" s="13">
        <v>0</v>
      </c>
      <c r="BX11" s="13">
        <v>0</v>
      </c>
      <c r="BY11" s="13">
        <v>0</v>
      </c>
      <c r="BZ11" s="13">
        <v>0</v>
      </c>
      <c r="CA11" s="13">
        <v>0</v>
      </c>
      <c r="CB11" s="13">
        <v>0</v>
      </c>
      <c r="CC11" s="13">
        <v>0</v>
      </c>
      <c r="CD11" s="13">
        <v>0</v>
      </c>
      <c r="CE11" s="13">
        <v>0</v>
      </c>
      <c r="CF11" s="13">
        <f t="shared" si="0"/>
        <v>68</v>
      </c>
    </row>
    <row r="12" spans="1:84" s="9" customFormat="1" ht="8.25" customHeight="1" x14ac:dyDescent="0.2">
      <c r="A12" s="32"/>
      <c r="B12" s="40"/>
      <c r="C12" s="46" t="s">
        <v>91</v>
      </c>
      <c r="D12" s="47"/>
      <c r="E12" s="13">
        <f>SUM(E10:E11)</f>
        <v>0</v>
      </c>
      <c r="F12" s="13">
        <f>SUM(F10:F11)</f>
        <v>13</v>
      </c>
      <c r="G12" s="13">
        <f t="shared" ref="G12:BR12" si="3">SUM(G10:G11)</f>
        <v>18</v>
      </c>
      <c r="H12" s="13">
        <f t="shared" si="3"/>
        <v>0</v>
      </c>
      <c r="I12" s="13">
        <f t="shared" si="3"/>
        <v>0</v>
      </c>
      <c r="J12" s="13">
        <f t="shared" si="3"/>
        <v>0</v>
      </c>
      <c r="K12" s="13">
        <f t="shared" si="3"/>
        <v>0</v>
      </c>
      <c r="L12" s="13">
        <f t="shared" si="3"/>
        <v>0</v>
      </c>
      <c r="M12" s="13">
        <f t="shared" si="3"/>
        <v>0</v>
      </c>
      <c r="N12" s="13">
        <f t="shared" si="3"/>
        <v>1</v>
      </c>
      <c r="O12" s="13">
        <f t="shared" si="3"/>
        <v>0</v>
      </c>
      <c r="P12" s="13">
        <f t="shared" si="3"/>
        <v>0</v>
      </c>
      <c r="Q12" s="13">
        <f t="shared" si="3"/>
        <v>0</v>
      </c>
      <c r="R12" s="13">
        <f t="shared" si="3"/>
        <v>0</v>
      </c>
      <c r="S12" s="13">
        <f t="shared" si="3"/>
        <v>0</v>
      </c>
      <c r="T12" s="13">
        <f t="shared" si="3"/>
        <v>0</v>
      </c>
      <c r="U12" s="13">
        <f t="shared" si="3"/>
        <v>0</v>
      </c>
      <c r="V12" s="13">
        <f t="shared" si="3"/>
        <v>0</v>
      </c>
      <c r="W12" s="13">
        <f t="shared" si="3"/>
        <v>0</v>
      </c>
      <c r="X12" s="13">
        <f t="shared" si="3"/>
        <v>0</v>
      </c>
      <c r="Y12" s="13">
        <f t="shared" si="3"/>
        <v>0</v>
      </c>
      <c r="Z12" s="13">
        <f t="shared" si="3"/>
        <v>0</v>
      </c>
      <c r="AA12" s="13">
        <f t="shared" si="3"/>
        <v>2</v>
      </c>
      <c r="AB12" s="13">
        <f t="shared" si="3"/>
        <v>0</v>
      </c>
      <c r="AC12" s="13">
        <f t="shared" si="3"/>
        <v>0</v>
      </c>
      <c r="AD12" s="13">
        <f t="shared" si="3"/>
        <v>0</v>
      </c>
      <c r="AE12" s="13">
        <f t="shared" si="3"/>
        <v>0</v>
      </c>
      <c r="AF12" s="13">
        <f t="shared" si="3"/>
        <v>5</v>
      </c>
      <c r="AG12" s="13">
        <f t="shared" si="3"/>
        <v>2</v>
      </c>
      <c r="AH12" s="13">
        <f t="shared" si="3"/>
        <v>0</v>
      </c>
      <c r="AI12" s="13">
        <f t="shared" si="3"/>
        <v>0</v>
      </c>
      <c r="AJ12" s="13">
        <f t="shared" si="3"/>
        <v>69</v>
      </c>
      <c r="AK12" s="13">
        <f t="shared" si="3"/>
        <v>0</v>
      </c>
      <c r="AL12" s="13">
        <f t="shared" si="3"/>
        <v>0</v>
      </c>
      <c r="AM12" s="13">
        <f t="shared" si="3"/>
        <v>4</v>
      </c>
      <c r="AN12" s="13">
        <f t="shared" si="3"/>
        <v>0</v>
      </c>
      <c r="AO12" s="13">
        <f t="shared" si="3"/>
        <v>0</v>
      </c>
      <c r="AP12" s="13">
        <f t="shared" si="3"/>
        <v>0</v>
      </c>
      <c r="AQ12" s="13">
        <f t="shared" si="3"/>
        <v>115</v>
      </c>
      <c r="AR12" s="13">
        <f t="shared" si="3"/>
        <v>7</v>
      </c>
      <c r="AS12" s="13">
        <f t="shared" si="3"/>
        <v>19</v>
      </c>
      <c r="AT12" s="13">
        <f t="shared" si="3"/>
        <v>0</v>
      </c>
      <c r="AU12" s="13">
        <f t="shared" si="3"/>
        <v>0</v>
      </c>
      <c r="AV12" s="13">
        <f t="shared" si="3"/>
        <v>95</v>
      </c>
      <c r="AW12" s="13">
        <f t="shared" si="3"/>
        <v>0</v>
      </c>
      <c r="AX12" s="13">
        <f t="shared" si="3"/>
        <v>0</v>
      </c>
      <c r="AY12" s="13">
        <f t="shared" si="3"/>
        <v>0</v>
      </c>
      <c r="AZ12" s="13">
        <f t="shared" si="3"/>
        <v>0</v>
      </c>
      <c r="BA12" s="13">
        <f t="shared" si="3"/>
        <v>0</v>
      </c>
      <c r="BB12" s="13">
        <f t="shared" si="3"/>
        <v>0</v>
      </c>
      <c r="BC12" s="13">
        <f t="shared" si="3"/>
        <v>0</v>
      </c>
      <c r="BD12" s="13">
        <f t="shared" si="3"/>
        <v>0</v>
      </c>
      <c r="BE12" s="13">
        <f t="shared" si="3"/>
        <v>0</v>
      </c>
      <c r="BF12" s="13">
        <f t="shared" si="3"/>
        <v>0</v>
      </c>
      <c r="BG12" s="13">
        <f t="shared" si="3"/>
        <v>0</v>
      </c>
      <c r="BH12" s="13">
        <f t="shared" si="3"/>
        <v>0</v>
      </c>
      <c r="BI12" s="13">
        <f t="shared" si="3"/>
        <v>0</v>
      </c>
      <c r="BJ12" s="13">
        <f t="shared" si="3"/>
        <v>0</v>
      </c>
      <c r="BK12" s="13">
        <f t="shared" si="3"/>
        <v>0</v>
      </c>
      <c r="BL12" s="13">
        <f t="shared" si="3"/>
        <v>0</v>
      </c>
      <c r="BM12" s="13">
        <f t="shared" si="3"/>
        <v>0</v>
      </c>
      <c r="BN12" s="13">
        <f t="shared" si="3"/>
        <v>0</v>
      </c>
      <c r="BO12" s="13">
        <f t="shared" si="3"/>
        <v>1</v>
      </c>
      <c r="BP12" s="13">
        <f t="shared" si="3"/>
        <v>0</v>
      </c>
      <c r="BQ12" s="13">
        <f t="shared" si="3"/>
        <v>0</v>
      </c>
      <c r="BR12" s="13">
        <f t="shared" si="3"/>
        <v>0</v>
      </c>
      <c r="BS12" s="13">
        <f t="shared" ref="BS12:CF12" si="4">SUM(BS10:BS11)</f>
        <v>0</v>
      </c>
      <c r="BT12" s="13">
        <f t="shared" si="4"/>
        <v>3</v>
      </c>
      <c r="BU12" s="13">
        <f t="shared" si="4"/>
        <v>0</v>
      </c>
      <c r="BV12" s="13">
        <f t="shared" si="4"/>
        <v>0</v>
      </c>
      <c r="BW12" s="13">
        <f t="shared" si="4"/>
        <v>0</v>
      </c>
      <c r="BX12" s="13">
        <f t="shared" si="4"/>
        <v>1</v>
      </c>
      <c r="BY12" s="13">
        <f t="shared" si="4"/>
        <v>0</v>
      </c>
      <c r="BZ12" s="13">
        <f t="shared" si="4"/>
        <v>0</v>
      </c>
      <c r="CA12" s="13">
        <f t="shared" si="4"/>
        <v>0</v>
      </c>
      <c r="CB12" s="13">
        <f t="shared" si="4"/>
        <v>7</v>
      </c>
      <c r="CC12" s="13">
        <f t="shared" si="4"/>
        <v>0</v>
      </c>
      <c r="CD12" s="13">
        <f t="shared" si="4"/>
        <v>0</v>
      </c>
      <c r="CE12" s="13">
        <f t="shared" si="4"/>
        <v>0</v>
      </c>
      <c r="CF12" s="13">
        <f t="shared" si="4"/>
        <v>362</v>
      </c>
    </row>
    <row r="13" spans="1:84" s="9" customFormat="1" ht="8.25" customHeight="1" x14ac:dyDescent="0.2">
      <c r="A13" s="32"/>
      <c r="B13" s="41" t="s">
        <v>95</v>
      </c>
      <c r="C13" s="44" t="s">
        <v>96</v>
      </c>
      <c r="D13" s="45"/>
      <c r="E13" s="13">
        <v>0</v>
      </c>
      <c r="F13" s="13">
        <v>1</v>
      </c>
      <c r="G13" s="13">
        <v>10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1</v>
      </c>
      <c r="AH13" s="13">
        <v>0</v>
      </c>
      <c r="AI13" s="13">
        <v>0</v>
      </c>
      <c r="AJ13" s="13">
        <v>74</v>
      </c>
      <c r="AK13" s="13">
        <v>0</v>
      </c>
      <c r="AL13" s="13">
        <v>0</v>
      </c>
      <c r="AM13" s="13">
        <v>3</v>
      </c>
      <c r="AN13" s="13">
        <v>0</v>
      </c>
      <c r="AO13" s="13">
        <v>0</v>
      </c>
      <c r="AP13" s="13">
        <v>0</v>
      </c>
      <c r="AQ13" s="13">
        <v>42</v>
      </c>
      <c r="AR13" s="13">
        <v>3</v>
      </c>
      <c r="AS13" s="13">
        <v>4</v>
      </c>
      <c r="AT13" s="13">
        <v>0</v>
      </c>
      <c r="AU13" s="13">
        <v>0</v>
      </c>
      <c r="AV13" s="13">
        <v>35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  <c r="BK13" s="13">
        <v>0</v>
      </c>
      <c r="BL13" s="13">
        <v>0</v>
      </c>
      <c r="BM13" s="13">
        <v>0</v>
      </c>
      <c r="BN13" s="13">
        <v>0</v>
      </c>
      <c r="BO13" s="13">
        <v>0</v>
      </c>
      <c r="BP13" s="13">
        <v>0</v>
      </c>
      <c r="BQ13" s="13">
        <v>0</v>
      </c>
      <c r="BR13" s="13">
        <v>0</v>
      </c>
      <c r="BS13" s="13">
        <v>0</v>
      </c>
      <c r="BT13" s="13">
        <v>2</v>
      </c>
      <c r="BU13" s="13">
        <v>0</v>
      </c>
      <c r="BV13" s="13">
        <v>0</v>
      </c>
      <c r="BW13" s="13">
        <v>0</v>
      </c>
      <c r="BX13" s="13">
        <v>1</v>
      </c>
      <c r="BY13" s="13">
        <v>0</v>
      </c>
      <c r="BZ13" s="13">
        <v>0</v>
      </c>
      <c r="CA13" s="13">
        <v>0</v>
      </c>
      <c r="CB13" s="13">
        <v>8</v>
      </c>
      <c r="CC13" s="13">
        <v>0</v>
      </c>
      <c r="CD13" s="13">
        <v>0</v>
      </c>
      <c r="CE13" s="13">
        <v>1</v>
      </c>
      <c r="CF13" s="13">
        <f t="shared" si="0"/>
        <v>186</v>
      </c>
    </row>
    <row r="14" spans="1:84" s="9" customFormat="1" ht="8.25" customHeight="1" x14ac:dyDescent="0.2">
      <c r="A14" s="32"/>
      <c r="B14" s="42"/>
      <c r="C14" s="44" t="s">
        <v>97</v>
      </c>
      <c r="D14" s="45"/>
      <c r="E14" s="13">
        <v>0</v>
      </c>
      <c r="F14" s="13">
        <v>1</v>
      </c>
      <c r="G14" s="13">
        <v>7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4</v>
      </c>
      <c r="AG14" s="13">
        <v>0</v>
      </c>
      <c r="AH14" s="13">
        <v>0</v>
      </c>
      <c r="AI14" s="13">
        <v>0</v>
      </c>
      <c r="AJ14" s="13">
        <v>51</v>
      </c>
      <c r="AK14" s="13">
        <v>0</v>
      </c>
      <c r="AL14" s="13">
        <v>0</v>
      </c>
      <c r="AM14" s="13">
        <v>7</v>
      </c>
      <c r="AN14" s="13">
        <v>0</v>
      </c>
      <c r="AO14" s="13">
        <v>0</v>
      </c>
      <c r="AP14" s="13">
        <v>2</v>
      </c>
      <c r="AQ14" s="13">
        <v>56</v>
      </c>
      <c r="AR14" s="13">
        <v>6</v>
      </c>
      <c r="AS14" s="13">
        <v>7</v>
      </c>
      <c r="AT14" s="13">
        <v>0</v>
      </c>
      <c r="AU14" s="13">
        <v>2</v>
      </c>
      <c r="AV14" s="13">
        <v>55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  <c r="BO14" s="13">
        <v>0</v>
      </c>
      <c r="BP14" s="13">
        <v>0</v>
      </c>
      <c r="BQ14" s="13">
        <v>0</v>
      </c>
      <c r="BR14" s="13">
        <v>0</v>
      </c>
      <c r="BS14" s="13">
        <v>0</v>
      </c>
      <c r="BT14" s="13">
        <v>0</v>
      </c>
      <c r="BU14" s="13">
        <v>0</v>
      </c>
      <c r="BV14" s="13">
        <v>1</v>
      </c>
      <c r="BW14" s="13">
        <v>0</v>
      </c>
      <c r="BX14" s="13">
        <v>1</v>
      </c>
      <c r="BY14" s="13">
        <v>0</v>
      </c>
      <c r="BZ14" s="13">
        <v>0</v>
      </c>
      <c r="CA14" s="13">
        <v>0</v>
      </c>
      <c r="CB14" s="13">
        <v>8</v>
      </c>
      <c r="CC14" s="13">
        <v>0</v>
      </c>
      <c r="CD14" s="13">
        <v>0</v>
      </c>
      <c r="CE14" s="13">
        <v>1</v>
      </c>
      <c r="CF14" s="13">
        <f t="shared" si="0"/>
        <v>209</v>
      </c>
    </row>
    <row r="15" spans="1:84" s="9" customFormat="1" ht="8.25" customHeight="1" x14ac:dyDescent="0.2">
      <c r="A15" s="32"/>
      <c r="B15" s="43"/>
      <c r="C15" s="44" t="s">
        <v>91</v>
      </c>
      <c r="D15" s="45"/>
      <c r="E15" s="13">
        <f>SUM(E13:E14)</f>
        <v>0</v>
      </c>
      <c r="F15" s="13">
        <f t="shared" ref="F15:BQ15" si="5">SUM(F13:F14)</f>
        <v>2</v>
      </c>
      <c r="G15" s="13">
        <f t="shared" si="5"/>
        <v>17</v>
      </c>
      <c r="H15" s="13">
        <f t="shared" si="5"/>
        <v>0</v>
      </c>
      <c r="I15" s="13">
        <f t="shared" si="5"/>
        <v>0</v>
      </c>
      <c r="J15" s="13">
        <f t="shared" si="5"/>
        <v>0</v>
      </c>
      <c r="K15" s="13">
        <f t="shared" si="5"/>
        <v>0</v>
      </c>
      <c r="L15" s="13">
        <f t="shared" si="5"/>
        <v>0</v>
      </c>
      <c r="M15" s="13">
        <f t="shared" si="5"/>
        <v>0</v>
      </c>
      <c r="N15" s="13">
        <f t="shared" si="5"/>
        <v>0</v>
      </c>
      <c r="O15" s="13">
        <f t="shared" si="5"/>
        <v>0</v>
      </c>
      <c r="P15" s="13">
        <f t="shared" si="5"/>
        <v>0</v>
      </c>
      <c r="Q15" s="13">
        <f t="shared" si="5"/>
        <v>0</v>
      </c>
      <c r="R15" s="13">
        <f t="shared" si="5"/>
        <v>0</v>
      </c>
      <c r="S15" s="13">
        <f t="shared" si="5"/>
        <v>0</v>
      </c>
      <c r="T15" s="13">
        <f t="shared" si="5"/>
        <v>0</v>
      </c>
      <c r="U15" s="13">
        <f t="shared" si="5"/>
        <v>0</v>
      </c>
      <c r="V15" s="13">
        <f t="shared" si="5"/>
        <v>0</v>
      </c>
      <c r="W15" s="13">
        <f t="shared" si="5"/>
        <v>0</v>
      </c>
      <c r="X15" s="13">
        <f t="shared" si="5"/>
        <v>0</v>
      </c>
      <c r="Y15" s="13">
        <f t="shared" si="5"/>
        <v>0</v>
      </c>
      <c r="Z15" s="13">
        <f t="shared" si="5"/>
        <v>0</v>
      </c>
      <c r="AA15" s="13">
        <f t="shared" si="5"/>
        <v>1</v>
      </c>
      <c r="AB15" s="13">
        <f t="shared" si="5"/>
        <v>0</v>
      </c>
      <c r="AC15" s="13">
        <f t="shared" si="5"/>
        <v>0</v>
      </c>
      <c r="AD15" s="13">
        <f t="shared" si="5"/>
        <v>0</v>
      </c>
      <c r="AE15" s="13">
        <f t="shared" si="5"/>
        <v>0</v>
      </c>
      <c r="AF15" s="13">
        <f t="shared" si="5"/>
        <v>4</v>
      </c>
      <c r="AG15" s="13">
        <f t="shared" si="5"/>
        <v>1</v>
      </c>
      <c r="AH15" s="13">
        <f t="shared" si="5"/>
        <v>0</v>
      </c>
      <c r="AI15" s="13">
        <f t="shared" si="5"/>
        <v>0</v>
      </c>
      <c r="AJ15" s="13">
        <f t="shared" si="5"/>
        <v>125</v>
      </c>
      <c r="AK15" s="13">
        <f t="shared" si="5"/>
        <v>0</v>
      </c>
      <c r="AL15" s="13">
        <f t="shared" si="5"/>
        <v>0</v>
      </c>
      <c r="AM15" s="13">
        <f t="shared" si="5"/>
        <v>10</v>
      </c>
      <c r="AN15" s="13">
        <f t="shared" si="5"/>
        <v>0</v>
      </c>
      <c r="AO15" s="13">
        <f t="shared" si="5"/>
        <v>0</v>
      </c>
      <c r="AP15" s="13">
        <f t="shared" si="5"/>
        <v>2</v>
      </c>
      <c r="AQ15" s="13">
        <f t="shared" si="5"/>
        <v>98</v>
      </c>
      <c r="AR15" s="13">
        <f t="shared" si="5"/>
        <v>9</v>
      </c>
      <c r="AS15" s="13">
        <f t="shared" si="5"/>
        <v>11</v>
      </c>
      <c r="AT15" s="13">
        <f t="shared" si="5"/>
        <v>0</v>
      </c>
      <c r="AU15" s="13">
        <f t="shared" si="5"/>
        <v>2</v>
      </c>
      <c r="AV15" s="13">
        <f t="shared" si="5"/>
        <v>90</v>
      </c>
      <c r="AW15" s="13">
        <f t="shared" si="5"/>
        <v>0</v>
      </c>
      <c r="AX15" s="13">
        <f t="shared" si="5"/>
        <v>0</v>
      </c>
      <c r="AY15" s="13">
        <f t="shared" si="5"/>
        <v>0</v>
      </c>
      <c r="AZ15" s="13">
        <f t="shared" si="5"/>
        <v>0</v>
      </c>
      <c r="BA15" s="13">
        <f t="shared" si="5"/>
        <v>0</v>
      </c>
      <c r="BB15" s="13">
        <f t="shared" si="5"/>
        <v>0</v>
      </c>
      <c r="BC15" s="13">
        <f t="shared" si="5"/>
        <v>0</v>
      </c>
      <c r="BD15" s="13">
        <f t="shared" si="5"/>
        <v>0</v>
      </c>
      <c r="BE15" s="13">
        <f t="shared" si="5"/>
        <v>0</v>
      </c>
      <c r="BF15" s="13">
        <f t="shared" si="5"/>
        <v>0</v>
      </c>
      <c r="BG15" s="13">
        <f t="shared" si="5"/>
        <v>0</v>
      </c>
      <c r="BH15" s="13">
        <f t="shared" si="5"/>
        <v>0</v>
      </c>
      <c r="BI15" s="13">
        <f t="shared" si="5"/>
        <v>0</v>
      </c>
      <c r="BJ15" s="13">
        <f t="shared" si="5"/>
        <v>0</v>
      </c>
      <c r="BK15" s="13">
        <f t="shared" si="5"/>
        <v>0</v>
      </c>
      <c r="BL15" s="13">
        <f t="shared" si="5"/>
        <v>0</v>
      </c>
      <c r="BM15" s="13">
        <f t="shared" si="5"/>
        <v>0</v>
      </c>
      <c r="BN15" s="13">
        <f t="shared" si="5"/>
        <v>0</v>
      </c>
      <c r="BO15" s="13">
        <f t="shared" si="5"/>
        <v>0</v>
      </c>
      <c r="BP15" s="13">
        <f t="shared" si="5"/>
        <v>0</v>
      </c>
      <c r="BQ15" s="13">
        <f t="shared" si="5"/>
        <v>0</v>
      </c>
      <c r="BR15" s="13">
        <f t="shared" ref="BR15:CF15" si="6">SUM(BR13:BR14)</f>
        <v>0</v>
      </c>
      <c r="BS15" s="13">
        <f t="shared" si="6"/>
        <v>0</v>
      </c>
      <c r="BT15" s="13">
        <f t="shared" si="6"/>
        <v>2</v>
      </c>
      <c r="BU15" s="13">
        <f t="shared" si="6"/>
        <v>0</v>
      </c>
      <c r="BV15" s="13">
        <f t="shared" si="6"/>
        <v>1</v>
      </c>
      <c r="BW15" s="13">
        <f t="shared" si="6"/>
        <v>0</v>
      </c>
      <c r="BX15" s="13">
        <f t="shared" si="6"/>
        <v>2</v>
      </c>
      <c r="BY15" s="13">
        <f t="shared" si="6"/>
        <v>0</v>
      </c>
      <c r="BZ15" s="13">
        <f t="shared" si="6"/>
        <v>0</v>
      </c>
      <c r="CA15" s="13">
        <f t="shared" si="6"/>
        <v>0</v>
      </c>
      <c r="CB15" s="13">
        <f t="shared" si="6"/>
        <v>16</v>
      </c>
      <c r="CC15" s="13">
        <f t="shared" si="6"/>
        <v>0</v>
      </c>
      <c r="CD15" s="13">
        <f t="shared" si="6"/>
        <v>0</v>
      </c>
      <c r="CE15" s="13">
        <f t="shared" si="6"/>
        <v>2</v>
      </c>
      <c r="CF15" s="13">
        <f t="shared" si="6"/>
        <v>395</v>
      </c>
    </row>
    <row r="16" spans="1:84" s="9" customFormat="1" ht="8.25" customHeight="1" x14ac:dyDescent="0.2">
      <c r="A16" s="32"/>
      <c r="B16" s="40" t="s">
        <v>98</v>
      </c>
      <c r="C16" s="44" t="s">
        <v>99</v>
      </c>
      <c r="D16" s="45"/>
      <c r="E16" s="13">
        <v>0</v>
      </c>
      <c r="F16" s="13">
        <v>14</v>
      </c>
      <c r="G16" s="13">
        <v>18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  <c r="AC16" s="13">
        <v>0</v>
      </c>
      <c r="AD16" s="13">
        <v>0</v>
      </c>
      <c r="AE16" s="13">
        <v>0</v>
      </c>
      <c r="AF16" s="13">
        <v>6</v>
      </c>
      <c r="AG16" s="13">
        <v>0</v>
      </c>
      <c r="AH16" s="13">
        <v>0</v>
      </c>
      <c r="AI16" s="13">
        <v>0</v>
      </c>
      <c r="AJ16" s="13">
        <v>88</v>
      </c>
      <c r="AK16" s="13">
        <v>0</v>
      </c>
      <c r="AL16" s="13">
        <v>0</v>
      </c>
      <c r="AM16" s="13">
        <v>5</v>
      </c>
      <c r="AN16" s="13">
        <v>0</v>
      </c>
      <c r="AO16" s="13">
        <v>0</v>
      </c>
      <c r="AP16" s="13">
        <v>0</v>
      </c>
      <c r="AQ16" s="13">
        <v>59</v>
      </c>
      <c r="AR16" s="13">
        <v>9</v>
      </c>
      <c r="AS16" s="13">
        <v>4</v>
      </c>
      <c r="AT16" s="13">
        <v>0</v>
      </c>
      <c r="AU16" s="13">
        <v>1</v>
      </c>
      <c r="AV16" s="13">
        <v>134</v>
      </c>
      <c r="AW16" s="13">
        <v>0</v>
      </c>
      <c r="AX16" s="13">
        <v>0</v>
      </c>
      <c r="AY16" s="13">
        <v>1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1</v>
      </c>
      <c r="BI16" s="13">
        <v>0</v>
      </c>
      <c r="BJ16" s="13">
        <v>1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3</v>
      </c>
      <c r="BU16" s="13">
        <v>0</v>
      </c>
      <c r="BV16" s="13">
        <v>1</v>
      </c>
      <c r="BW16" s="13">
        <v>0</v>
      </c>
      <c r="BX16" s="13">
        <v>1</v>
      </c>
      <c r="BY16" s="13">
        <v>0</v>
      </c>
      <c r="BZ16" s="13">
        <v>0</v>
      </c>
      <c r="CA16" s="13">
        <v>0</v>
      </c>
      <c r="CB16" s="13">
        <v>9</v>
      </c>
      <c r="CC16" s="13">
        <v>1</v>
      </c>
      <c r="CD16" s="13">
        <v>0</v>
      </c>
      <c r="CE16" s="13">
        <v>0</v>
      </c>
      <c r="CF16" s="13">
        <f t="shared" si="0"/>
        <v>357</v>
      </c>
    </row>
    <row r="17" spans="1:84" s="9" customFormat="1" ht="8.25" customHeight="1" x14ac:dyDescent="0.2">
      <c r="A17" s="32"/>
      <c r="B17" s="40"/>
      <c r="C17" s="44" t="s">
        <v>94</v>
      </c>
      <c r="D17" s="45"/>
      <c r="E17" s="13">
        <v>0</v>
      </c>
      <c r="F17" s="13">
        <v>0</v>
      </c>
      <c r="G17" s="13">
        <v>4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4</v>
      </c>
      <c r="AK17" s="13">
        <v>0</v>
      </c>
      <c r="AL17" s="13">
        <v>0</v>
      </c>
      <c r="AM17" s="13">
        <v>2</v>
      </c>
      <c r="AN17" s="13">
        <v>0</v>
      </c>
      <c r="AO17" s="13">
        <v>0</v>
      </c>
      <c r="AP17" s="13">
        <v>0</v>
      </c>
      <c r="AQ17" s="13">
        <v>11</v>
      </c>
      <c r="AR17" s="13">
        <v>0</v>
      </c>
      <c r="AS17" s="13">
        <v>0</v>
      </c>
      <c r="AT17" s="13">
        <v>0</v>
      </c>
      <c r="AU17" s="13">
        <v>0</v>
      </c>
      <c r="AV17" s="13">
        <v>16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  <c r="BK17" s="13">
        <v>0</v>
      </c>
      <c r="BL17" s="13">
        <v>0</v>
      </c>
      <c r="BM17" s="13">
        <v>0</v>
      </c>
      <c r="BN17" s="13">
        <v>0</v>
      </c>
      <c r="BO17" s="13">
        <v>0</v>
      </c>
      <c r="BP17" s="13">
        <v>0</v>
      </c>
      <c r="BQ17" s="13">
        <v>0</v>
      </c>
      <c r="BR17" s="13">
        <v>0</v>
      </c>
      <c r="BS17" s="13">
        <v>0</v>
      </c>
      <c r="BT17" s="13">
        <v>0</v>
      </c>
      <c r="BU17" s="13">
        <v>0</v>
      </c>
      <c r="BV17" s="13">
        <v>0</v>
      </c>
      <c r="BW17" s="13">
        <v>0</v>
      </c>
      <c r="BX17" s="13">
        <v>0</v>
      </c>
      <c r="BY17" s="13">
        <v>0</v>
      </c>
      <c r="BZ17" s="13">
        <v>0</v>
      </c>
      <c r="CA17" s="13">
        <v>0</v>
      </c>
      <c r="CB17" s="13">
        <v>0</v>
      </c>
      <c r="CC17" s="13">
        <v>0</v>
      </c>
      <c r="CD17" s="13">
        <v>0</v>
      </c>
      <c r="CE17" s="13">
        <v>0</v>
      </c>
      <c r="CF17" s="13">
        <f t="shared" si="0"/>
        <v>37</v>
      </c>
    </row>
    <row r="18" spans="1:84" s="9" customFormat="1" ht="8.25" customHeight="1" x14ac:dyDescent="0.2">
      <c r="A18" s="32"/>
      <c r="B18" s="40"/>
      <c r="C18" s="46" t="s">
        <v>91</v>
      </c>
      <c r="D18" s="47"/>
      <c r="E18" s="13">
        <f>SUM(E16:E17)</f>
        <v>0</v>
      </c>
      <c r="F18" s="13">
        <f t="shared" ref="F18:BQ18" si="7">SUM(F16:F17)</f>
        <v>14</v>
      </c>
      <c r="G18" s="13">
        <f t="shared" si="7"/>
        <v>22</v>
      </c>
      <c r="H18" s="13">
        <f t="shared" si="7"/>
        <v>0</v>
      </c>
      <c r="I18" s="13">
        <f t="shared" si="7"/>
        <v>0</v>
      </c>
      <c r="J18" s="13">
        <f t="shared" si="7"/>
        <v>0</v>
      </c>
      <c r="K18" s="13">
        <f t="shared" si="7"/>
        <v>0</v>
      </c>
      <c r="L18" s="13">
        <f t="shared" si="7"/>
        <v>0</v>
      </c>
      <c r="M18" s="13">
        <f t="shared" si="7"/>
        <v>0</v>
      </c>
      <c r="N18" s="13">
        <f t="shared" si="7"/>
        <v>0</v>
      </c>
      <c r="O18" s="13">
        <f t="shared" si="7"/>
        <v>0</v>
      </c>
      <c r="P18" s="13">
        <f t="shared" si="7"/>
        <v>0</v>
      </c>
      <c r="Q18" s="13">
        <f t="shared" si="7"/>
        <v>0</v>
      </c>
      <c r="R18" s="13">
        <f t="shared" si="7"/>
        <v>0</v>
      </c>
      <c r="S18" s="13">
        <f t="shared" si="7"/>
        <v>0</v>
      </c>
      <c r="T18" s="13">
        <f t="shared" si="7"/>
        <v>0</v>
      </c>
      <c r="U18" s="13">
        <f t="shared" si="7"/>
        <v>0</v>
      </c>
      <c r="V18" s="13">
        <f t="shared" si="7"/>
        <v>0</v>
      </c>
      <c r="W18" s="13">
        <f t="shared" si="7"/>
        <v>0</v>
      </c>
      <c r="X18" s="13">
        <f t="shared" si="7"/>
        <v>0</v>
      </c>
      <c r="Y18" s="13">
        <f t="shared" si="7"/>
        <v>0</v>
      </c>
      <c r="Z18" s="13">
        <f t="shared" si="7"/>
        <v>0</v>
      </c>
      <c r="AA18" s="13">
        <f t="shared" si="7"/>
        <v>1</v>
      </c>
      <c r="AB18" s="13">
        <f t="shared" si="7"/>
        <v>0</v>
      </c>
      <c r="AC18" s="13">
        <f t="shared" si="7"/>
        <v>0</v>
      </c>
      <c r="AD18" s="13">
        <f t="shared" si="7"/>
        <v>0</v>
      </c>
      <c r="AE18" s="13">
        <f t="shared" si="7"/>
        <v>0</v>
      </c>
      <c r="AF18" s="13">
        <f t="shared" si="7"/>
        <v>6</v>
      </c>
      <c r="AG18" s="13">
        <f t="shared" si="7"/>
        <v>0</v>
      </c>
      <c r="AH18" s="13">
        <f t="shared" si="7"/>
        <v>0</v>
      </c>
      <c r="AI18" s="13">
        <f t="shared" si="7"/>
        <v>0</v>
      </c>
      <c r="AJ18" s="13">
        <f t="shared" si="7"/>
        <v>92</v>
      </c>
      <c r="AK18" s="13">
        <f t="shared" si="7"/>
        <v>0</v>
      </c>
      <c r="AL18" s="13">
        <f t="shared" si="7"/>
        <v>0</v>
      </c>
      <c r="AM18" s="13">
        <f t="shared" si="7"/>
        <v>7</v>
      </c>
      <c r="AN18" s="13">
        <f t="shared" si="7"/>
        <v>0</v>
      </c>
      <c r="AO18" s="13">
        <f t="shared" si="7"/>
        <v>0</v>
      </c>
      <c r="AP18" s="13">
        <f t="shared" si="7"/>
        <v>0</v>
      </c>
      <c r="AQ18" s="13">
        <f t="shared" si="7"/>
        <v>70</v>
      </c>
      <c r="AR18" s="13">
        <f t="shared" si="7"/>
        <v>9</v>
      </c>
      <c r="AS18" s="13">
        <f t="shared" si="7"/>
        <v>4</v>
      </c>
      <c r="AT18" s="13">
        <f t="shared" si="7"/>
        <v>0</v>
      </c>
      <c r="AU18" s="13">
        <f t="shared" si="7"/>
        <v>1</v>
      </c>
      <c r="AV18" s="13">
        <f t="shared" si="7"/>
        <v>150</v>
      </c>
      <c r="AW18" s="13">
        <f t="shared" si="7"/>
        <v>0</v>
      </c>
      <c r="AX18" s="13">
        <f t="shared" si="7"/>
        <v>0</v>
      </c>
      <c r="AY18" s="13">
        <f t="shared" si="7"/>
        <v>1</v>
      </c>
      <c r="AZ18" s="13">
        <f t="shared" si="7"/>
        <v>0</v>
      </c>
      <c r="BA18" s="13">
        <f t="shared" si="7"/>
        <v>0</v>
      </c>
      <c r="BB18" s="13">
        <f t="shared" si="7"/>
        <v>0</v>
      </c>
      <c r="BC18" s="13">
        <f t="shared" si="7"/>
        <v>0</v>
      </c>
      <c r="BD18" s="13">
        <f t="shared" si="7"/>
        <v>0</v>
      </c>
      <c r="BE18" s="13">
        <f t="shared" si="7"/>
        <v>0</v>
      </c>
      <c r="BF18" s="13">
        <f t="shared" si="7"/>
        <v>0</v>
      </c>
      <c r="BG18" s="13">
        <f t="shared" si="7"/>
        <v>0</v>
      </c>
      <c r="BH18" s="13">
        <f t="shared" si="7"/>
        <v>1</v>
      </c>
      <c r="BI18" s="13">
        <f t="shared" si="7"/>
        <v>0</v>
      </c>
      <c r="BJ18" s="13">
        <f t="shared" si="7"/>
        <v>1</v>
      </c>
      <c r="BK18" s="13">
        <f t="shared" si="7"/>
        <v>0</v>
      </c>
      <c r="BL18" s="13">
        <f t="shared" si="7"/>
        <v>0</v>
      </c>
      <c r="BM18" s="13">
        <f t="shared" si="7"/>
        <v>0</v>
      </c>
      <c r="BN18" s="13">
        <f t="shared" si="7"/>
        <v>0</v>
      </c>
      <c r="BO18" s="13">
        <f t="shared" si="7"/>
        <v>0</v>
      </c>
      <c r="BP18" s="13">
        <f t="shared" si="7"/>
        <v>0</v>
      </c>
      <c r="BQ18" s="13">
        <f t="shared" si="7"/>
        <v>0</v>
      </c>
      <c r="BR18" s="13">
        <f t="shared" ref="BR18:CF18" si="8">SUM(BR16:BR17)</f>
        <v>0</v>
      </c>
      <c r="BS18" s="13">
        <f t="shared" si="8"/>
        <v>0</v>
      </c>
      <c r="BT18" s="13">
        <f t="shared" si="8"/>
        <v>3</v>
      </c>
      <c r="BU18" s="13">
        <f t="shared" si="8"/>
        <v>0</v>
      </c>
      <c r="BV18" s="13">
        <f t="shared" si="8"/>
        <v>1</v>
      </c>
      <c r="BW18" s="13">
        <f t="shared" si="8"/>
        <v>0</v>
      </c>
      <c r="BX18" s="13">
        <f t="shared" si="8"/>
        <v>1</v>
      </c>
      <c r="BY18" s="13">
        <f t="shared" si="8"/>
        <v>0</v>
      </c>
      <c r="BZ18" s="13">
        <f t="shared" si="8"/>
        <v>0</v>
      </c>
      <c r="CA18" s="13">
        <f t="shared" si="8"/>
        <v>0</v>
      </c>
      <c r="CB18" s="13">
        <f t="shared" si="8"/>
        <v>9</v>
      </c>
      <c r="CC18" s="13">
        <f t="shared" si="8"/>
        <v>1</v>
      </c>
      <c r="CD18" s="13">
        <f t="shared" si="8"/>
        <v>0</v>
      </c>
      <c r="CE18" s="13">
        <f t="shared" si="8"/>
        <v>0</v>
      </c>
      <c r="CF18" s="13">
        <f t="shared" si="8"/>
        <v>394</v>
      </c>
    </row>
    <row r="19" spans="1:84" s="9" customFormat="1" ht="8.25" customHeight="1" x14ac:dyDescent="0.2">
      <c r="A19" s="33"/>
      <c r="B19" s="56" t="s">
        <v>100</v>
      </c>
      <c r="C19" s="57"/>
      <c r="D19" s="58"/>
      <c r="E19" s="14">
        <f>SUM(E4:E6,E9,E12,E15,E18)</f>
        <v>0</v>
      </c>
      <c r="F19" s="14">
        <f t="shared" ref="F19:BQ19" si="9">SUM(F4:F6,F9,F12,F15,F18)</f>
        <v>82</v>
      </c>
      <c r="G19" s="14">
        <f t="shared" si="9"/>
        <v>313</v>
      </c>
      <c r="H19" s="14">
        <f t="shared" si="9"/>
        <v>0</v>
      </c>
      <c r="I19" s="14">
        <f t="shared" si="9"/>
        <v>0</v>
      </c>
      <c r="J19" s="14">
        <f t="shared" si="9"/>
        <v>0</v>
      </c>
      <c r="K19" s="14">
        <f t="shared" si="9"/>
        <v>0</v>
      </c>
      <c r="L19" s="14">
        <f t="shared" si="9"/>
        <v>0</v>
      </c>
      <c r="M19" s="14">
        <f t="shared" si="9"/>
        <v>0</v>
      </c>
      <c r="N19" s="14">
        <f t="shared" si="9"/>
        <v>2</v>
      </c>
      <c r="O19" s="14">
        <f t="shared" si="9"/>
        <v>0</v>
      </c>
      <c r="P19" s="14">
        <f t="shared" si="9"/>
        <v>0</v>
      </c>
      <c r="Q19" s="14">
        <f t="shared" si="9"/>
        <v>0</v>
      </c>
      <c r="R19" s="14">
        <f t="shared" si="9"/>
        <v>0</v>
      </c>
      <c r="S19" s="14">
        <f t="shared" si="9"/>
        <v>0</v>
      </c>
      <c r="T19" s="14">
        <f t="shared" si="9"/>
        <v>0</v>
      </c>
      <c r="U19" s="14">
        <f t="shared" si="9"/>
        <v>0</v>
      </c>
      <c r="V19" s="14">
        <f t="shared" si="9"/>
        <v>1</v>
      </c>
      <c r="W19" s="14">
        <f t="shared" si="9"/>
        <v>0</v>
      </c>
      <c r="X19" s="14">
        <f t="shared" si="9"/>
        <v>0</v>
      </c>
      <c r="Y19" s="14">
        <f t="shared" si="9"/>
        <v>0</v>
      </c>
      <c r="Z19" s="14">
        <f t="shared" si="9"/>
        <v>0</v>
      </c>
      <c r="AA19" s="14">
        <f t="shared" si="9"/>
        <v>20</v>
      </c>
      <c r="AB19" s="14">
        <f t="shared" si="9"/>
        <v>0</v>
      </c>
      <c r="AC19" s="14">
        <f t="shared" si="9"/>
        <v>0</v>
      </c>
      <c r="AD19" s="14">
        <f t="shared" si="9"/>
        <v>0</v>
      </c>
      <c r="AE19" s="14">
        <f t="shared" si="9"/>
        <v>0</v>
      </c>
      <c r="AF19" s="14">
        <f t="shared" si="9"/>
        <v>67</v>
      </c>
      <c r="AG19" s="14">
        <f t="shared" si="9"/>
        <v>12</v>
      </c>
      <c r="AH19" s="14">
        <f t="shared" si="9"/>
        <v>0</v>
      </c>
      <c r="AI19" s="14">
        <f t="shared" si="9"/>
        <v>0</v>
      </c>
      <c r="AJ19" s="14">
        <f t="shared" si="9"/>
        <v>1795</v>
      </c>
      <c r="AK19" s="14">
        <f t="shared" si="9"/>
        <v>1</v>
      </c>
      <c r="AL19" s="14">
        <f t="shared" si="9"/>
        <v>0</v>
      </c>
      <c r="AM19" s="14">
        <f t="shared" si="9"/>
        <v>97</v>
      </c>
      <c r="AN19" s="14">
        <f t="shared" si="9"/>
        <v>0</v>
      </c>
      <c r="AO19" s="14">
        <f t="shared" si="9"/>
        <v>0</v>
      </c>
      <c r="AP19" s="14">
        <f t="shared" si="9"/>
        <v>17</v>
      </c>
      <c r="AQ19" s="14">
        <f t="shared" si="9"/>
        <v>2397</v>
      </c>
      <c r="AR19" s="14">
        <f t="shared" si="9"/>
        <v>115</v>
      </c>
      <c r="AS19" s="14">
        <f t="shared" si="9"/>
        <v>62</v>
      </c>
      <c r="AT19" s="14">
        <f t="shared" si="9"/>
        <v>0</v>
      </c>
      <c r="AU19" s="14">
        <f t="shared" si="9"/>
        <v>11</v>
      </c>
      <c r="AV19" s="14">
        <f t="shared" si="9"/>
        <v>1350</v>
      </c>
      <c r="AW19" s="14">
        <f t="shared" si="9"/>
        <v>0</v>
      </c>
      <c r="AX19" s="14">
        <f t="shared" si="9"/>
        <v>0</v>
      </c>
      <c r="AY19" s="14">
        <f t="shared" si="9"/>
        <v>1</v>
      </c>
      <c r="AZ19" s="14">
        <f t="shared" si="9"/>
        <v>0</v>
      </c>
      <c r="BA19" s="14">
        <f t="shared" si="9"/>
        <v>2</v>
      </c>
      <c r="BB19" s="14">
        <f t="shared" si="9"/>
        <v>0</v>
      </c>
      <c r="BC19" s="14">
        <f t="shared" si="9"/>
        <v>0</v>
      </c>
      <c r="BD19" s="14">
        <f t="shared" si="9"/>
        <v>0</v>
      </c>
      <c r="BE19" s="14">
        <f t="shared" si="9"/>
        <v>0</v>
      </c>
      <c r="BF19" s="14">
        <f t="shared" si="9"/>
        <v>0</v>
      </c>
      <c r="BG19" s="14">
        <f t="shared" si="9"/>
        <v>0</v>
      </c>
      <c r="BH19" s="14">
        <f t="shared" si="9"/>
        <v>10</v>
      </c>
      <c r="BI19" s="14">
        <f t="shared" si="9"/>
        <v>0</v>
      </c>
      <c r="BJ19" s="14">
        <f t="shared" si="9"/>
        <v>2</v>
      </c>
      <c r="BK19" s="14">
        <f t="shared" si="9"/>
        <v>2</v>
      </c>
      <c r="BL19" s="14">
        <f t="shared" si="9"/>
        <v>0</v>
      </c>
      <c r="BM19" s="14">
        <f t="shared" si="9"/>
        <v>0</v>
      </c>
      <c r="BN19" s="14">
        <f t="shared" si="9"/>
        <v>0</v>
      </c>
      <c r="BO19" s="14">
        <f t="shared" si="9"/>
        <v>2</v>
      </c>
      <c r="BP19" s="14">
        <f t="shared" si="9"/>
        <v>0</v>
      </c>
      <c r="BQ19" s="14">
        <f t="shared" si="9"/>
        <v>0</v>
      </c>
      <c r="BR19" s="14">
        <f t="shared" ref="BR19:CE19" si="10">SUM(BR4:BR6,BR9,BR12,BR15,BR18)</f>
        <v>0</v>
      </c>
      <c r="BS19" s="14">
        <f t="shared" si="10"/>
        <v>0</v>
      </c>
      <c r="BT19" s="14">
        <f t="shared" si="10"/>
        <v>45</v>
      </c>
      <c r="BU19" s="14">
        <f t="shared" si="10"/>
        <v>5</v>
      </c>
      <c r="BV19" s="14">
        <f t="shared" si="10"/>
        <v>4</v>
      </c>
      <c r="BW19" s="14">
        <f t="shared" si="10"/>
        <v>0</v>
      </c>
      <c r="BX19" s="14">
        <f t="shared" si="10"/>
        <v>16</v>
      </c>
      <c r="BY19" s="14">
        <f t="shared" si="10"/>
        <v>0</v>
      </c>
      <c r="BZ19" s="14">
        <f t="shared" si="10"/>
        <v>0</v>
      </c>
      <c r="CA19" s="14">
        <f t="shared" si="10"/>
        <v>1</v>
      </c>
      <c r="CB19" s="14">
        <f t="shared" si="10"/>
        <v>201</v>
      </c>
      <c r="CC19" s="14">
        <f t="shared" si="10"/>
        <v>2</v>
      </c>
      <c r="CD19" s="14">
        <f t="shared" si="10"/>
        <v>3</v>
      </c>
      <c r="CE19" s="14">
        <f t="shared" si="10"/>
        <v>4</v>
      </c>
      <c r="CF19" s="14">
        <f>SUM(CF4:CF6,CF9,CF12,CF15,CF18)</f>
        <v>6642</v>
      </c>
    </row>
    <row r="20" spans="1:84" s="9" customFormat="1" ht="8.25" customHeight="1" x14ac:dyDescent="0.2">
      <c r="A20" s="48" t="s">
        <v>101</v>
      </c>
      <c r="B20" s="43" t="s">
        <v>102</v>
      </c>
      <c r="C20" s="52" t="s">
        <v>103</v>
      </c>
      <c r="D20" s="15" t="s">
        <v>104</v>
      </c>
      <c r="E20" s="10">
        <v>0</v>
      </c>
      <c r="F20" s="10">
        <v>137</v>
      </c>
      <c r="G20" s="10">
        <v>64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10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3</v>
      </c>
      <c r="AB20" s="10">
        <v>2</v>
      </c>
      <c r="AC20" s="10">
        <v>0</v>
      </c>
      <c r="AD20" s="10">
        <v>0</v>
      </c>
      <c r="AE20" s="10">
        <v>0</v>
      </c>
      <c r="AF20" s="10">
        <v>22</v>
      </c>
      <c r="AG20" s="10">
        <v>4</v>
      </c>
      <c r="AH20" s="10">
        <v>0</v>
      </c>
      <c r="AI20" s="10">
        <v>0</v>
      </c>
      <c r="AJ20" s="10">
        <v>222</v>
      </c>
      <c r="AK20" s="10">
        <v>0</v>
      </c>
      <c r="AL20" s="10">
        <v>0</v>
      </c>
      <c r="AM20" s="10">
        <v>26</v>
      </c>
      <c r="AN20" s="10">
        <v>0</v>
      </c>
      <c r="AO20" s="10">
        <v>0</v>
      </c>
      <c r="AP20" s="10">
        <v>0</v>
      </c>
      <c r="AQ20" s="10">
        <v>273</v>
      </c>
      <c r="AR20" s="10">
        <v>5</v>
      </c>
      <c r="AS20" s="10">
        <v>0</v>
      </c>
      <c r="AT20" s="10">
        <v>0</v>
      </c>
      <c r="AU20" s="10">
        <v>2</v>
      </c>
      <c r="AV20" s="10">
        <v>358</v>
      </c>
      <c r="AW20" s="10">
        <v>0</v>
      </c>
      <c r="AX20" s="10">
        <v>0</v>
      </c>
      <c r="AY20" s="10">
        <v>3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5</v>
      </c>
      <c r="BU20" s="10">
        <v>0</v>
      </c>
      <c r="BV20" s="10">
        <v>0</v>
      </c>
      <c r="BW20" s="10">
        <v>0</v>
      </c>
      <c r="BX20" s="10">
        <v>1</v>
      </c>
      <c r="BY20" s="10">
        <v>0</v>
      </c>
      <c r="BZ20" s="10">
        <v>0</v>
      </c>
      <c r="CA20" s="10">
        <v>1</v>
      </c>
      <c r="CB20" s="10">
        <v>11</v>
      </c>
      <c r="CC20" s="10">
        <v>0</v>
      </c>
      <c r="CD20" s="10">
        <v>0</v>
      </c>
      <c r="CE20" s="10">
        <v>0</v>
      </c>
      <c r="CF20" s="16">
        <f>SUM(E20:CE20)</f>
        <v>1149</v>
      </c>
    </row>
    <row r="21" spans="1:84" s="9" customFormat="1" ht="8.25" customHeight="1" x14ac:dyDescent="0.2">
      <c r="A21" s="49"/>
      <c r="B21" s="43"/>
      <c r="C21" s="53"/>
      <c r="D21" s="12" t="s">
        <v>105</v>
      </c>
      <c r="E21" s="13">
        <v>0</v>
      </c>
      <c r="F21" s="13">
        <v>3</v>
      </c>
      <c r="G21" s="13">
        <v>12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1</v>
      </c>
      <c r="AB21" s="13">
        <v>0</v>
      </c>
      <c r="AC21" s="13">
        <v>0</v>
      </c>
      <c r="AD21" s="13">
        <v>0</v>
      </c>
      <c r="AE21" s="13">
        <v>0</v>
      </c>
      <c r="AF21" s="13">
        <v>3</v>
      </c>
      <c r="AG21" s="13">
        <v>0</v>
      </c>
      <c r="AH21" s="13">
        <v>0</v>
      </c>
      <c r="AI21" s="13">
        <v>0</v>
      </c>
      <c r="AJ21" s="13">
        <v>69</v>
      </c>
      <c r="AK21" s="13">
        <v>0</v>
      </c>
      <c r="AL21" s="13">
        <v>0</v>
      </c>
      <c r="AM21" s="13">
        <v>7</v>
      </c>
      <c r="AN21" s="13">
        <v>0</v>
      </c>
      <c r="AO21" s="13">
        <v>0</v>
      </c>
      <c r="AP21" s="13">
        <v>0</v>
      </c>
      <c r="AQ21" s="13">
        <v>68</v>
      </c>
      <c r="AR21" s="13">
        <v>4</v>
      </c>
      <c r="AS21" s="13">
        <v>0</v>
      </c>
      <c r="AT21" s="13">
        <v>0</v>
      </c>
      <c r="AU21" s="13">
        <v>0</v>
      </c>
      <c r="AV21" s="13">
        <v>130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1</v>
      </c>
      <c r="BP21" s="13">
        <v>0</v>
      </c>
      <c r="BQ21" s="13">
        <v>0</v>
      </c>
      <c r="BR21" s="13">
        <v>0</v>
      </c>
      <c r="BS21" s="13">
        <v>0</v>
      </c>
      <c r="BT21" s="13">
        <v>4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8</v>
      </c>
      <c r="CC21" s="13">
        <v>0</v>
      </c>
      <c r="CD21" s="13">
        <v>0</v>
      </c>
      <c r="CE21" s="13">
        <v>0</v>
      </c>
      <c r="CF21" s="13">
        <f>SUM(E21:CE21)</f>
        <v>310</v>
      </c>
    </row>
    <row r="22" spans="1:84" s="9" customFormat="1" ht="8.25" customHeight="1" x14ac:dyDescent="0.2">
      <c r="A22" s="49"/>
      <c r="B22" s="43"/>
      <c r="C22" s="53"/>
      <c r="D22" s="12" t="s">
        <v>91</v>
      </c>
      <c r="E22" s="13">
        <f>SUM(E20:E21)</f>
        <v>0</v>
      </c>
      <c r="F22" s="13">
        <f t="shared" ref="F22:BQ22" si="11">SUM(F20:F21)</f>
        <v>140</v>
      </c>
      <c r="G22" s="13">
        <f t="shared" si="11"/>
        <v>76</v>
      </c>
      <c r="H22" s="13">
        <f t="shared" si="11"/>
        <v>0</v>
      </c>
      <c r="I22" s="13">
        <f t="shared" si="11"/>
        <v>0</v>
      </c>
      <c r="J22" s="13">
        <f t="shared" si="11"/>
        <v>0</v>
      </c>
      <c r="K22" s="13">
        <f t="shared" si="11"/>
        <v>0</v>
      </c>
      <c r="L22" s="13">
        <f t="shared" si="11"/>
        <v>0</v>
      </c>
      <c r="M22" s="13">
        <f t="shared" si="11"/>
        <v>0</v>
      </c>
      <c r="N22" s="13">
        <f t="shared" si="11"/>
        <v>10</v>
      </c>
      <c r="O22" s="13">
        <f t="shared" si="11"/>
        <v>0</v>
      </c>
      <c r="P22" s="13">
        <f t="shared" si="11"/>
        <v>0</v>
      </c>
      <c r="Q22" s="13">
        <f t="shared" si="11"/>
        <v>0</v>
      </c>
      <c r="R22" s="13">
        <f t="shared" si="11"/>
        <v>0</v>
      </c>
      <c r="S22" s="13">
        <f t="shared" si="11"/>
        <v>0</v>
      </c>
      <c r="T22" s="13">
        <f t="shared" si="11"/>
        <v>0</v>
      </c>
      <c r="U22" s="13">
        <f t="shared" si="11"/>
        <v>0</v>
      </c>
      <c r="V22" s="13">
        <f t="shared" si="11"/>
        <v>0</v>
      </c>
      <c r="W22" s="13">
        <f t="shared" si="11"/>
        <v>0</v>
      </c>
      <c r="X22" s="13">
        <f t="shared" si="11"/>
        <v>0</v>
      </c>
      <c r="Y22" s="13">
        <f t="shared" si="11"/>
        <v>0</v>
      </c>
      <c r="Z22" s="13">
        <f t="shared" si="11"/>
        <v>0</v>
      </c>
      <c r="AA22" s="13">
        <f t="shared" si="11"/>
        <v>4</v>
      </c>
      <c r="AB22" s="13">
        <f t="shared" si="11"/>
        <v>2</v>
      </c>
      <c r="AC22" s="13">
        <f t="shared" si="11"/>
        <v>0</v>
      </c>
      <c r="AD22" s="13">
        <f t="shared" si="11"/>
        <v>0</v>
      </c>
      <c r="AE22" s="13">
        <f t="shared" si="11"/>
        <v>0</v>
      </c>
      <c r="AF22" s="13">
        <f t="shared" si="11"/>
        <v>25</v>
      </c>
      <c r="AG22" s="13">
        <f t="shared" si="11"/>
        <v>4</v>
      </c>
      <c r="AH22" s="13">
        <f t="shared" si="11"/>
        <v>0</v>
      </c>
      <c r="AI22" s="13">
        <f t="shared" si="11"/>
        <v>0</v>
      </c>
      <c r="AJ22" s="13">
        <f t="shared" si="11"/>
        <v>291</v>
      </c>
      <c r="AK22" s="13">
        <f t="shared" si="11"/>
        <v>0</v>
      </c>
      <c r="AL22" s="13">
        <f t="shared" si="11"/>
        <v>0</v>
      </c>
      <c r="AM22" s="13">
        <f t="shared" si="11"/>
        <v>33</v>
      </c>
      <c r="AN22" s="13">
        <f t="shared" si="11"/>
        <v>0</v>
      </c>
      <c r="AO22" s="13">
        <f t="shared" si="11"/>
        <v>0</v>
      </c>
      <c r="AP22" s="13">
        <f t="shared" si="11"/>
        <v>0</v>
      </c>
      <c r="AQ22" s="13">
        <f t="shared" si="11"/>
        <v>341</v>
      </c>
      <c r="AR22" s="13">
        <f t="shared" si="11"/>
        <v>9</v>
      </c>
      <c r="AS22" s="13">
        <f t="shared" si="11"/>
        <v>0</v>
      </c>
      <c r="AT22" s="13">
        <f t="shared" si="11"/>
        <v>0</v>
      </c>
      <c r="AU22" s="13">
        <f t="shared" si="11"/>
        <v>2</v>
      </c>
      <c r="AV22" s="13">
        <f t="shared" si="11"/>
        <v>488</v>
      </c>
      <c r="AW22" s="13">
        <f t="shared" si="11"/>
        <v>0</v>
      </c>
      <c r="AX22" s="13">
        <f t="shared" si="11"/>
        <v>0</v>
      </c>
      <c r="AY22" s="13">
        <f t="shared" si="11"/>
        <v>3</v>
      </c>
      <c r="AZ22" s="13">
        <f t="shared" si="11"/>
        <v>0</v>
      </c>
      <c r="BA22" s="13">
        <f t="shared" si="11"/>
        <v>0</v>
      </c>
      <c r="BB22" s="13">
        <f t="shared" si="11"/>
        <v>0</v>
      </c>
      <c r="BC22" s="13">
        <f t="shared" si="11"/>
        <v>0</v>
      </c>
      <c r="BD22" s="13">
        <f t="shared" si="11"/>
        <v>0</v>
      </c>
      <c r="BE22" s="13">
        <f t="shared" si="11"/>
        <v>0</v>
      </c>
      <c r="BF22" s="13">
        <f t="shared" si="11"/>
        <v>0</v>
      </c>
      <c r="BG22" s="13">
        <f t="shared" si="11"/>
        <v>0</v>
      </c>
      <c r="BH22" s="13">
        <f t="shared" si="11"/>
        <v>0</v>
      </c>
      <c r="BI22" s="13">
        <f t="shared" si="11"/>
        <v>0</v>
      </c>
      <c r="BJ22" s="13">
        <f t="shared" si="11"/>
        <v>0</v>
      </c>
      <c r="BK22" s="13">
        <f t="shared" si="11"/>
        <v>0</v>
      </c>
      <c r="BL22" s="13">
        <f t="shared" si="11"/>
        <v>0</v>
      </c>
      <c r="BM22" s="13">
        <f t="shared" si="11"/>
        <v>0</v>
      </c>
      <c r="BN22" s="13">
        <f t="shared" si="11"/>
        <v>0</v>
      </c>
      <c r="BO22" s="13">
        <f t="shared" si="11"/>
        <v>1</v>
      </c>
      <c r="BP22" s="13">
        <f t="shared" si="11"/>
        <v>0</v>
      </c>
      <c r="BQ22" s="13">
        <f t="shared" si="11"/>
        <v>0</v>
      </c>
      <c r="BR22" s="13">
        <f t="shared" ref="BR22:CF22" si="12">SUM(BR20:BR21)</f>
        <v>0</v>
      </c>
      <c r="BS22" s="13">
        <f t="shared" si="12"/>
        <v>0</v>
      </c>
      <c r="BT22" s="13">
        <f t="shared" si="12"/>
        <v>9</v>
      </c>
      <c r="BU22" s="13">
        <f t="shared" si="12"/>
        <v>0</v>
      </c>
      <c r="BV22" s="13">
        <f t="shared" si="12"/>
        <v>0</v>
      </c>
      <c r="BW22" s="13">
        <f t="shared" si="12"/>
        <v>0</v>
      </c>
      <c r="BX22" s="13">
        <f t="shared" si="12"/>
        <v>1</v>
      </c>
      <c r="BY22" s="13">
        <f t="shared" si="12"/>
        <v>0</v>
      </c>
      <c r="BZ22" s="13">
        <f t="shared" si="12"/>
        <v>0</v>
      </c>
      <c r="CA22" s="13">
        <f t="shared" si="12"/>
        <v>1</v>
      </c>
      <c r="CB22" s="13">
        <f t="shared" si="12"/>
        <v>19</v>
      </c>
      <c r="CC22" s="13">
        <f t="shared" si="12"/>
        <v>0</v>
      </c>
      <c r="CD22" s="13">
        <f t="shared" si="12"/>
        <v>0</v>
      </c>
      <c r="CE22" s="13">
        <f t="shared" si="12"/>
        <v>0</v>
      </c>
      <c r="CF22" s="13">
        <f t="shared" si="12"/>
        <v>1459</v>
      </c>
    </row>
    <row r="23" spans="1:84" s="9" customFormat="1" ht="8.25" customHeight="1" x14ac:dyDescent="0.2">
      <c r="A23" s="50"/>
      <c r="B23" s="40"/>
      <c r="C23" s="38" t="s">
        <v>106</v>
      </c>
      <c r="D23" s="39"/>
      <c r="E23" s="13">
        <v>0</v>
      </c>
      <c r="F23" s="13">
        <v>23</v>
      </c>
      <c r="G23" s="13">
        <v>33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2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11</v>
      </c>
      <c r="AG23" s="13">
        <v>3</v>
      </c>
      <c r="AH23" s="13">
        <v>0</v>
      </c>
      <c r="AI23" s="13">
        <v>0</v>
      </c>
      <c r="AJ23" s="13">
        <v>178</v>
      </c>
      <c r="AK23" s="13">
        <v>0</v>
      </c>
      <c r="AL23" s="13">
        <v>0</v>
      </c>
      <c r="AM23" s="13">
        <v>50</v>
      </c>
      <c r="AN23" s="13">
        <v>0</v>
      </c>
      <c r="AO23" s="13">
        <v>0</v>
      </c>
      <c r="AP23" s="13">
        <v>0</v>
      </c>
      <c r="AQ23" s="13">
        <v>251</v>
      </c>
      <c r="AR23" s="13">
        <v>10</v>
      </c>
      <c r="AS23" s="13">
        <v>0</v>
      </c>
      <c r="AT23" s="13">
        <v>0</v>
      </c>
      <c r="AU23" s="13">
        <v>2</v>
      </c>
      <c r="AV23" s="13">
        <v>258</v>
      </c>
      <c r="AW23" s="13">
        <v>0</v>
      </c>
      <c r="AX23" s="13">
        <v>0</v>
      </c>
      <c r="AY23" s="13">
        <v>0</v>
      </c>
      <c r="AZ23" s="13">
        <v>0</v>
      </c>
      <c r="BA23" s="13">
        <v>1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1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1</v>
      </c>
      <c r="BP23" s="13">
        <v>0</v>
      </c>
      <c r="BQ23" s="13">
        <v>0</v>
      </c>
      <c r="BR23" s="13">
        <v>0</v>
      </c>
      <c r="BS23" s="13">
        <v>0</v>
      </c>
      <c r="BT23" s="13">
        <v>1</v>
      </c>
      <c r="BU23" s="13">
        <v>1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1</v>
      </c>
      <c r="CB23" s="13">
        <v>17</v>
      </c>
      <c r="CC23" s="13">
        <v>0</v>
      </c>
      <c r="CD23" s="13">
        <v>0</v>
      </c>
      <c r="CE23" s="13">
        <v>0</v>
      </c>
      <c r="CF23" s="13">
        <f>SUM(E23:CE23)</f>
        <v>845</v>
      </c>
    </row>
    <row r="24" spans="1:84" s="9" customFormat="1" ht="8.25" customHeight="1" x14ac:dyDescent="0.2">
      <c r="A24" s="50"/>
      <c r="B24" s="40" t="s">
        <v>107</v>
      </c>
      <c r="C24" s="54" t="s">
        <v>108</v>
      </c>
      <c r="D24" s="55"/>
      <c r="E24" s="13">
        <v>0</v>
      </c>
      <c r="F24" s="13">
        <v>41</v>
      </c>
      <c r="G24" s="13">
        <v>35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2</v>
      </c>
      <c r="W24" s="13">
        <v>0</v>
      </c>
      <c r="X24" s="13">
        <v>0</v>
      </c>
      <c r="Y24" s="13">
        <v>0</v>
      </c>
      <c r="Z24" s="13">
        <v>0</v>
      </c>
      <c r="AA24" s="13">
        <v>1</v>
      </c>
      <c r="AB24" s="13">
        <v>0</v>
      </c>
      <c r="AC24" s="13">
        <v>0</v>
      </c>
      <c r="AD24" s="13">
        <v>0</v>
      </c>
      <c r="AE24" s="13">
        <v>0</v>
      </c>
      <c r="AF24" s="13">
        <v>30</v>
      </c>
      <c r="AG24" s="13">
        <v>0</v>
      </c>
      <c r="AH24" s="13">
        <v>0</v>
      </c>
      <c r="AI24" s="13">
        <v>0</v>
      </c>
      <c r="AJ24" s="13">
        <v>311</v>
      </c>
      <c r="AK24" s="13">
        <v>0</v>
      </c>
      <c r="AL24" s="13">
        <v>0</v>
      </c>
      <c r="AM24" s="13">
        <v>53</v>
      </c>
      <c r="AN24" s="13">
        <v>3</v>
      </c>
      <c r="AO24" s="13">
        <v>0</v>
      </c>
      <c r="AP24" s="13">
        <v>0</v>
      </c>
      <c r="AQ24" s="13">
        <v>174</v>
      </c>
      <c r="AR24" s="13">
        <v>12</v>
      </c>
      <c r="AS24" s="13">
        <v>0</v>
      </c>
      <c r="AT24" s="13">
        <v>0</v>
      </c>
      <c r="AU24" s="13">
        <v>4</v>
      </c>
      <c r="AV24" s="13">
        <v>284</v>
      </c>
      <c r="AW24" s="13">
        <v>0</v>
      </c>
      <c r="AX24" s="13">
        <v>0</v>
      </c>
      <c r="AY24" s="13">
        <v>6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1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>
        <v>0</v>
      </c>
      <c r="BS24" s="13">
        <v>0</v>
      </c>
      <c r="BT24" s="13">
        <v>2</v>
      </c>
      <c r="BU24" s="13">
        <v>0</v>
      </c>
      <c r="BV24" s="13">
        <v>0</v>
      </c>
      <c r="BW24" s="13">
        <v>0</v>
      </c>
      <c r="BX24" s="13">
        <v>1</v>
      </c>
      <c r="BY24" s="13">
        <v>0</v>
      </c>
      <c r="BZ24" s="13">
        <v>0</v>
      </c>
      <c r="CA24" s="13">
        <v>0</v>
      </c>
      <c r="CB24" s="13">
        <v>12</v>
      </c>
      <c r="CC24" s="13">
        <v>0</v>
      </c>
      <c r="CD24" s="13">
        <v>0</v>
      </c>
      <c r="CE24" s="13">
        <v>1</v>
      </c>
      <c r="CF24" s="13">
        <f>SUM(E24:CE24)</f>
        <v>978</v>
      </c>
    </row>
    <row r="25" spans="1:84" s="9" customFormat="1" ht="8.25" customHeight="1" x14ac:dyDescent="0.2">
      <c r="A25" s="50"/>
      <c r="B25" s="40"/>
      <c r="C25" s="44" t="s">
        <v>109</v>
      </c>
      <c r="D25" s="45"/>
      <c r="E25" s="13">
        <v>0</v>
      </c>
      <c r="F25" s="13">
        <v>17</v>
      </c>
      <c r="G25" s="13">
        <v>12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4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5</v>
      </c>
      <c r="AG25" s="13">
        <v>1</v>
      </c>
      <c r="AH25" s="13">
        <v>0</v>
      </c>
      <c r="AI25" s="13">
        <v>0</v>
      </c>
      <c r="AJ25" s="13">
        <v>177</v>
      </c>
      <c r="AK25" s="13">
        <v>0</v>
      </c>
      <c r="AL25" s="13">
        <v>0</v>
      </c>
      <c r="AM25" s="13">
        <v>22</v>
      </c>
      <c r="AN25" s="13">
        <v>0</v>
      </c>
      <c r="AO25" s="13">
        <v>0</v>
      </c>
      <c r="AP25" s="13">
        <v>0</v>
      </c>
      <c r="AQ25" s="13">
        <v>164</v>
      </c>
      <c r="AR25" s="13">
        <v>8</v>
      </c>
      <c r="AS25" s="13">
        <v>1</v>
      </c>
      <c r="AT25" s="13">
        <v>0</v>
      </c>
      <c r="AU25" s="13">
        <v>0</v>
      </c>
      <c r="AV25" s="13">
        <v>141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4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3</v>
      </c>
      <c r="BU25" s="13">
        <v>0</v>
      </c>
      <c r="BV25" s="13">
        <v>0</v>
      </c>
      <c r="BW25" s="13">
        <v>0</v>
      </c>
      <c r="BX25" s="13">
        <v>0</v>
      </c>
      <c r="BY25" s="13">
        <v>0</v>
      </c>
      <c r="BZ25" s="13">
        <v>0</v>
      </c>
      <c r="CA25" s="13">
        <v>0</v>
      </c>
      <c r="CB25" s="13">
        <v>12</v>
      </c>
      <c r="CC25" s="13">
        <v>0</v>
      </c>
      <c r="CD25" s="13">
        <v>0</v>
      </c>
      <c r="CE25" s="13">
        <v>0</v>
      </c>
      <c r="CF25" s="13">
        <f>SUM(E25:CE25)</f>
        <v>571</v>
      </c>
    </row>
    <row r="26" spans="1:84" s="9" customFormat="1" ht="8.25" customHeight="1" x14ac:dyDescent="0.2">
      <c r="A26" s="50"/>
      <c r="B26" s="40"/>
      <c r="C26" s="44" t="s">
        <v>110</v>
      </c>
      <c r="D26" s="45"/>
      <c r="E26" s="13">
        <v>0</v>
      </c>
      <c r="F26" s="13">
        <v>22</v>
      </c>
      <c r="G26" s="13">
        <v>23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8</v>
      </c>
      <c r="AG26" s="13">
        <v>0</v>
      </c>
      <c r="AH26" s="13">
        <v>0</v>
      </c>
      <c r="AI26" s="13">
        <v>0</v>
      </c>
      <c r="AJ26" s="13">
        <v>80</v>
      </c>
      <c r="AK26" s="13">
        <v>0</v>
      </c>
      <c r="AL26" s="13">
        <v>0</v>
      </c>
      <c r="AM26" s="13">
        <v>14</v>
      </c>
      <c r="AN26" s="13">
        <v>0</v>
      </c>
      <c r="AO26" s="13">
        <v>0</v>
      </c>
      <c r="AP26" s="13">
        <v>0</v>
      </c>
      <c r="AQ26" s="13">
        <v>50</v>
      </c>
      <c r="AR26" s="13">
        <v>3</v>
      </c>
      <c r="AS26" s="13">
        <v>0</v>
      </c>
      <c r="AT26" s="13">
        <v>0</v>
      </c>
      <c r="AU26" s="13">
        <v>4</v>
      </c>
      <c r="AV26" s="13">
        <v>141</v>
      </c>
      <c r="AW26" s="13">
        <v>0</v>
      </c>
      <c r="AX26" s="13">
        <v>0</v>
      </c>
      <c r="AY26" s="13">
        <v>2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  <c r="BO26" s="13">
        <v>0</v>
      </c>
      <c r="BP26" s="13">
        <v>0</v>
      </c>
      <c r="BQ26" s="13">
        <v>0</v>
      </c>
      <c r="BR26" s="13">
        <v>0</v>
      </c>
      <c r="BS26" s="13">
        <v>0</v>
      </c>
      <c r="BT26" s="13">
        <v>1</v>
      </c>
      <c r="BU26" s="13">
        <v>0</v>
      </c>
      <c r="BV26" s="13">
        <v>0</v>
      </c>
      <c r="BW26" s="13">
        <v>0</v>
      </c>
      <c r="BX26" s="13">
        <v>0</v>
      </c>
      <c r="BY26" s="13">
        <v>0</v>
      </c>
      <c r="BZ26" s="13">
        <v>0</v>
      </c>
      <c r="CA26" s="13">
        <v>0</v>
      </c>
      <c r="CB26" s="13">
        <v>2</v>
      </c>
      <c r="CC26" s="13">
        <v>0</v>
      </c>
      <c r="CD26" s="13">
        <v>0</v>
      </c>
      <c r="CE26" s="13">
        <v>0</v>
      </c>
      <c r="CF26" s="13">
        <f>SUM(E26:CE26)</f>
        <v>352</v>
      </c>
    </row>
    <row r="27" spans="1:84" s="9" customFormat="1" ht="8.25" customHeight="1" x14ac:dyDescent="0.2">
      <c r="A27" s="50"/>
      <c r="B27" s="40"/>
      <c r="C27" s="46" t="s">
        <v>91</v>
      </c>
      <c r="D27" s="47"/>
      <c r="E27" s="13">
        <f>SUM(E24:E26)</f>
        <v>0</v>
      </c>
      <c r="F27" s="13">
        <f t="shared" ref="F27:CE27" si="13">SUM(F24:F26)</f>
        <v>80</v>
      </c>
      <c r="G27" s="13">
        <f t="shared" si="13"/>
        <v>70</v>
      </c>
      <c r="H27" s="13">
        <f t="shared" si="13"/>
        <v>0</v>
      </c>
      <c r="I27" s="13">
        <f t="shared" si="13"/>
        <v>0</v>
      </c>
      <c r="J27" s="13">
        <f t="shared" si="13"/>
        <v>0</v>
      </c>
      <c r="K27" s="13">
        <f t="shared" si="13"/>
        <v>0</v>
      </c>
      <c r="L27" s="13">
        <f t="shared" si="13"/>
        <v>0</v>
      </c>
      <c r="M27" s="13">
        <f t="shared" si="13"/>
        <v>0</v>
      </c>
      <c r="N27" s="13">
        <f t="shared" si="13"/>
        <v>10</v>
      </c>
      <c r="O27" s="13">
        <f t="shared" si="13"/>
        <v>0</v>
      </c>
      <c r="P27" s="13">
        <f t="shared" si="13"/>
        <v>0</v>
      </c>
      <c r="Q27" s="13">
        <f t="shared" si="13"/>
        <v>0</v>
      </c>
      <c r="R27" s="13">
        <f t="shared" si="13"/>
        <v>0</v>
      </c>
      <c r="S27" s="13">
        <f t="shared" si="13"/>
        <v>0</v>
      </c>
      <c r="T27" s="13">
        <f t="shared" si="13"/>
        <v>0</v>
      </c>
      <c r="U27" s="13">
        <f t="shared" si="13"/>
        <v>0</v>
      </c>
      <c r="V27" s="13">
        <f t="shared" si="13"/>
        <v>3</v>
      </c>
      <c r="W27" s="13">
        <f t="shared" si="13"/>
        <v>0</v>
      </c>
      <c r="X27" s="13">
        <f t="shared" si="13"/>
        <v>0</v>
      </c>
      <c r="Y27" s="13">
        <f t="shared" si="13"/>
        <v>0</v>
      </c>
      <c r="Z27" s="13">
        <f t="shared" si="13"/>
        <v>0</v>
      </c>
      <c r="AA27" s="13">
        <f t="shared" si="13"/>
        <v>1</v>
      </c>
      <c r="AB27" s="13">
        <f t="shared" si="13"/>
        <v>0</v>
      </c>
      <c r="AC27" s="13">
        <f t="shared" si="13"/>
        <v>0</v>
      </c>
      <c r="AD27" s="13">
        <f t="shared" si="13"/>
        <v>0</v>
      </c>
      <c r="AE27" s="13">
        <f t="shared" si="13"/>
        <v>0</v>
      </c>
      <c r="AF27" s="13">
        <f t="shared" si="13"/>
        <v>43</v>
      </c>
      <c r="AG27" s="13">
        <f t="shared" si="13"/>
        <v>1</v>
      </c>
      <c r="AH27" s="13">
        <f t="shared" si="13"/>
        <v>0</v>
      </c>
      <c r="AI27" s="13">
        <f t="shared" si="13"/>
        <v>0</v>
      </c>
      <c r="AJ27" s="13">
        <f t="shared" si="13"/>
        <v>568</v>
      </c>
      <c r="AK27" s="13">
        <f t="shared" si="13"/>
        <v>0</v>
      </c>
      <c r="AL27" s="13">
        <f t="shared" si="13"/>
        <v>0</v>
      </c>
      <c r="AM27" s="13">
        <f t="shared" si="13"/>
        <v>89</v>
      </c>
      <c r="AN27" s="13">
        <f t="shared" si="13"/>
        <v>3</v>
      </c>
      <c r="AO27" s="13">
        <f t="shared" si="13"/>
        <v>0</v>
      </c>
      <c r="AP27" s="13">
        <f t="shared" si="13"/>
        <v>0</v>
      </c>
      <c r="AQ27" s="13">
        <f t="shared" si="13"/>
        <v>388</v>
      </c>
      <c r="AR27" s="13">
        <f t="shared" si="13"/>
        <v>23</v>
      </c>
      <c r="AS27" s="13">
        <f t="shared" si="13"/>
        <v>1</v>
      </c>
      <c r="AT27" s="13">
        <f t="shared" si="13"/>
        <v>0</v>
      </c>
      <c r="AU27" s="13">
        <f t="shared" si="13"/>
        <v>8</v>
      </c>
      <c r="AV27" s="13">
        <f t="shared" si="13"/>
        <v>566</v>
      </c>
      <c r="AW27" s="13">
        <f t="shared" si="13"/>
        <v>0</v>
      </c>
      <c r="AX27" s="13">
        <f t="shared" si="13"/>
        <v>0</v>
      </c>
      <c r="AY27" s="13">
        <f t="shared" si="13"/>
        <v>8</v>
      </c>
      <c r="AZ27" s="13">
        <f t="shared" si="13"/>
        <v>0</v>
      </c>
      <c r="BA27" s="13">
        <f>SUM(BA24:BA26)</f>
        <v>0</v>
      </c>
      <c r="BB27" s="13">
        <f t="shared" si="13"/>
        <v>0</v>
      </c>
      <c r="BC27" s="13">
        <f t="shared" si="13"/>
        <v>0</v>
      </c>
      <c r="BD27" s="13">
        <f t="shared" si="13"/>
        <v>0</v>
      </c>
      <c r="BE27" s="13">
        <f t="shared" si="13"/>
        <v>0</v>
      </c>
      <c r="BF27" s="13">
        <f t="shared" si="13"/>
        <v>0</v>
      </c>
      <c r="BG27" s="13">
        <f t="shared" si="13"/>
        <v>0</v>
      </c>
      <c r="BH27" s="13">
        <f t="shared" si="13"/>
        <v>5</v>
      </c>
      <c r="BI27" s="13">
        <f t="shared" si="13"/>
        <v>0</v>
      </c>
      <c r="BJ27" s="13">
        <f t="shared" si="13"/>
        <v>0</v>
      </c>
      <c r="BK27" s="13">
        <f t="shared" si="13"/>
        <v>0</v>
      </c>
      <c r="BL27" s="13">
        <f t="shared" si="13"/>
        <v>0</v>
      </c>
      <c r="BM27" s="13">
        <f t="shared" si="13"/>
        <v>0</v>
      </c>
      <c r="BN27" s="13">
        <f t="shared" si="13"/>
        <v>0</v>
      </c>
      <c r="BO27" s="13">
        <f t="shared" si="13"/>
        <v>0</v>
      </c>
      <c r="BP27" s="13">
        <f t="shared" si="13"/>
        <v>0</v>
      </c>
      <c r="BQ27" s="13">
        <f t="shared" si="13"/>
        <v>0</v>
      </c>
      <c r="BR27" s="13">
        <f t="shared" si="13"/>
        <v>0</v>
      </c>
      <c r="BS27" s="13">
        <f t="shared" si="13"/>
        <v>0</v>
      </c>
      <c r="BT27" s="13">
        <f t="shared" si="13"/>
        <v>6</v>
      </c>
      <c r="BU27" s="13">
        <f t="shared" si="13"/>
        <v>0</v>
      </c>
      <c r="BV27" s="13">
        <f t="shared" si="13"/>
        <v>0</v>
      </c>
      <c r="BW27" s="13">
        <f t="shared" si="13"/>
        <v>0</v>
      </c>
      <c r="BX27" s="13">
        <f t="shared" si="13"/>
        <v>1</v>
      </c>
      <c r="BY27" s="13">
        <f t="shared" si="13"/>
        <v>0</v>
      </c>
      <c r="BZ27" s="13">
        <f t="shared" si="13"/>
        <v>0</v>
      </c>
      <c r="CA27" s="13">
        <f t="shared" si="13"/>
        <v>0</v>
      </c>
      <c r="CB27" s="13">
        <f t="shared" si="13"/>
        <v>26</v>
      </c>
      <c r="CC27" s="13">
        <f t="shared" si="13"/>
        <v>0</v>
      </c>
      <c r="CD27" s="13">
        <f t="shared" si="13"/>
        <v>0</v>
      </c>
      <c r="CE27" s="13">
        <f t="shared" si="13"/>
        <v>1</v>
      </c>
      <c r="CF27" s="13">
        <f>SUM(CF24:CF26)</f>
        <v>1901</v>
      </c>
    </row>
    <row r="28" spans="1:84" s="9" customFormat="1" ht="8.25" customHeight="1" x14ac:dyDescent="0.2">
      <c r="A28" s="50"/>
      <c r="B28" s="40" t="s">
        <v>111</v>
      </c>
      <c r="C28" s="38" t="s">
        <v>112</v>
      </c>
      <c r="D28" s="39"/>
      <c r="E28" s="13">
        <v>0</v>
      </c>
      <c r="F28" s="13">
        <v>964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9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1</v>
      </c>
      <c r="AB28" s="13">
        <v>0</v>
      </c>
      <c r="AC28" s="13">
        <v>0</v>
      </c>
      <c r="AD28" s="13">
        <v>0</v>
      </c>
      <c r="AE28" s="13">
        <v>0</v>
      </c>
      <c r="AF28" s="13">
        <v>42</v>
      </c>
      <c r="AG28" s="13">
        <v>3</v>
      </c>
      <c r="AH28" s="13">
        <v>0</v>
      </c>
      <c r="AI28" s="13">
        <v>0</v>
      </c>
      <c r="AJ28" s="13">
        <v>654</v>
      </c>
      <c r="AK28" s="13">
        <v>0</v>
      </c>
      <c r="AL28" s="13">
        <v>0</v>
      </c>
      <c r="AM28" s="13">
        <v>101</v>
      </c>
      <c r="AN28" s="13">
        <v>0</v>
      </c>
      <c r="AO28" s="13">
        <v>0</v>
      </c>
      <c r="AP28" s="13">
        <v>2</v>
      </c>
      <c r="AQ28" s="13">
        <v>317</v>
      </c>
      <c r="AR28" s="13">
        <v>18</v>
      </c>
      <c r="AS28" s="13">
        <v>0</v>
      </c>
      <c r="AT28" s="13">
        <v>2</v>
      </c>
      <c r="AU28" s="13">
        <v>5</v>
      </c>
      <c r="AV28" s="13">
        <v>346</v>
      </c>
      <c r="AW28" s="13">
        <v>0</v>
      </c>
      <c r="AX28" s="13">
        <v>0</v>
      </c>
      <c r="AY28" s="13">
        <v>11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7</v>
      </c>
      <c r="BI28" s="13">
        <v>0</v>
      </c>
      <c r="BJ28" s="13">
        <v>3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8</v>
      </c>
      <c r="BU28" s="13">
        <v>0</v>
      </c>
      <c r="BV28" s="13">
        <v>0</v>
      </c>
      <c r="BW28" s="13">
        <v>0</v>
      </c>
      <c r="BX28" s="13">
        <v>1</v>
      </c>
      <c r="BY28" s="13">
        <v>0</v>
      </c>
      <c r="BZ28" s="13">
        <v>0</v>
      </c>
      <c r="CA28" s="13">
        <v>0</v>
      </c>
      <c r="CB28" s="13">
        <v>23</v>
      </c>
      <c r="CC28" s="13">
        <v>1</v>
      </c>
      <c r="CD28" s="13">
        <v>0</v>
      </c>
      <c r="CE28" s="13">
        <v>0</v>
      </c>
      <c r="CF28" s="13">
        <f>SUM(E28:CE28)</f>
        <v>2518</v>
      </c>
    </row>
    <row r="29" spans="1:84" s="9" customFormat="1" ht="8.25" customHeight="1" x14ac:dyDescent="0.2">
      <c r="A29" s="50"/>
      <c r="B29" s="40"/>
      <c r="C29" s="38" t="s">
        <v>113</v>
      </c>
      <c r="D29" s="39"/>
      <c r="E29" s="13">
        <v>0</v>
      </c>
      <c r="F29" s="13">
        <v>33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15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2</v>
      </c>
      <c r="AB29" s="13">
        <v>0</v>
      </c>
      <c r="AC29" s="13">
        <v>0</v>
      </c>
      <c r="AD29" s="13">
        <v>0</v>
      </c>
      <c r="AE29" s="13">
        <v>0</v>
      </c>
      <c r="AF29" s="13">
        <v>8</v>
      </c>
      <c r="AG29" s="13">
        <v>1</v>
      </c>
      <c r="AH29" s="13">
        <v>0</v>
      </c>
      <c r="AI29" s="13">
        <v>0</v>
      </c>
      <c r="AJ29" s="13">
        <v>541</v>
      </c>
      <c r="AK29" s="13">
        <v>0</v>
      </c>
      <c r="AL29" s="13">
        <v>0</v>
      </c>
      <c r="AM29" s="13">
        <v>48</v>
      </c>
      <c r="AN29" s="13">
        <v>0</v>
      </c>
      <c r="AO29" s="13">
        <v>0</v>
      </c>
      <c r="AP29" s="13">
        <v>0</v>
      </c>
      <c r="AQ29" s="13">
        <v>124</v>
      </c>
      <c r="AR29" s="13">
        <v>15</v>
      </c>
      <c r="AS29" s="13">
        <v>0</v>
      </c>
      <c r="AT29" s="13">
        <v>0</v>
      </c>
      <c r="AU29" s="13">
        <v>2</v>
      </c>
      <c r="AV29" s="13">
        <v>123</v>
      </c>
      <c r="AW29" s="13">
        <v>0</v>
      </c>
      <c r="AX29" s="13">
        <v>0</v>
      </c>
      <c r="AY29" s="13">
        <v>1</v>
      </c>
      <c r="AZ29" s="13">
        <v>0</v>
      </c>
      <c r="BA29" s="13">
        <v>3</v>
      </c>
      <c r="BB29" s="13">
        <v>0</v>
      </c>
      <c r="BC29" s="13">
        <v>0</v>
      </c>
      <c r="BD29" s="13">
        <v>0</v>
      </c>
      <c r="BE29" s="13">
        <v>0</v>
      </c>
      <c r="BF29" s="13">
        <v>0</v>
      </c>
      <c r="BG29" s="13">
        <v>0</v>
      </c>
      <c r="BH29" s="13">
        <v>12</v>
      </c>
      <c r="BI29" s="13">
        <v>0</v>
      </c>
      <c r="BJ29" s="13">
        <v>0</v>
      </c>
      <c r="BK29" s="13">
        <v>0</v>
      </c>
      <c r="BL29" s="13">
        <v>0</v>
      </c>
      <c r="BM29" s="13">
        <v>0</v>
      </c>
      <c r="BN29" s="13">
        <v>0</v>
      </c>
      <c r="BO29" s="13">
        <v>0</v>
      </c>
      <c r="BP29" s="13">
        <v>0</v>
      </c>
      <c r="BQ29" s="13">
        <v>0</v>
      </c>
      <c r="BR29" s="13">
        <v>0</v>
      </c>
      <c r="BS29" s="13">
        <v>0</v>
      </c>
      <c r="BT29" s="13">
        <v>6</v>
      </c>
      <c r="BU29" s="13">
        <v>0</v>
      </c>
      <c r="BV29" s="13">
        <v>0</v>
      </c>
      <c r="BW29" s="13">
        <v>0</v>
      </c>
      <c r="BX29" s="13">
        <v>1</v>
      </c>
      <c r="BY29" s="13">
        <v>0</v>
      </c>
      <c r="BZ29" s="13">
        <v>0</v>
      </c>
      <c r="CA29" s="13">
        <v>0</v>
      </c>
      <c r="CB29" s="13">
        <v>39</v>
      </c>
      <c r="CC29" s="13">
        <v>2</v>
      </c>
      <c r="CD29" s="13">
        <v>0</v>
      </c>
      <c r="CE29" s="13">
        <v>0</v>
      </c>
      <c r="CF29" s="13">
        <f>SUM(E29:CE29)</f>
        <v>976</v>
      </c>
    </row>
    <row r="30" spans="1:84" s="9" customFormat="1" ht="8.25" customHeight="1" x14ac:dyDescent="0.2">
      <c r="A30" s="50"/>
      <c r="B30" s="40"/>
      <c r="C30" s="38" t="s">
        <v>91</v>
      </c>
      <c r="D30" s="39"/>
      <c r="E30" s="13">
        <f>SUM(E28:E29)</f>
        <v>0</v>
      </c>
      <c r="F30" s="13">
        <f t="shared" ref="F30:CD30" si="14">SUM(F28:F29)</f>
        <v>997</v>
      </c>
      <c r="G30" s="13">
        <f t="shared" si="14"/>
        <v>0</v>
      </c>
      <c r="H30" s="13">
        <f t="shared" si="14"/>
        <v>0</v>
      </c>
      <c r="I30" s="13">
        <f t="shared" si="14"/>
        <v>0</v>
      </c>
      <c r="J30" s="13">
        <f t="shared" si="14"/>
        <v>0</v>
      </c>
      <c r="K30" s="13">
        <f t="shared" si="14"/>
        <v>0</v>
      </c>
      <c r="L30" s="13">
        <f t="shared" si="14"/>
        <v>0</v>
      </c>
      <c r="M30" s="13">
        <f t="shared" si="14"/>
        <v>0</v>
      </c>
      <c r="N30" s="13">
        <f t="shared" si="14"/>
        <v>24</v>
      </c>
      <c r="O30" s="13">
        <f t="shared" si="14"/>
        <v>0</v>
      </c>
      <c r="P30" s="13">
        <f t="shared" si="14"/>
        <v>0</v>
      </c>
      <c r="Q30" s="13">
        <f t="shared" si="14"/>
        <v>0</v>
      </c>
      <c r="R30" s="13">
        <f t="shared" si="14"/>
        <v>0</v>
      </c>
      <c r="S30" s="13">
        <f t="shared" si="14"/>
        <v>0</v>
      </c>
      <c r="T30" s="13">
        <f t="shared" si="14"/>
        <v>0</v>
      </c>
      <c r="U30" s="13">
        <f t="shared" si="14"/>
        <v>0</v>
      </c>
      <c r="V30" s="13">
        <f t="shared" si="14"/>
        <v>0</v>
      </c>
      <c r="W30" s="13">
        <f t="shared" si="14"/>
        <v>0</v>
      </c>
      <c r="X30" s="13">
        <f t="shared" si="14"/>
        <v>0</v>
      </c>
      <c r="Y30" s="13">
        <f t="shared" si="14"/>
        <v>0</v>
      </c>
      <c r="Z30" s="13">
        <f t="shared" si="14"/>
        <v>0</v>
      </c>
      <c r="AA30" s="13">
        <f t="shared" si="14"/>
        <v>3</v>
      </c>
      <c r="AB30" s="13">
        <f t="shared" si="14"/>
        <v>0</v>
      </c>
      <c r="AC30" s="13">
        <f t="shared" si="14"/>
        <v>0</v>
      </c>
      <c r="AD30" s="13">
        <f t="shared" si="14"/>
        <v>0</v>
      </c>
      <c r="AE30" s="13">
        <f t="shared" si="14"/>
        <v>0</v>
      </c>
      <c r="AF30" s="13">
        <f t="shared" si="14"/>
        <v>50</v>
      </c>
      <c r="AG30" s="13">
        <f t="shared" si="14"/>
        <v>4</v>
      </c>
      <c r="AH30" s="13">
        <f t="shared" si="14"/>
        <v>0</v>
      </c>
      <c r="AI30" s="13">
        <f t="shared" si="14"/>
        <v>0</v>
      </c>
      <c r="AJ30" s="13">
        <f t="shared" si="14"/>
        <v>1195</v>
      </c>
      <c r="AK30" s="13">
        <f t="shared" si="14"/>
        <v>0</v>
      </c>
      <c r="AL30" s="13">
        <f t="shared" si="14"/>
        <v>0</v>
      </c>
      <c r="AM30" s="13">
        <f t="shared" si="14"/>
        <v>149</v>
      </c>
      <c r="AN30" s="13">
        <f t="shared" si="14"/>
        <v>0</v>
      </c>
      <c r="AO30" s="13">
        <f t="shared" si="14"/>
        <v>0</v>
      </c>
      <c r="AP30" s="13">
        <f t="shared" si="14"/>
        <v>2</v>
      </c>
      <c r="AQ30" s="13">
        <f t="shared" si="14"/>
        <v>441</v>
      </c>
      <c r="AR30" s="13">
        <f t="shared" si="14"/>
        <v>33</v>
      </c>
      <c r="AS30" s="13">
        <f t="shared" si="14"/>
        <v>0</v>
      </c>
      <c r="AT30" s="13">
        <f t="shared" si="14"/>
        <v>2</v>
      </c>
      <c r="AU30" s="13">
        <f t="shared" si="14"/>
        <v>7</v>
      </c>
      <c r="AV30" s="13">
        <f t="shared" si="14"/>
        <v>469</v>
      </c>
      <c r="AW30" s="13">
        <f t="shared" si="14"/>
        <v>0</v>
      </c>
      <c r="AX30" s="13">
        <f t="shared" si="14"/>
        <v>0</v>
      </c>
      <c r="AY30" s="13">
        <f t="shared" si="14"/>
        <v>12</v>
      </c>
      <c r="AZ30" s="13">
        <f t="shared" si="14"/>
        <v>0</v>
      </c>
      <c r="BA30" s="13">
        <f>SUM(BA28:BA29)</f>
        <v>3</v>
      </c>
      <c r="BB30" s="13">
        <f t="shared" si="14"/>
        <v>0</v>
      </c>
      <c r="BC30" s="13">
        <f t="shared" si="14"/>
        <v>0</v>
      </c>
      <c r="BD30" s="13">
        <f t="shared" si="14"/>
        <v>0</v>
      </c>
      <c r="BE30" s="13">
        <f t="shared" si="14"/>
        <v>0</v>
      </c>
      <c r="BF30" s="13">
        <f t="shared" si="14"/>
        <v>0</v>
      </c>
      <c r="BG30" s="13">
        <f t="shared" si="14"/>
        <v>0</v>
      </c>
      <c r="BH30" s="13">
        <f t="shared" si="14"/>
        <v>19</v>
      </c>
      <c r="BI30" s="13">
        <f t="shared" si="14"/>
        <v>0</v>
      </c>
      <c r="BJ30" s="13">
        <f t="shared" si="14"/>
        <v>3</v>
      </c>
      <c r="BK30" s="13">
        <f t="shared" si="14"/>
        <v>0</v>
      </c>
      <c r="BL30" s="13">
        <f t="shared" si="14"/>
        <v>0</v>
      </c>
      <c r="BM30" s="13">
        <f t="shared" si="14"/>
        <v>0</v>
      </c>
      <c r="BN30" s="13">
        <f t="shared" si="14"/>
        <v>0</v>
      </c>
      <c r="BO30" s="13">
        <f t="shared" si="14"/>
        <v>0</v>
      </c>
      <c r="BP30" s="13">
        <f t="shared" si="14"/>
        <v>0</v>
      </c>
      <c r="BQ30" s="13">
        <f t="shared" si="14"/>
        <v>0</v>
      </c>
      <c r="BR30" s="13">
        <f t="shared" si="14"/>
        <v>0</v>
      </c>
      <c r="BS30" s="13">
        <f t="shared" si="14"/>
        <v>0</v>
      </c>
      <c r="BT30" s="13">
        <f t="shared" si="14"/>
        <v>14</v>
      </c>
      <c r="BU30" s="13">
        <f t="shared" si="14"/>
        <v>0</v>
      </c>
      <c r="BV30" s="13">
        <f t="shared" si="14"/>
        <v>0</v>
      </c>
      <c r="BW30" s="13">
        <f t="shared" si="14"/>
        <v>0</v>
      </c>
      <c r="BX30" s="13">
        <f t="shared" si="14"/>
        <v>2</v>
      </c>
      <c r="BY30" s="13">
        <f t="shared" si="14"/>
        <v>0</v>
      </c>
      <c r="BZ30" s="13">
        <f t="shared" si="14"/>
        <v>0</v>
      </c>
      <c r="CA30" s="13">
        <f t="shared" si="14"/>
        <v>0</v>
      </c>
      <c r="CB30" s="13">
        <f t="shared" si="14"/>
        <v>62</v>
      </c>
      <c r="CC30" s="13">
        <f t="shared" si="14"/>
        <v>3</v>
      </c>
      <c r="CD30" s="13">
        <f t="shared" si="14"/>
        <v>0</v>
      </c>
      <c r="CE30" s="13">
        <f>SUM(CE28:CE29)</f>
        <v>0</v>
      </c>
      <c r="CF30" s="13">
        <f>SUM(CF28:CF29)</f>
        <v>3494</v>
      </c>
    </row>
    <row r="31" spans="1:84" s="9" customFormat="1" ht="8.25" customHeight="1" x14ac:dyDescent="0.2">
      <c r="A31" s="50"/>
      <c r="B31" s="37" t="s">
        <v>114</v>
      </c>
      <c r="C31" s="38"/>
      <c r="D31" s="39"/>
      <c r="E31" s="13">
        <v>0</v>
      </c>
      <c r="F31" s="13">
        <v>708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5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1</v>
      </c>
      <c r="W31" s="13">
        <v>0</v>
      </c>
      <c r="X31" s="13">
        <v>0</v>
      </c>
      <c r="Y31" s="13">
        <v>0</v>
      </c>
      <c r="Z31" s="13">
        <v>0</v>
      </c>
      <c r="AA31" s="13">
        <v>1</v>
      </c>
      <c r="AB31" s="13">
        <v>0</v>
      </c>
      <c r="AC31" s="13">
        <v>0</v>
      </c>
      <c r="AD31" s="13">
        <v>0</v>
      </c>
      <c r="AE31" s="13">
        <v>0</v>
      </c>
      <c r="AF31" s="13">
        <v>53</v>
      </c>
      <c r="AG31" s="13">
        <v>3</v>
      </c>
      <c r="AH31" s="13">
        <v>0</v>
      </c>
      <c r="AI31" s="13">
        <v>0</v>
      </c>
      <c r="AJ31" s="13">
        <v>364</v>
      </c>
      <c r="AK31" s="13">
        <v>0</v>
      </c>
      <c r="AL31" s="13">
        <v>0</v>
      </c>
      <c r="AM31" s="13">
        <v>55</v>
      </c>
      <c r="AN31" s="13">
        <v>0</v>
      </c>
      <c r="AO31" s="13">
        <v>0</v>
      </c>
      <c r="AP31" s="13">
        <v>1</v>
      </c>
      <c r="AQ31" s="13">
        <v>275</v>
      </c>
      <c r="AR31" s="13">
        <v>10</v>
      </c>
      <c r="AS31" s="13">
        <v>0</v>
      </c>
      <c r="AT31" s="13">
        <v>0</v>
      </c>
      <c r="AU31" s="13">
        <v>2</v>
      </c>
      <c r="AV31" s="13">
        <v>408</v>
      </c>
      <c r="AW31" s="13">
        <v>0</v>
      </c>
      <c r="AX31" s="13">
        <v>0</v>
      </c>
      <c r="AY31" s="13">
        <v>7</v>
      </c>
      <c r="AZ31" s="13">
        <v>0</v>
      </c>
      <c r="BA31" s="13">
        <v>2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1</v>
      </c>
      <c r="BI31" s="13">
        <v>0</v>
      </c>
      <c r="BJ31" s="13">
        <v>1</v>
      </c>
      <c r="BK31" s="13">
        <v>0</v>
      </c>
      <c r="BL31" s="13">
        <v>0</v>
      </c>
      <c r="BM31" s="13">
        <v>0</v>
      </c>
      <c r="BN31" s="13">
        <v>0</v>
      </c>
      <c r="BO31" s="13">
        <v>1</v>
      </c>
      <c r="BP31" s="13">
        <v>0</v>
      </c>
      <c r="BQ31" s="13">
        <v>0</v>
      </c>
      <c r="BR31" s="13">
        <v>0</v>
      </c>
      <c r="BS31" s="13">
        <v>1</v>
      </c>
      <c r="BT31" s="13">
        <v>9</v>
      </c>
      <c r="BU31" s="13">
        <v>0</v>
      </c>
      <c r="BV31" s="13">
        <v>0</v>
      </c>
      <c r="BW31" s="13">
        <v>0</v>
      </c>
      <c r="BX31" s="13">
        <v>1</v>
      </c>
      <c r="BY31" s="13">
        <v>0</v>
      </c>
      <c r="BZ31" s="13">
        <v>0</v>
      </c>
      <c r="CA31" s="13">
        <v>0</v>
      </c>
      <c r="CB31" s="13">
        <v>10</v>
      </c>
      <c r="CC31" s="13">
        <v>1</v>
      </c>
      <c r="CD31" s="13">
        <v>0</v>
      </c>
      <c r="CE31" s="13">
        <v>1</v>
      </c>
      <c r="CF31" s="17">
        <f t="shared" ref="CF31:CF37" si="15">SUM(E31:CE31)</f>
        <v>1921</v>
      </c>
    </row>
    <row r="32" spans="1:84" s="9" customFormat="1" ht="8.25" customHeight="1" x14ac:dyDescent="0.2">
      <c r="A32" s="50"/>
      <c r="B32" s="40" t="s">
        <v>115</v>
      </c>
      <c r="C32" s="38" t="s">
        <v>116</v>
      </c>
      <c r="D32" s="39"/>
      <c r="E32" s="13">
        <v>1</v>
      </c>
      <c r="F32" s="13">
        <v>503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6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1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35</v>
      </c>
      <c r="AG32" s="13">
        <v>2</v>
      </c>
      <c r="AH32" s="13">
        <v>0</v>
      </c>
      <c r="AI32" s="13">
        <v>0</v>
      </c>
      <c r="AJ32" s="13">
        <v>407</v>
      </c>
      <c r="AK32" s="13">
        <v>0</v>
      </c>
      <c r="AL32" s="13">
        <v>0</v>
      </c>
      <c r="AM32" s="13">
        <v>75</v>
      </c>
      <c r="AN32" s="13">
        <v>0</v>
      </c>
      <c r="AO32" s="13">
        <v>0</v>
      </c>
      <c r="AP32" s="13">
        <v>1</v>
      </c>
      <c r="AQ32" s="13">
        <v>237</v>
      </c>
      <c r="AR32" s="13">
        <v>14</v>
      </c>
      <c r="AS32" s="13">
        <v>2</v>
      </c>
      <c r="AT32" s="13">
        <v>2</v>
      </c>
      <c r="AU32" s="13">
        <v>6</v>
      </c>
      <c r="AV32" s="13">
        <v>253</v>
      </c>
      <c r="AW32" s="13">
        <v>1</v>
      </c>
      <c r="AX32" s="13">
        <v>0</v>
      </c>
      <c r="AY32" s="13">
        <v>12</v>
      </c>
      <c r="AZ32" s="13">
        <v>0</v>
      </c>
      <c r="BA32" s="13">
        <v>1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1</v>
      </c>
      <c r="BI32" s="13">
        <v>0</v>
      </c>
      <c r="BJ32" s="13">
        <v>2</v>
      </c>
      <c r="BK32" s="13">
        <v>0</v>
      </c>
      <c r="BL32" s="13">
        <v>0</v>
      </c>
      <c r="BM32" s="13">
        <v>0</v>
      </c>
      <c r="BN32" s="13">
        <v>0</v>
      </c>
      <c r="BO32" s="13">
        <v>0</v>
      </c>
      <c r="BP32" s="13">
        <v>0</v>
      </c>
      <c r="BQ32" s="13">
        <v>0</v>
      </c>
      <c r="BR32" s="13">
        <v>0</v>
      </c>
      <c r="BS32" s="13">
        <v>0</v>
      </c>
      <c r="BT32" s="13">
        <v>7</v>
      </c>
      <c r="BU32" s="13">
        <v>0</v>
      </c>
      <c r="BV32" s="13">
        <v>0</v>
      </c>
      <c r="BW32" s="13">
        <v>0</v>
      </c>
      <c r="BX32" s="13">
        <v>0</v>
      </c>
      <c r="BY32" s="13">
        <v>0</v>
      </c>
      <c r="BZ32" s="13">
        <v>0</v>
      </c>
      <c r="CA32" s="13">
        <v>0</v>
      </c>
      <c r="CB32" s="13">
        <v>11</v>
      </c>
      <c r="CC32" s="13">
        <v>0</v>
      </c>
      <c r="CD32" s="13">
        <v>0</v>
      </c>
      <c r="CE32" s="13">
        <v>1</v>
      </c>
      <c r="CF32" s="13">
        <f t="shared" si="15"/>
        <v>1581</v>
      </c>
    </row>
    <row r="33" spans="1:84" s="9" customFormat="1" ht="8.25" customHeight="1" x14ac:dyDescent="0.2">
      <c r="A33" s="50"/>
      <c r="B33" s="40"/>
      <c r="C33" s="38" t="s">
        <v>117</v>
      </c>
      <c r="D33" s="39"/>
      <c r="E33" s="13">
        <v>0</v>
      </c>
      <c r="F33" s="13">
        <v>256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4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20</v>
      </c>
      <c r="AG33" s="13">
        <v>1</v>
      </c>
      <c r="AH33" s="13">
        <v>0</v>
      </c>
      <c r="AI33" s="13">
        <v>0</v>
      </c>
      <c r="AJ33" s="13">
        <v>156</v>
      </c>
      <c r="AK33" s="13">
        <v>0</v>
      </c>
      <c r="AL33" s="13">
        <v>0</v>
      </c>
      <c r="AM33" s="13">
        <v>36</v>
      </c>
      <c r="AN33" s="13">
        <v>0</v>
      </c>
      <c r="AO33" s="13">
        <v>0</v>
      </c>
      <c r="AP33" s="13">
        <v>0</v>
      </c>
      <c r="AQ33" s="13">
        <v>120</v>
      </c>
      <c r="AR33" s="13">
        <v>6</v>
      </c>
      <c r="AS33" s="13">
        <v>1</v>
      </c>
      <c r="AT33" s="13">
        <v>1</v>
      </c>
      <c r="AU33" s="13">
        <v>1</v>
      </c>
      <c r="AV33" s="13">
        <v>73</v>
      </c>
      <c r="AW33" s="13">
        <v>1</v>
      </c>
      <c r="AX33" s="13">
        <v>0</v>
      </c>
      <c r="AY33" s="13">
        <v>1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  <c r="BO33" s="13">
        <v>0</v>
      </c>
      <c r="BP33" s="13">
        <v>0</v>
      </c>
      <c r="BQ33" s="13">
        <v>0</v>
      </c>
      <c r="BR33" s="13">
        <v>0</v>
      </c>
      <c r="BS33" s="13">
        <v>0</v>
      </c>
      <c r="BT33" s="13">
        <v>4</v>
      </c>
      <c r="BU33" s="13">
        <v>0</v>
      </c>
      <c r="BV33" s="13">
        <v>0</v>
      </c>
      <c r="BW33" s="13">
        <v>0</v>
      </c>
      <c r="BX33" s="13">
        <v>1</v>
      </c>
      <c r="BY33" s="13">
        <v>0</v>
      </c>
      <c r="BZ33" s="13">
        <v>0</v>
      </c>
      <c r="CA33" s="13">
        <v>0</v>
      </c>
      <c r="CB33" s="13">
        <v>5</v>
      </c>
      <c r="CC33" s="13">
        <v>0</v>
      </c>
      <c r="CD33" s="13">
        <v>0</v>
      </c>
      <c r="CE33" s="13">
        <v>0</v>
      </c>
      <c r="CF33" s="13">
        <f t="shared" si="15"/>
        <v>687</v>
      </c>
    </row>
    <row r="34" spans="1:84" s="9" customFormat="1" ht="8.25" customHeight="1" x14ac:dyDescent="0.2">
      <c r="A34" s="50"/>
      <c r="B34" s="40" t="s">
        <v>118</v>
      </c>
      <c r="C34" s="52" t="s">
        <v>118</v>
      </c>
      <c r="D34" s="12" t="s">
        <v>118</v>
      </c>
      <c r="E34" s="13">
        <v>0</v>
      </c>
      <c r="F34" s="13">
        <v>95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8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1</v>
      </c>
      <c r="AB34" s="13">
        <v>0</v>
      </c>
      <c r="AC34" s="13">
        <v>0</v>
      </c>
      <c r="AD34" s="13">
        <v>0</v>
      </c>
      <c r="AE34" s="13">
        <v>0</v>
      </c>
      <c r="AF34" s="13">
        <v>54</v>
      </c>
      <c r="AG34" s="13">
        <v>0</v>
      </c>
      <c r="AH34" s="13">
        <v>0</v>
      </c>
      <c r="AI34" s="13">
        <v>0</v>
      </c>
      <c r="AJ34" s="13">
        <v>290</v>
      </c>
      <c r="AK34" s="13">
        <v>1</v>
      </c>
      <c r="AL34" s="13">
        <v>0</v>
      </c>
      <c r="AM34" s="13">
        <v>32</v>
      </c>
      <c r="AN34" s="13">
        <v>0</v>
      </c>
      <c r="AO34" s="13">
        <v>0</v>
      </c>
      <c r="AP34" s="13">
        <v>1</v>
      </c>
      <c r="AQ34" s="13">
        <v>308</v>
      </c>
      <c r="AR34" s="13">
        <v>18</v>
      </c>
      <c r="AS34" s="13">
        <v>5</v>
      </c>
      <c r="AT34" s="13">
        <v>0</v>
      </c>
      <c r="AU34" s="13">
        <v>7</v>
      </c>
      <c r="AV34" s="13">
        <v>311</v>
      </c>
      <c r="AW34" s="13">
        <v>0</v>
      </c>
      <c r="AX34" s="13">
        <v>0</v>
      </c>
      <c r="AY34" s="13">
        <v>8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1</v>
      </c>
      <c r="BI34" s="13">
        <v>0</v>
      </c>
      <c r="BJ34" s="13">
        <v>3</v>
      </c>
      <c r="BK34" s="13">
        <v>0</v>
      </c>
      <c r="BL34" s="13">
        <v>0</v>
      </c>
      <c r="BM34" s="13">
        <v>0</v>
      </c>
      <c r="BN34" s="13">
        <v>0</v>
      </c>
      <c r="BO34" s="13">
        <v>0</v>
      </c>
      <c r="BP34" s="13">
        <v>0</v>
      </c>
      <c r="BQ34" s="13">
        <v>0</v>
      </c>
      <c r="BR34" s="13">
        <v>0</v>
      </c>
      <c r="BS34" s="13">
        <v>0</v>
      </c>
      <c r="BT34" s="13">
        <v>7</v>
      </c>
      <c r="BU34" s="13">
        <v>0</v>
      </c>
      <c r="BV34" s="13">
        <v>0</v>
      </c>
      <c r="BW34" s="13">
        <v>0</v>
      </c>
      <c r="BX34" s="13">
        <v>1</v>
      </c>
      <c r="BY34" s="13">
        <v>0</v>
      </c>
      <c r="BZ34" s="13">
        <v>0</v>
      </c>
      <c r="CA34" s="13">
        <v>1</v>
      </c>
      <c r="CB34" s="13">
        <v>15</v>
      </c>
      <c r="CC34" s="13">
        <v>0</v>
      </c>
      <c r="CD34" s="13">
        <v>0</v>
      </c>
      <c r="CE34" s="13">
        <v>1</v>
      </c>
      <c r="CF34" s="13">
        <f t="shared" si="15"/>
        <v>1168</v>
      </c>
    </row>
    <row r="35" spans="1:84" s="9" customFormat="1" ht="8.25" customHeight="1" x14ac:dyDescent="0.2">
      <c r="A35" s="50"/>
      <c r="B35" s="40"/>
      <c r="C35" s="52"/>
      <c r="D35" s="12" t="s">
        <v>119</v>
      </c>
      <c r="E35" s="13">
        <v>0</v>
      </c>
      <c r="F35" s="13">
        <v>180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9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30</v>
      </c>
      <c r="AG35" s="13">
        <v>0</v>
      </c>
      <c r="AH35" s="13">
        <v>0</v>
      </c>
      <c r="AI35" s="13">
        <v>0</v>
      </c>
      <c r="AJ35" s="13">
        <v>168</v>
      </c>
      <c r="AK35" s="13">
        <v>0</v>
      </c>
      <c r="AL35" s="13">
        <v>0</v>
      </c>
      <c r="AM35" s="13">
        <v>32</v>
      </c>
      <c r="AN35" s="13">
        <v>0</v>
      </c>
      <c r="AO35" s="13">
        <v>0</v>
      </c>
      <c r="AP35" s="13">
        <v>0</v>
      </c>
      <c r="AQ35" s="13">
        <v>162</v>
      </c>
      <c r="AR35" s="13">
        <v>5</v>
      </c>
      <c r="AS35" s="13">
        <v>1</v>
      </c>
      <c r="AT35" s="13">
        <v>0</v>
      </c>
      <c r="AU35" s="13">
        <v>2</v>
      </c>
      <c r="AV35" s="13">
        <v>160</v>
      </c>
      <c r="AW35" s="13">
        <v>0</v>
      </c>
      <c r="AX35" s="13">
        <v>0</v>
      </c>
      <c r="AY35" s="13">
        <v>3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1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>
        <v>0</v>
      </c>
      <c r="BS35" s="13">
        <v>0</v>
      </c>
      <c r="BT35" s="13">
        <v>2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3">
        <v>3</v>
      </c>
      <c r="CC35" s="13">
        <v>0</v>
      </c>
      <c r="CD35" s="13">
        <v>0</v>
      </c>
      <c r="CE35" s="13">
        <v>1</v>
      </c>
      <c r="CF35" s="13">
        <f t="shared" si="15"/>
        <v>759</v>
      </c>
    </row>
    <row r="36" spans="1:84" s="9" customFormat="1" ht="8.25" customHeight="1" x14ac:dyDescent="0.2">
      <c r="A36" s="50"/>
      <c r="B36" s="40"/>
      <c r="C36" s="52"/>
      <c r="D36" s="12" t="s">
        <v>120</v>
      </c>
      <c r="E36" s="13">
        <v>0</v>
      </c>
      <c r="F36" s="13">
        <v>6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16</v>
      </c>
      <c r="AG36" s="13">
        <v>4</v>
      </c>
      <c r="AH36" s="13">
        <v>0</v>
      </c>
      <c r="AI36" s="13">
        <v>0</v>
      </c>
      <c r="AJ36" s="13">
        <v>151</v>
      </c>
      <c r="AK36" s="13">
        <v>0</v>
      </c>
      <c r="AL36" s="13">
        <v>0</v>
      </c>
      <c r="AM36" s="13">
        <v>18</v>
      </c>
      <c r="AN36" s="13">
        <v>0</v>
      </c>
      <c r="AO36" s="13">
        <v>0</v>
      </c>
      <c r="AP36" s="13">
        <v>0</v>
      </c>
      <c r="AQ36" s="13">
        <v>183</v>
      </c>
      <c r="AR36" s="13">
        <v>8</v>
      </c>
      <c r="AS36" s="13">
        <v>1</v>
      </c>
      <c r="AT36" s="13">
        <v>0</v>
      </c>
      <c r="AU36" s="13">
        <v>2</v>
      </c>
      <c r="AV36" s="13">
        <v>86</v>
      </c>
      <c r="AW36" s="13">
        <v>0</v>
      </c>
      <c r="AX36" s="13">
        <v>0</v>
      </c>
      <c r="AY36" s="13">
        <v>1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4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  <c r="BO36" s="13">
        <v>0</v>
      </c>
      <c r="BP36" s="13">
        <v>0</v>
      </c>
      <c r="BQ36" s="13">
        <v>0</v>
      </c>
      <c r="BR36" s="13">
        <v>0</v>
      </c>
      <c r="BS36" s="13">
        <v>0</v>
      </c>
      <c r="BT36" s="13">
        <v>7</v>
      </c>
      <c r="BU36" s="13">
        <v>0</v>
      </c>
      <c r="BV36" s="13">
        <v>0</v>
      </c>
      <c r="BW36" s="13">
        <v>0</v>
      </c>
      <c r="BX36" s="13">
        <v>0</v>
      </c>
      <c r="BY36" s="13">
        <v>0</v>
      </c>
      <c r="BZ36" s="13">
        <v>0</v>
      </c>
      <c r="CA36" s="13">
        <v>0</v>
      </c>
      <c r="CB36" s="13">
        <v>6</v>
      </c>
      <c r="CC36" s="13">
        <v>0</v>
      </c>
      <c r="CD36" s="13">
        <v>1</v>
      </c>
      <c r="CE36" s="13">
        <v>0</v>
      </c>
      <c r="CF36" s="13">
        <f t="shared" si="15"/>
        <v>495</v>
      </c>
    </row>
    <row r="37" spans="1:84" s="9" customFormat="1" ht="8.25" customHeight="1" x14ac:dyDescent="0.2">
      <c r="A37" s="50"/>
      <c r="B37" s="40"/>
      <c r="C37" s="52"/>
      <c r="D37" s="12" t="s">
        <v>121</v>
      </c>
      <c r="E37" s="13">
        <v>0</v>
      </c>
      <c r="F37" s="13">
        <v>50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1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2</v>
      </c>
      <c r="AG37" s="13">
        <v>0</v>
      </c>
      <c r="AH37" s="13">
        <v>0</v>
      </c>
      <c r="AI37" s="13">
        <v>0</v>
      </c>
      <c r="AJ37" s="13">
        <v>33</v>
      </c>
      <c r="AK37" s="13">
        <v>0</v>
      </c>
      <c r="AL37" s="13">
        <v>0</v>
      </c>
      <c r="AM37" s="13">
        <v>11</v>
      </c>
      <c r="AN37" s="13">
        <v>0</v>
      </c>
      <c r="AO37" s="13">
        <v>0</v>
      </c>
      <c r="AP37" s="13">
        <v>0</v>
      </c>
      <c r="AQ37" s="13">
        <v>59</v>
      </c>
      <c r="AR37" s="13">
        <v>1</v>
      </c>
      <c r="AS37" s="13">
        <v>0</v>
      </c>
      <c r="AT37" s="13">
        <v>3</v>
      </c>
      <c r="AU37" s="13">
        <v>0</v>
      </c>
      <c r="AV37" s="13">
        <v>38</v>
      </c>
      <c r="AW37" s="13">
        <v>0</v>
      </c>
      <c r="AX37" s="13">
        <v>0</v>
      </c>
      <c r="AY37" s="13">
        <v>1</v>
      </c>
      <c r="AZ37" s="13">
        <v>0</v>
      </c>
      <c r="BA37" s="13">
        <v>1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0</v>
      </c>
      <c r="BP37" s="13">
        <v>0</v>
      </c>
      <c r="BQ37" s="13">
        <v>0</v>
      </c>
      <c r="BR37" s="13">
        <v>0</v>
      </c>
      <c r="BS37" s="13">
        <v>0</v>
      </c>
      <c r="BT37" s="13">
        <v>2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5</v>
      </c>
      <c r="CC37" s="13">
        <v>0</v>
      </c>
      <c r="CD37" s="13">
        <v>0</v>
      </c>
      <c r="CE37" s="13">
        <v>0</v>
      </c>
      <c r="CF37" s="13">
        <f t="shared" si="15"/>
        <v>207</v>
      </c>
    </row>
    <row r="38" spans="1:84" s="9" customFormat="1" ht="8.25" customHeight="1" x14ac:dyDescent="0.2">
      <c r="A38" s="50"/>
      <c r="B38" s="40"/>
      <c r="C38" s="52"/>
      <c r="D38" s="12" t="s">
        <v>91</v>
      </c>
      <c r="E38" s="13">
        <f>SUM(E34:E37)</f>
        <v>0</v>
      </c>
      <c r="F38" s="13">
        <f t="shared" ref="F38:CE38" si="16">SUM(F34:F37)</f>
        <v>331</v>
      </c>
      <c r="G38" s="13">
        <f t="shared" si="16"/>
        <v>0</v>
      </c>
      <c r="H38" s="13">
        <f t="shared" si="16"/>
        <v>0</v>
      </c>
      <c r="I38" s="13">
        <f t="shared" si="16"/>
        <v>0</v>
      </c>
      <c r="J38" s="13">
        <f t="shared" si="16"/>
        <v>0</v>
      </c>
      <c r="K38" s="13">
        <f t="shared" si="16"/>
        <v>0</v>
      </c>
      <c r="L38" s="13">
        <f t="shared" si="16"/>
        <v>0</v>
      </c>
      <c r="M38" s="13">
        <f t="shared" si="16"/>
        <v>0</v>
      </c>
      <c r="N38" s="13">
        <f t="shared" si="16"/>
        <v>18</v>
      </c>
      <c r="O38" s="13">
        <f t="shared" si="16"/>
        <v>0</v>
      </c>
      <c r="P38" s="13">
        <f t="shared" si="16"/>
        <v>0</v>
      </c>
      <c r="Q38" s="13">
        <f t="shared" si="16"/>
        <v>0</v>
      </c>
      <c r="R38" s="13">
        <f t="shared" si="16"/>
        <v>0</v>
      </c>
      <c r="S38" s="13">
        <f t="shared" si="16"/>
        <v>0</v>
      </c>
      <c r="T38" s="13">
        <f t="shared" si="16"/>
        <v>0</v>
      </c>
      <c r="U38" s="13">
        <f t="shared" si="16"/>
        <v>0</v>
      </c>
      <c r="V38" s="13">
        <f t="shared" si="16"/>
        <v>1</v>
      </c>
      <c r="W38" s="13">
        <f t="shared" si="16"/>
        <v>0</v>
      </c>
      <c r="X38" s="13">
        <f t="shared" si="16"/>
        <v>0</v>
      </c>
      <c r="Y38" s="13">
        <f t="shared" si="16"/>
        <v>0</v>
      </c>
      <c r="Z38" s="13">
        <f t="shared" si="16"/>
        <v>0</v>
      </c>
      <c r="AA38" s="13">
        <f t="shared" si="16"/>
        <v>1</v>
      </c>
      <c r="AB38" s="13">
        <f t="shared" si="16"/>
        <v>0</v>
      </c>
      <c r="AC38" s="13">
        <f t="shared" si="16"/>
        <v>0</v>
      </c>
      <c r="AD38" s="13">
        <f t="shared" si="16"/>
        <v>0</v>
      </c>
      <c r="AE38" s="13">
        <f t="shared" si="16"/>
        <v>0</v>
      </c>
      <c r="AF38" s="13">
        <f t="shared" si="16"/>
        <v>102</v>
      </c>
      <c r="AG38" s="13">
        <f t="shared" si="16"/>
        <v>4</v>
      </c>
      <c r="AH38" s="13">
        <f t="shared" si="16"/>
        <v>0</v>
      </c>
      <c r="AI38" s="13">
        <f t="shared" si="16"/>
        <v>0</v>
      </c>
      <c r="AJ38" s="13">
        <f t="shared" si="16"/>
        <v>642</v>
      </c>
      <c r="AK38" s="13">
        <f t="shared" si="16"/>
        <v>1</v>
      </c>
      <c r="AL38" s="13">
        <f t="shared" si="16"/>
        <v>0</v>
      </c>
      <c r="AM38" s="13">
        <f t="shared" si="16"/>
        <v>93</v>
      </c>
      <c r="AN38" s="13">
        <f t="shared" si="16"/>
        <v>0</v>
      </c>
      <c r="AO38" s="13">
        <f t="shared" si="16"/>
        <v>0</v>
      </c>
      <c r="AP38" s="13">
        <f t="shared" si="16"/>
        <v>1</v>
      </c>
      <c r="AQ38" s="13">
        <f t="shared" si="16"/>
        <v>712</v>
      </c>
      <c r="AR38" s="13">
        <f t="shared" si="16"/>
        <v>32</v>
      </c>
      <c r="AS38" s="13">
        <f t="shared" si="16"/>
        <v>7</v>
      </c>
      <c r="AT38" s="13">
        <f t="shared" si="16"/>
        <v>3</v>
      </c>
      <c r="AU38" s="13">
        <f t="shared" si="16"/>
        <v>11</v>
      </c>
      <c r="AV38" s="13">
        <f t="shared" si="16"/>
        <v>595</v>
      </c>
      <c r="AW38" s="13">
        <f t="shared" si="16"/>
        <v>0</v>
      </c>
      <c r="AX38" s="13">
        <f t="shared" si="16"/>
        <v>0</v>
      </c>
      <c r="AY38" s="13">
        <f t="shared" si="16"/>
        <v>13</v>
      </c>
      <c r="AZ38" s="13">
        <f t="shared" si="16"/>
        <v>0</v>
      </c>
      <c r="BA38" s="13">
        <f>SUM(BA34:BA37)</f>
        <v>1</v>
      </c>
      <c r="BB38" s="13">
        <f t="shared" si="16"/>
        <v>0</v>
      </c>
      <c r="BC38" s="13">
        <f t="shared" si="16"/>
        <v>0</v>
      </c>
      <c r="BD38" s="13">
        <f t="shared" si="16"/>
        <v>0</v>
      </c>
      <c r="BE38" s="13">
        <f t="shared" si="16"/>
        <v>0</v>
      </c>
      <c r="BF38" s="13">
        <f t="shared" si="16"/>
        <v>0</v>
      </c>
      <c r="BG38" s="13">
        <f t="shared" si="16"/>
        <v>0</v>
      </c>
      <c r="BH38" s="13">
        <f t="shared" si="16"/>
        <v>6</v>
      </c>
      <c r="BI38" s="13">
        <f t="shared" si="16"/>
        <v>0</v>
      </c>
      <c r="BJ38" s="13">
        <f t="shared" si="16"/>
        <v>3</v>
      </c>
      <c r="BK38" s="13">
        <f t="shared" si="16"/>
        <v>0</v>
      </c>
      <c r="BL38" s="13">
        <f t="shared" si="16"/>
        <v>0</v>
      </c>
      <c r="BM38" s="13">
        <f t="shared" si="16"/>
        <v>0</v>
      </c>
      <c r="BN38" s="13">
        <f t="shared" si="16"/>
        <v>0</v>
      </c>
      <c r="BO38" s="13">
        <f t="shared" si="16"/>
        <v>0</v>
      </c>
      <c r="BP38" s="13">
        <f t="shared" si="16"/>
        <v>0</v>
      </c>
      <c r="BQ38" s="13">
        <f t="shared" si="16"/>
        <v>0</v>
      </c>
      <c r="BR38" s="13">
        <f t="shared" si="16"/>
        <v>0</v>
      </c>
      <c r="BS38" s="13">
        <f t="shared" si="16"/>
        <v>0</v>
      </c>
      <c r="BT38" s="13">
        <f t="shared" si="16"/>
        <v>18</v>
      </c>
      <c r="BU38" s="13">
        <f t="shared" si="16"/>
        <v>0</v>
      </c>
      <c r="BV38" s="13">
        <f t="shared" si="16"/>
        <v>0</v>
      </c>
      <c r="BW38" s="13">
        <f t="shared" si="16"/>
        <v>0</v>
      </c>
      <c r="BX38" s="13">
        <f t="shared" si="16"/>
        <v>1</v>
      </c>
      <c r="BY38" s="13">
        <f t="shared" si="16"/>
        <v>0</v>
      </c>
      <c r="BZ38" s="13">
        <f t="shared" si="16"/>
        <v>0</v>
      </c>
      <c r="CA38" s="13">
        <f t="shared" si="16"/>
        <v>1</v>
      </c>
      <c r="CB38" s="13">
        <f t="shared" si="16"/>
        <v>29</v>
      </c>
      <c r="CC38" s="13">
        <f t="shared" si="16"/>
        <v>0</v>
      </c>
      <c r="CD38" s="13">
        <f t="shared" si="16"/>
        <v>1</v>
      </c>
      <c r="CE38" s="13">
        <f t="shared" si="16"/>
        <v>2</v>
      </c>
      <c r="CF38" s="13">
        <f>SUM(CF34:CF37)</f>
        <v>2629</v>
      </c>
    </row>
    <row r="39" spans="1:84" s="9" customFormat="1" ht="8.25" customHeight="1" x14ac:dyDescent="0.2">
      <c r="A39" s="50"/>
      <c r="B39" s="40"/>
      <c r="C39" s="38" t="s">
        <v>122</v>
      </c>
      <c r="D39" s="39"/>
      <c r="E39" s="13">
        <v>0</v>
      </c>
      <c r="F39" s="13">
        <v>88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13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1</v>
      </c>
      <c r="W39" s="13">
        <v>0</v>
      </c>
      <c r="X39" s="13">
        <v>0</v>
      </c>
      <c r="Y39" s="13">
        <v>0</v>
      </c>
      <c r="Z39" s="13">
        <v>0</v>
      </c>
      <c r="AA39" s="13">
        <v>4</v>
      </c>
      <c r="AB39" s="13">
        <v>0</v>
      </c>
      <c r="AC39" s="13">
        <v>0</v>
      </c>
      <c r="AD39" s="13">
        <v>0</v>
      </c>
      <c r="AE39" s="13">
        <v>0</v>
      </c>
      <c r="AF39" s="13">
        <v>30</v>
      </c>
      <c r="AG39" s="13">
        <v>0</v>
      </c>
      <c r="AH39" s="13">
        <v>0</v>
      </c>
      <c r="AI39" s="13">
        <v>0</v>
      </c>
      <c r="AJ39" s="13">
        <v>155</v>
      </c>
      <c r="AK39" s="13">
        <v>0</v>
      </c>
      <c r="AL39" s="13">
        <v>0</v>
      </c>
      <c r="AM39" s="13">
        <v>37</v>
      </c>
      <c r="AN39" s="13">
        <v>0</v>
      </c>
      <c r="AO39" s="13">
        <v>0</v>
      </c>
      <c r="AP39" s="13">
        <v>0</v>
      </c>
      <c r="AQ39" s="13">
        <v>159</v>
      </c>
      <c r="AR39" s="13">
        <v>10</v>
      </c>
      <c r="AS39" s="13">
        <v>0</v>
      </c>
      <c r="AT39" s="13">
        <v>0</v>
      </c>
      <c r="AU39" s="13">
        <v>3</v>
      </c>
      <c r="AV39" s="13">
        <v>136</v>
      </c>
      <c r="AW39" s="13">
        <v>0</v>
      </c>
      <c r="AX39" s="13">
        <v>0</v>
      </c>
      <c r="AY39" s="13">
        <v>4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3</v>
      </c>
      <c r="BI39" s="13">
        <v>0</v>
      </c>
      <c r="BJ39" s="13">
        <v>0</v>
      </c>
      <c r="BK39" s="13">
        <v>0</v>
      </c>
      <c r="BL39" s="13">
        <v>0</v>
      </c>
      <c r="BM39" s="13">
        <v>0</v>
      </c>
      <c r="BN39" s="13">
        <v>0</v>
      </c>
      <c r="BO39" s="13">
        <v>0</v>
      </c>
      <c r="BP39" s="13">
        <v>0</v>
      </c>
      <c r="BQ39" s="13">
        <v>0</v>
      </c>
      <c r="BR39" s="13">
        <v>0</v>
      </c>
      <c r="BS39" s="13">
        <v>0</v>
      </c>
      <c r="BT39" s="13">
        <v>5</v>
      </c>
      <c r="BU39" s="13">
        <v>0</v>
      </c>
      <c r="BV39" s="13">
        <v>1</v>
      </c>
      <c r="BW39" s="13">
        <v>0</v>
      </c>
      <c r="BX39" s="13">
        <v>0</v>
      </c>
      <c r="BY39" s="13">
        <v>0</v>
      </c>
      <c r="BZ39" s="13">
        <v>0</v>
      </c>
      <c r="CA39" s="13">
        <v>0</v>
      </c>
      <c r="CB39" s="13">
        <v>5</v>
      </c>
      <c r="CC39" s="13">
        <v>0</v>
      </c>
      <c r="CD39" s="13">
        <v>0</v>
      </c>
      <c r="CE39" s="13">
        <v>0</v>
      </c>
      <c r="CF39" s="13">
        <f>SUM(E39:CE39)</f>
        <v>654</v>
      </c>
    </row>
    <row r="40" spans="1:84" s="9" customFormat="1" ht="8.25" customHeight="1" x14ac:dyDescent="0.2">
      <c r="A40" s="51"/>
      <c r="B40" s="56" t="s">
        <v>100</v>
      </c>
      <c r="C40" s="57"/>
      <c r="D40" s="58"/>
      <c r="E40" s="14">
        <f>SUM(E22:E23,E27,E30:E33,E38:E39)</f>
        <v>1</v>
      </c>
      <c r="F40" s="14">
        <f t="shared" ref="F40:BQ40" si="17">SUM(F22:F23,F27,F30:F33,F38:F39)</f>
        <v>3126</v>
      </c>
      <c r="G40" s="14">
        <f t="shared" si="17"/>
        <v>179</v>
      </c>
      <c r="H40" s="14">
        <f t="shared" si="17"/>
        <v>0</v>
      </c>
      <c r="I40" s="14">
        <f>SUM(I22:I23,I27,I30:I33,I38:I39)</f>
        <v>0</v>
      </c>
      <c r="J40" s="14">
        <f t="shared" si="17"/>
        <v>0</v>
      </c>
      <c r="K40" s="14">
        <f t="shared" si="17"/>
        <v>0</v>
      </c>
      <c r="L40" s="14">
        <f t="shared" si="17"/>
        <v>0</v>
      </c>
      <c r="M40" s="14">
        <f t="shared" si="17"/>
        <v>0</v>
      </c>
      <c r="N40" s="14">
        <f t="shared" si="17"/>
        <v>92</v>
      </c>
      <c r="O40" s="14">
        <f t="shared" si="17"/>
        <v>0</v>
      </c>
      <c r="P40" s="14">
        <f t="shared" si="17"/>
        <v>0</v>
      </c>
      <c r="Q40" s="14">
        <f t="shared" si="17"/>
        <v>0</v>
      </c>
      <c r="R40" s="14">
        <f t="shared" si="17"/>
        <v>0</v>
      </c>
      <c r="S40" s="14">
        <f t="shared" si="17"/>
        <v>1</v>
      </c>
      <c r="T40" s="14">
        <f t="shared" si="17"/>
        <v>0</v>
      </c>
      <c r="U40" s="14">
        <f t="shared" si="17"/>
        <v>0</v>
      </c>
      <c r="V40" s="14">
        <f t="shared" si="17"/>
        <v>7</v>
      </c>
      <c r="W40" s="14">
        <f t="shared" si="17"/>
        <v>0</v>
      </c>
      <c r="X40" s="14">
        <f t="shared" si="17"/>
        <v>0</v>
      </c>
      <c r="Y40" s="14">
        <f t="shared" si="17"/>
        <v>0</v>
      </c>
      <c r="Z40" s="14">
        <f t="shared" si="17"/>
        <v>0</v>
      </c>
      <c r="AA40" s="14">
        <f t="shared" si="17"/>
        <v>14</v>
      </c>
      <c r="AB40" s="14">
        <f t="shared" si="17"/>
        <v>2</v>
      </c>
      <c r="AC40" s="14">
        <f t="shared" si="17"/>
        <v>0</v>
      </c>
      <c r="AD40" s="14">
        <f t="shared" si="17"/>
        <v>0</v>
      </c>
      <c r="AE40" s="14">
        <f t="shared" si="17"/>
        <v>0</v>
      </c>
      <c r="AF40" s="14">
        <f t="shared" si="17"/>
        <v>369</v>
      </c>
      <c r="AG40" s="14">
        <f t="shared" si="17"/>
        <v>22</v>
      </c>
      <c r="AH40" s="14">
        <f t="shared" si="17"/>
        <v>0</v>
      </c>
      <c r="AI40" s="14">
        <f t="shared" si="17"/>
        <v>0</v>
      </c>
      <c r="AJ40" s="14">
        <f t="shared" si="17"/>
        <v>3956</v>
      </c>
      <c r="AK40" s="14">
        <f t="shared" si="17"/>
        <v>1</v>
      </c>
      <c r="AL40" s="14">
        <f t="shared" si="17"/>
        <v>0</v>
      </c>
      <c r="AM40" s="14">
        <f t="shared" si="17"/>
        <v>617</v>
      </c>
      <c r="AN40" s="14">
        <f t="shared" si="17"/>
        <v>3</v>
      </c>
      <c r="AO40" s="14">
        <f t="shared" si="17"/>
        <v>0</v>
      </c>
      <c r="AP40" s="14">
        <f t="shared" si="17"/>
        <v>5</v>
      </c>
      <c r="AQ40" s="14">
        <f t="shared" si="17"/>
        <v>2924</v>
      </c>
      <c r="AR40" s="14">
        <f t="shared" si="17"/>
        <v>147</v>
      </c>
      <c r="AS40" s="14">
        <f t="shared" si="17"/>
        <v>11</v>
      </c>
      <c r="AT40" s="14">
        <f t="shared" si="17"/>
        <v>8</v>
      </c>
      <c r="AU40" s="14">
        <f t="shared" si="17"/>
        <v>42</v>
      </c>
      <c r="AV40" s="14">
        <f t="shared" si="17"/>
        <v>3246</v>
      </c>
      <c r="AW40" s="14">
        <f t="shared" si="17"/>
        <v>2</v>
      </c>
      <c r="AX40" s="14">
        <f t="shared" si="17"/>
        <v>0</v>
      </c>
      <c r="AY40" s="14">
        <f t="shared" si="17"/>
        <v>60</v>
      </c>
      <c r="AZ40" s="14">
        <f t="shared" si="17"/>
        <v>0</v>
      </c>
      <c r="BA40" s="14">
        <f t="shared" si="17"/>
        <v>8</v>
      </c>
      <c r="BB40" s="14">
        <f t="shared" si="17"/>
        <v>0</v>
      </c>
      <c r="BC40" s="14">
        <f t="shared" si="17"/>
        <v>0</v>
      </c>
      <c r="BD40" s="14">
        <f t="shared" si="17"/>
        <v>0</v>
      </c>
      <c r="BE40" s="14">
        <f t="shared" si="17"/>
        <v>0</v>
      </c>
      <c r="BF40" s="14">
        <f t="shared" si="17"/>
        <v>0</v>
      </c>
      <c r="BG40" s="14">
        <f t="shared" si="17"/>
        <v>0</v>
      </c>
      <c r="BH40" s="14">
        <f t="shared" si="17"/>
        <v>36</v>
      </c>
      <c r="BI40" s="14">
        <f t="shared" si="17"/>
        <v>0</v>
      </c>
      <c r="BJ40" s="14">
        <f t="shared" si="17"/>
        <v>9</v>
      </c>
      <c r="BK40" s="14">
        <f t="shared" si="17"/>
        <v>0</v>
      </c>
      <c r="BL40" s="14">
        <f t="shared" si="17"/>
        <v>0</v>
      </c>
      <c r="BM40" s="14">
        <f t="shared" si="17"/>
        <v>0</v>
      </c>
      <c r="BN40" s="14">
        <f t="shared" si="17"/>
        <v>0</v>
      </c>
      <c r="BO40" s="14">
        <f t="shared" si="17"/>
        <v>3</v>
      </c>
      <c r="BP40" s="14">
        <f t="shared" si="17"/>
        <v>0</v>
      </c>
      <c r="BQ40" s="14">
        <f t="shared" si="17"/>
        <v>0</v>
      </c>
      <c r="BR40" s="14">
        <f t="shared" ref="BR40:CE40" si="18">SUM(BR22:BR23,BR27,BR30:BR33,BR38:BR39)</f>
        <v>0</v>
      </c>
      <c r="BS40" s="14">
        <f t="shared" si="18"/>
        <v>1</v>
      </c>
      <c r="BT40" s="14">
        <f t="shared" si="18"/>
        <v>73</v>
      </c>
      <c r="BU40" s="14">
        <f t="shared" si="18"/>
        <v>1</v>
      </c>
      <c r="BV40" s="14">
        <f t="shared" si="18"/>
        <v>1</v>
      </c>
      <c r="BW40" s="14">
        <f t="shared" si="18"/>
        <v>0</v>
      </c>
      <c r="BX40" s="14">
        <f t="shared" si="18"/>
        <v>7</v>
      </c>
      <c r="BY40" s="14">
        <f t="shared" si="18"/>
        <v>0</v>
      </c>
      <c r="BZ40" s="14">
        <f t="shared" si="18"/>
        <v>0</v>
      </c>
      <c r="CA40" s="14">
        <f t="shared" si="18"/>
        <v>3</v>
      </c>
      <c r="CB40" s="14">
        <f t="shared" si="18"/>
        <v>184</v>
      </c>
      <c r="CC40" s="14">
        <f t="shared" si="18"/>
        <v>4</v>
      </c>
      <c r="CD40" s="14">
        <f t="shared" si="18"/>
        <v>1</v>
      </c>
      <c r="CE40" s="14">
        <f t="shared" si="18"/>
        <v>5</v>
      </c>
      <c r="CF40" s="14">
        <f>SUM(CF22:CF23,CF27,CF30:CF33,CF38:CF39)</f>
        <v>15171</v>
      </c>
    </row>
    <row r="41" spans="1:84" s="9" customFormat="1" ht="8.25" customHeight="1" x14ac:dyDescent="0.2">
      <c r="A41" s="31" t="s">
        <v>123</v>
      </c>
      <c r="B41" s="59" t="s">
        <v>124</v>
      </c>
      <c r="C41" s="35" t="s">
        <v>125</v>
      </c>
      <c r="D41" s="36"/>
      <c r="E41" s="10">
        <v>0</v>
      </c>
      <c r="F41" s="10">
        <v>120</v>
      </c>
      <c r="G41" s="10">
        <v>3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7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3</v>
      </c>
      <c r="AB41" s="10">
        <v>0</v>
      </c>
      <c r="AC41" s="10">
        <v>0</v>
      </c>
      <c r="AD41" s="10">
        <v>0</v>
      </c>
      <c r="AE41" s="10">
        <v>0</v>
      </c>
      <c r="AF41" s="10">
        <v>46</v>
      </c>
      <c r="AG41" s="10">
        <v>0</v>
      </c>
      <c r="AH41" s="10">
        <v>0</v>
      </c>
      <c r="AI41" s="10">
        <v>0</v>
      </c>
      <c r="AJ41" s="10">
        <v>464</v>
      </c>
      <c r="AK41" s="10">
        <v>0</v>
      </c>
      <c r="AL41" s="10">
        <v>0</v>
      </c>
      <c r="AM41" s="10">
        <v>65</v>
      </c>
      <c r="AN41" s="10">
        <v>1</v>
      </c>
      <c r="AO41" s="10">
        <v>0</v>
      </c>
      <c r="AP41" s="10">
        <v>0</v>
      </c>
      <c r="AQ41" s="10">
        <v>559</v>
      </c>
      <c r="AR41" s="10">
        <v>35</v>
      </c>
      <c r="AS41" s="10">
        <v>3</v>
      </c>
      <c r="AT41" s="10">
        <v>1</v>
      </c>
      <c r="AU41" s="10">
        <v>9</v>
      </c>
      <c r="AV41" s="10">
        <v>324</v>
      </c>
      <c r="AW41" s="10">
        <v>0</v>
      </c>
      <c r="AX41" s="10">
        <v>1</v>
      </c>
      <c r="AY41" s="10">
        <v>4</v>
      </c>
      <c r="AZ41" s="10">
        <v>0</v>
      </c>
      <c r="BA41" s="10">
        <v>1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1</v>
      </c>
      <c r="BI41" s="10">
        <v>0</v>
      </c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20</v>
      </c>
      <c r="BU41" s="10">
        <v>0</v>
      </c>
      <c r="BV41" s="10">
        <v>1</v>
      </c>
      <c r="BW41" s="10">
        <v>0</v>
      </c>
      <c r="BX41" s="10">
        <v>0</v>
      </c>
      <c r="BY41" s="10">
        <v>0</v>
      </c>
      <c r="BZ41" s="10">
        <v>0</v>
      </c>
      <c r="CA41" s="10">
        <v>1</v>
      </c>
      <c r="CB41" s="10">
        <v>41</v>
      </c>
      <c r="CC41" s="10">
        <v>0</v>
      </c>
      <c r="CD41" s="10">
        <v>0</v>
      </c>
      <c r="CE41" s="10">
        <v>2</v>
      </c>
      <c r="CF41" s="16">
        <f>SUM(E41:CE41)</f>
        <v>1712</v>
      </c>
    </row>
    <row r="42" spans="1:84" s="9" customFormat="1" ht="8.25" customHeight="1" x14ac:dyDescent="0.2">
      <c r="A42" s="32"/>
      <c r="B42" s="40"/>
      <c r="C42" s="52" t="s">
        <v>126</v>
      </c>
      <c r="D42" s="12" t="s">
        <v>127</v>
      </c>
      <c r="E42" s="18">
        <v>0</v>
      </c>
      <c r="F42" s="18">
        <v>24</v>
      </c>
      <c r="G42" s="18">
        <v>6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1</v>
      </c>
      <c r="W42" s="18">
        <v>0</v>
      </c>
      <c r="X42" s="18">
        <v>0</v>
      </c>
      <c r="Y42" s="18">
        <v>0</v>
      </c>
      <c r="Z42" s="18">
        <v>0</v>
      </c>
      <c r="AA42" s="18">
        <v>8</v>
      </c>
      <c r="AB42" s="18">
        <v>0</v>
      </c>
      <c r="AC42" s="18">
        <v>0</v>
      </c>
      <c r="AD42" s="18">
        <v>0</v>
      </c>
      <c r="AE42" s="18">
        <v>0</v>
      </c>
      <c r="AF42" s="18">
        <v>13</v>
      </c>
      <c r="AG42" s="18">
        <v>0</v>
      </c>
      <c r="AH42" s="18">
        <v>0</v>
      </c>
      <c r="AI42" s="18">
        <v>0</v>
      </c>
      <c r="AJ42" s="18">
        <v>221</v>
      </c>
      <c r="AK42" s="18">
        <v>0</v>
      </c>
      <c r="AL42" s="18">
        <v>0</v>
      </c>
      <c r="AM42" s="18">
        <v>51</v>
      </c>
      <c r="AN42" s="18">
        <v>0</v>
      </c>
      <c r="AO42" s="18">
        <v>0</v>
      </c>
      <c r="AP42" s="18">
        <v>0</v>
      </c>
      <c r="AQ42" s="18">
        <v>269</v>
      </c>
      <c r="AR42" s="18">
        <v>14</v>
      </c>
      <c r="AS42" s="18">
        <v>0</v>
      </c>
      <c r="AT42" s="18">
        <v>0</v>
      </c>
      <c r="AU42" s="18">
        <v>5</v>
      </c>
      <c r="AV42" s="18">
        <v>151</v>
      </c>
      <c r="AW42" s="18">
        <v>0</v>
      </c>
      <c r="AX42" s="18">
        <v>0</v>
      </c>
      <c r="AY42" s="18">
        <v>3</v>
      </c>
      <c r="AZ42" s="18">
        <v>0</v>
      </c>
      <c r="BA42" s="18">
        <v>1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>
        <v>11</v>
      </c>
      <c r="BU42" s="18">
        <v>0</v>
      </c>
      <c r="BV42" s="18">
        <v>1</v>
      </c>
      <c r="BW42" s="18">
        <v>0</v>
      </c>
      <c r="BX42" s="18">
        <v>1</v>
      </c>
      <c r="BY42" s="18">
        <v>0</v>
      </c>
      <c r="BZ42" s="18">
        <v>0</v>
      </c>
      <c r="CA42" s="18">
        <v>0</v>
      </c>
      <c r="CB42" s="18">
        <v>27</v>
      </c>
      <c r="CC42" s="18">
        <v>0</v>
      </c>
      <c r="CD42" s="18">
        <v>1</v>
      </c>
      <c r="CE42" s="18">
        <v>1</v>
      </c>
      <c r="CF42" s="13">
        <f>SUM(E42:CE42)</f>
        <v>809</v>
      </c>
    </row>
    <row r="43" spans="1:84" s="9" customFormat="1" ht="8.25" customHeight="1" x14ac:dyDescent="0.2">
      <c r="A43" s="32"/>
      <c r="B43" s="40"/>
      <c r="C43" s="53"/>
      <c r="D43" s="12" t="s">
        <v>128</v>
      </c>
      <c r="E43" s="18">
        <v>0</v>
      </c>
      <c r="F43" s="18">
        <v>8</v>
      </c>
      <c r="G43" s="18">
        <v>3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3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1</v>
      </c>
      <c r="W43" s="18">
        <v>0</v>
      </c>
      <c r="X43" s="18">
        <v>0</v>
      </c>
      <c r="Y43" s="18">
        <v>0</v>
      </c>
      <c r="Z43" s="18">
        <v>0</v>
      </c>
      <c r="AA43" s="18">
        <v>2</v>
      </c>
      <c r="AB43" s="18">
        <v>0</v>
      </c>
      <c r="AC43" s="18">
        <v>0</v>
      </c>
      <c r="AD43" s="18">
        <v>0</v>
      </c>
      <c r="AE43" s="18">
        <v>0</v>
      </c>
      <c r="AF43" s="18">
        <v>33</v>
      </c>
      <c r="AG43" s="18">
        <v>0</v>
      </c>
      <c r="AH43" s="18">
        <v>0</v>
      </c>
      <c r="AI43" s="18">
        <v>0</v>
      </c>
      <c r="AJ43" s="18">
        <v>269</v>
      </c>
      <c r="AK43" s="18">
        <v>0</v>
      </c>
      <c r="AL43" s="18">
        <v>0</v>
      </c>
      <c r="AM43" s="18">
        <v>43</v>
      </c>
      <c r="AN43" s="18">
        <v>0</v>
      </c>
      <c r="AO43" s="18">
        <v>0</v>
      </c>
      <c r="AP43" s="18">
        <v>0</v>
      </c>
      <c r="AQ43" s="18">
        <v>305</v>
      </c>
      <c r="AR43" s="18">
        <v>18</v>
      </c>
      <c r="AS43" s="18">
        <v>0</v>
      </c>
      <c r="AT43" s="18">
        <v>0</v>
      </c>
      <c r="AU43" s="18">
        <v>8</v>
      </c>
      <c r="AV43" s="18">
        <v>159</v>
      </c>
      <c r="AW43" s="18">
        <v>0</v>
      </c>
      <c r="AX43" s="18">
        <v>0</v>
      </c>
      <c r="AY43" s="18">
        <v>3</v>
      </c>
      <c r="AZ43" s="18">
        <v>0</v>
      </c>
      <c r="BA43" s="18">
        <v>1</v>
      </c>
      <c r="BB43" s="18">
        <v>0</v>
      </c>
      <c r="BC43" s="18">
        <v>0</v>
      </c>
      <c r="BD43" s="18">
        <v>0</v>
      </c>
      <c r="BE43" s="18">
        <v>0</v>
      </c>
      <c r="BF43" s="18">
        <v>0</v>
      </c>
      <c r="BG43" s="18">
        <v>0</v>
      </c>
      <c r="BH43" s="18">
        <v>1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>
        <v>0</v>
      </c>
      <c r="BT43" s="18">
        <v>9</v>
      </c>
      <c r="BU43" s="18">
        <v>0</v>
      </c>
      <c r="BV43" s="18">
        <v>0</v>
      </c>
      <c r="BW43" s="18">
        <v>0</v>
      </c>
      <c r="BX43" s="18">
        <v>0</v>
      </c>
      <c r="BY43" s="18">
        <v>1</v>
      </c>
      <c r="BZ43" s="18">
        <v>0</v>
      </c>
      <c r="CA43" s="18">
        <v>0</v>
      </c>
      <c r="CB43" s="18">
        <v>34</v>
      </c>
      <c r="CC43" s="18">
        <v>1</v>
      </c>
      <c r="CD43" s="18">
        <v>0</v>
      </c>
      <c r="CE43" s="18">
        <v>0</v>
      </c>
      <c r="CF43" s="13">
        <f>SUM(E43:CE43)</f>
        <v>902</v>
      </c>
    </row>
    <row r="44" spans="1:84" s="9" customFormat="1" ht="8.25" customHeight="1" x14ac:dyDescent="0.2">
      <c r="A44" s="32"/>
      <c r="B44" s="40"/>
      <c r="C44" s="53"/>
      <c r="D44" s="12" t="s">
        <v>91</v>
      </c>
      <c r="E44" s="13">
        <f>SUM(E42:E43)</f>
        <v>0</v>
      </c>
      <c r="F44" s="13">
        <f t="shared" ref="F44:CE44" si="19">SUM(F42:F43)</f>
        <v>32</v>
      </c>
      <c r="G44" s="13">
        <f t="shared" si="19"/>
        <v>9</v>
      </c>
      <c r="H44" s="13">
        <f t="shared" si="19"/>
        <v>0</v>
      </c>
      <c r="I44" s="13">
        <f t="shared" si="19"/>
        <v>0</v>
      </c>
      <c r="J44" s="13">
        <f t="shared" si="19"/>
        <v>0</v>
      </c>
      <c r="K44" s="13">
        <f t="shared" si="19"/>
        <v>0</v>
      </c>
      <c r="L44" s="13">
        <f t="shared" si="19"/>
        <v>0</v>
      </c>
      <c r="M44" s="13">
        <f t="shared" si="19"/>
        <v>0</v>
      </c>
      <c r="N44" s="13">
        <f t="shared" si="19"/>
        <v>3</v>
      </c>
      <c r="O44" s="13">
        <f t="shared" si="19"/>
        <v>0</v>
      </c>
      <c r="P44" s="13">
        <f t="shared" si="19"/>
        <v>0</v>
      </c>
      <c r="Q44" s="13">
        <f t="shared" si="19"/>
        <v>0</v>
      </c>
      <c r="R44" s="13">
        <f t="shared" si="19"/>
        <v>0</v>
      </c>
      <c r="S44" s="13">
        <f t="shared" si="19"/>
        <v>0</v>
      </c>
      <c r="T44" s="13">
        <f t="shared" si="19"/>
        <v>0</v>
      </c>
      <c r="U44" s="13">
        <f t="shared" si="19"/>
        <v>0</v>
      </c>
      <c r="V44" s="13">
        <f t="shared" si="19"/>
        <v>2</v>
      </c>
      <c r="W44" s="13">
        <f t="shared" si="19"/>
        <v>0</v>
      </c>
      <c r="X44" s="13">
        <f t="shared" si="19"/>
        <v>0</v>
      </c>
      <c r="Y44" s="13">
        <f t="shared" si="19"/>
        <v>0</v>
      </c>
      <c r="Z44" s="13">
        <f t="shared" si="19"/>
        <v>0</v>
      </c>
      <c r="AA44" s="13">
        <f t="shared" si="19"/>
        <v>10</v>
      </c>
      <c r="AB44" s="13">
        <f t="shared" si="19"/>
        <v>0</v>
      </c>
      <c r="AC44" s="13">
        <f t="shared" si="19"/>
        <v>0</v>
      </c>
      <c r="AD44" s="13">
        <f t="shared" si="19"/>
        <v>0</v>
      </c>
      <c r="AE44" s="13">
        <f t="shared" si="19"/>
        <v>0</v>
      </c>
      <c r="AF44" s="13">
        <f t="shared" si="19"/>
        <v>46</v>
      </c>
      <c r="AG44" s="13">
        <f t="shared" si="19"/>
        <v>0</v>
      </c>
      <c r="AH44" s="13">
        <f t="shared" si="19"/>
        <v>0</v>
      </c>
      <c r="AI44" s="13">
        <f t="shared" si="19"/>
        <v>0</v>
      </c>
      <c r="AJ44" s="13">
        <f t="shared" si="19"/>
        <v>490</v>
      </c>
      <c r="AK44" s="13">
        <f t="shared" si="19"/>
        <v>0</v>
      </c>
      <c r="AL44" s="13">
        <f t="shared" si="19"/>
        <v>0</v>
      </c>
      <c r="AM44" s="13">
        <f t="shared" si="19"/>
        <v>94</v>
      </c>
      <c r="AN44" s="13">
        <f t="shared" si="19"/>
        <v>0</v>
      </c>
      <c r="AO44" s="13">
        <f t="shared" si="19"/>
        <v>0</v>
      </c>
      <c r="AP44" s="13">
        <f t="shared" si="19"/>
        <v>0</v>
      </c>
      <c r="AQ44" s="13">
        <f t="shared" si="19"/>
        <v>574</v>
      </c>
      <c r="AR44" s="13">
        <f t="shared" si="19"/>
        <v>32</v>
      </c>
      <c r="AS44" s="13">
        <f t="shared" si="19"/>
        <v>0</v>
      </c>
      <c r="AT44" s="13">
        <f t="shared" si="19"/>
        <v>0</v>
      </c>
      <c r="AU44" s="13">
        <f t="shared" si="19"/>
        <v>13</v>
      </c>
      <c r="AV44" s="13">
        <f t="shared" si="19"/>
        <v>310</v>
      </c>
      <c r="AW44" s="13">
        <f t="shared" si="19"/>
        <v>0</v>
      </c>
      <c r="AX44" s="13">
        <f t="shared" si="19"/>
        <v>0</v>
      </c>
      <c r="AY44" s="13">
        <f t="shared" si="19"/>
        <v>6</v>
      </c>
      <c r="AZ44" s="13">
        <f t="shared" si="19"/>
        <v>0</v>
      </c>
      <c r="BA44" s="13">
        <f>SUM(BA42:BA43)</f>
        <v>2</v>
      </c>
      <c r="BB44" s="13">
        <f t="shared" si="19"/>
        <v>0</v>
      </c>
      <c r="BC44" s="13">
        <f t="shared" si="19"/>
        <v>0</v>
      </c>
      <c r="BD44" s="13">
        <f t="shared" si="19"/>
        <v>0</v>
      </c>
      <c r="BE44" s="13">
        <f t="shared" si="19"/>
        <v>0</v>
      </c>
      <c r="BF44" s="13">
        <f t="shared" si="19"/>
        <v>0</v>
      </c>
      <c r="BG44" s="13">
        <f t="shared" si="19"/>
        <v>0</v>
      </c>
      <c r="BH44" s="13">
        <f t="shared" si="19"/>
        <v>1</v>
      </c>
      <c r="BI44" s="13">
        <f t="shared" si="19"/>
        <v>0</v>
      </c>
      <c r="BJ44" s="13">
        <f t="shared" si="19"/>
        <v>0</v>
      </c>
      <c r="BK44" s="13">
        <f t="shared" si="19"/>
        <v>0</v>
      </c>
      <c r="BL44" s="13">
        <f t="shared" si="19"/>
        <v>0</v>
      </c>
      <c r="BM44" s="13">
        <f t="shared" si="19"/>
        <v>0</v>
      </c>
      <c r="BN44" s="13">
        <f t="shared" si="19"/>
        <v>0</v>
      </c>
      <c r="BO44" s="13">
        <f t="shared" si="19"/>
        <v>0</v>
      </c>
      <c r="BP44" s="13">
        <f t="shared" si="19"/>
        <v>0</v>
      </c>
      <c r="BQ44" s="13">
        <f t="shared" si="19"/>
        <v>0</v>
      </c>
      <c r="BR44" s="13">
        <f t="shared" si="19"/>
        <v>0</v>
      </c>
      <c r="BS44" s="13">
        <f t="shared" si="19"/>
        <v>0</v>
      </c>
      <c r="BT44" s="13">
        <f t="shared" si="19"/>
        <v>20</v>
      </c>
      <c r="BU44" s="13">
        <f t="shared" si="19"/>
        <v>0</v>
      </c>
      <c r="BV44" s="13">
        <f t="shared" si="19"/>
        <v>1</v>
      </c>
      <c r="BW44" s="13">
        <f t="shared" si="19"/>
        <v>0</v>
      </c>
      <c r="BX44" s="13">
        <f t="shared" si="19"/>
        <v>1</v>
      </c>
      <c r="BY44" s="13">
        <f t="shared" si="19"/>
        <v>1</v>
      </c>
      <c r="BZ44" s="13">
        <f t="shared" si="19"/>
        <v>0</v>
      </c>
      <c r="CA44" s="13">
        <f t="shared" si="19"/>
        <v>0</v>
      </c>
      <c r="CB44" s="13">
        <f t="shared" si="19"/>
        <v>61</v>
      </c>
      <c r="CC44" s="13">
        <f t="shared" si="19"/>
        <v>1</v>
      </c>
      <c r="CD44" s="13">
        <f t="shared" si="19"/>
        <v>1</v>
      </c>
      <c r="CE44" s="13">
        <f t="shared" si="19"/>
        <v>1</v>
      </c>
      <c r="CF44" s="13">
        <f>SUM(CF42:CF43)</f>
        <v>1711</v>
      </c>
    </row>
    <row r="45" spans="1:84" s="9" customFormat="1" ht="8.25" customHeight="1" x14ac:dyDescent="0.2">
      <c r="A45" s="32"/>
      <c r="B45" s="40" t="s">
        <v>129</v>
      </c>
      <c r="C45" s="52" t="s">
        <v>129</v>
      </c>
      <c r="D45" s="12" t="s">
        <v>130</v>
      </c>
      <c r="E45" s="13">
        <v>0</v>
      </c>
      <c r="F45" s="13">
        <v>28</v>
      </c>
      <c r="G45" s="13">
        <v>2</v>
      </c>
      <c r="H45" s="13">
        <v>0</v>
      </c>
      <c r="I45" s="13">
        <v>2</v>
      </c>
      <c r="J45" s="13">
        <v>0</v>
      </c>
      <c r="K45" s="13">
        <v>0</v>
      </c>
      <c r="L45" s="13">
        <v>0</v>
      </c>
      <c r="M45" s="13">
        <v>0</v>
      </c>
      <c r="N45" s="13">
        <v>9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1</v>
      </c>
      <c r="AB45" s="13">
        <v>0</v>
      </c>
      <c r="AC45" s="13">
        <v>0</v>
      </c>
      <c r="AD45" s="13">
        <v>0</v>
      </c>
      <c r="AE45" s="13">
        <v>0</v>
      </c>
      <c r="AF45" s="13">
        <v>25</v>
      </c>
      <c r="AG45" s="13">
        <v>0</v>
      </c>
      <c r="AH45" s="13">
        <v>0</v>
      </c>
      <c r="AI45" s="13">
        <v>0</v>
      </c>
      <c r="AJ45" s="13">
        <v>392</v>
      </c>
      <c r="AK45" s="13">
        <v>0</v>
      </c>
      <c r="AL45" s="13">
        <v>1</v>
      </c>
      <c r="AM45" s="13">
        <v>157</v>
      </c>
      <c r="AN45" s="13">
        <v>0</v>
      </c>
      <c r="AO45" s="13">
        <v>0</v>
      </c>
      <c r="AP45" s="13">
        <v>0</v>
      </c>
      <c r="AQ45" s="13">
        <v>345</v>
      </c>
      <c r="AR45" s="13">
        <v>28</v>
      </c>
      <c r="AS45" s="13">
        <v>3</v>
      </c>
      <c r="AT45" s="13">
        <v>0</v>
      </c>
      <c r="AU45" s="13">
        <v>7</v>
      </c>
      <c r="AV45" s="13">
        <v>226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4</v>
      </c>
      <c r="BI45" s="13">
        <v>0</v>
      </c>
      <c r="BJ45" s="13">
        <v>1</v>
      </c>
      <c r="BK45" s="13">
        <v>0</v>
      </c>
      <c r="BL45" s="13">
        <v>0</v>
      </c>
      <c r="BM45" s="13">
        <v>0</v>
      </c>
      <c r="BN45" s="13">
        <v>0</v>
      </c>
      <c r="BO45" s="13">
        <v>2</v>
      </c>
      <c r="BP45" s="13">
        <v>0</v>
      </c>
      <c r="BQ45" s="13">
        <v>0</v>
      </c>
      <c r="BR45" s="13">
        <v>0</v>
      </c>
      <c r="BS45" s="13">
        <v>0</v>
      </c>
      <c r="BT45" s="13">
        <v>19</v>
      </c>
      <c r="BU45" s="13">
        <v>0</v>
      </c>
      <c r="BV45" s="13">
        <v>0</v>
      </c>
      <c r="BW45" s="13">
        <v>0</v>
      </c>
      <c r="BX45" s="13">
        <v>0</v>
      </c>
      <c r="BY45" s="13">
        <v>1</v>
      </c>
      <c r="BZ45" s="13">
        <v>0</v>
      </c>
      <c r="CA45" s="13">
        <v>2</v>
      </c>
      <c r="CB45" s="13">
        <v>19</v>
      </c>
      <c r="CC45" s="13">
        <v>1</v>
      </c>
      <c r="CD45" s="13">
        <v>0</v>
      </c>
      <c r="CE45" s="13">
        <v>1</v>
      </c>
      <c r="CF45" s="13">
        <f>SUM(E45:CE45)</f>
        <v>1276</v>
      </c>
    </row>
    <row r="46" spans="1:84" s="9" customFormat="1" ht="8.25" customHeight="1" x14ac:dyDescent="0.2">
      <c r="A46" s="32"/>
      <c r="B46" s="40"/>
      <c r="C46" s="52"/>
      <c r="D46" s="12" t="s">
        <v>131</v>
      </c>
      <c r="E46" s="13">
        <v>0</v>
      </c>
      <c r="F46" s="13">
        <v>16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1</v>
      </c>
      <c r="W46" s="13">
        <v>0</v>
      </c>
      <c r="X46" s="13">
        <v>0</v>
      </c>
      <c r="Y46" s="13">
        <v>0</v>
      </c>
      <c r="Z46" s="13">
        <v>0</v>
      </c>
      <c r="AA46" s="13">
        <v>1</v>
      </c>
      <c r="AB46" s="13">
        <v>0</v>
      </c>
      <c r="AC46" s="13">
        <v>0</v>
      </c>
      <c r="AD46" s="13">
        <v>0</v>
      </c>
      <c r="AE46" s="13">
        <v>0</v>
      </c>
      <c r="AF46" s="13">
        <v>7</v>
      </c>
      <c r="AG46" s="13">
        <v>0</v>
      </c>
      <c r="AH46" s="13">
        <v>0</v>
      </c>
      <c r="AI46" s="13">
        <v>0</v>
      </c>
      <c r="AJ46" s="13">
        <v>93</v>
      </c>
      <c r="AK46" s="13">
        <v>0</v>
      </c>
      <c r="AL46" s="13">
        <v>0</v>
      </c>
      <c r="AM46" s="13">
        <v>8</v>
      </c>
      <c r="AN46" s="13">
        <v>0</v>
      </c>
      <c r="AO46" s="13">
        <v>0</v>
      </c>
      <c r="AP46" s="13">
        <v>0</v>
      </c>
      <c r="AQ46" s="13">
        <v>106</v>
      </c>
      <c r="AR46" s="13">
        <v>9</v>
      </c>
      <c r="AS46" s="13">
        <v>2</v>
      </c>
      <c r="AT46" s="13">
        <v>0</v>
      </c>
      <c r="AU46" s="13">
        <v>2</v>
      </c>
      <c r="AV46" s="13">
        <v>59</v>
      </c>
      <c r="AW46" s="13">
        <v>0</v>
      </c>
      <c r="AX46" s="13">
        <v>0</v>
      </c>
      <c r="AY46" s="13">
        <v>1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1</v>
      </c>
      <c r="BP46" s="13">
        <v>0</v>
      </c>
      <c r="BQ46" s="13">
        <v>0</v>
      </c>
      <c r="BR46" s="13">
        <v>0</v>
      </c>
      <c r="BS46" s="13">
        <v>0</v>
      </c>
      <c r="BT46" s="13">
        <v>5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8</v>
      </c>
      <c r="CC46" s="13">
        <v>0</v>
      </c>
      <c r="CD46" s="13">
        <v>0</v>
      </c>
      <c r="CE46" s="13">
        <v>0</v>
      </c>
      <c r="CF46" s="13">
        <f t="shared" ref="CF46" si="20">SUM(E46:CE46)</f>
        <v>319</v>
      </c>
    </row>
    <row r="47" spans="1:84" s="9" customFormat="1" ht="8.25" customHeight="1" x14ac:dyDescent="0.2">
      <c r="A47" s="32"/>
      <c r="B47" s="40"/>
      <c r="C47" s="52"/>
      <c r="D47" s="12" t="s">
        <v>132</v>
      </c>
      <c r="E47" s="13">
        <v>0</v>
      </c>
      <c r="F47" s="13">
        <v>7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1</v>
      </c>
      <c r="AB47" s="13">
        <v>0</v>
      </c>
      <c r="AC47" s="13">
        <v>0</v>
      </c>
      <c r="AD47" s="13">
        <v>0</v>
      </c>
      <c r="AE47" s="13">
        <v>0</v>
      </c>
      <c r="AF47" s="13">
        <v>6</v>
      </c>
      <c r="AG47" s="13">
        <v>0</v>
      </c>
      <c r="AH47" s="13">
        <v>0</v>
      </c>
      <c r="AI47" s="13">
        <v>0</v>
      </c>
      <c r="AJ47" s="13">
        <v>38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28</v>
      </c>
      <c r="AR47" s="13">
        <v>7</v>
      </c>
      <c r="AS47" s="13">
        <v>1</v>
      </c>
      <c r="AT47" s="13">
        <v>0</v>
      </c>
      <c r="AU47" s="13">
        <v>0</v>
      </c>
      <c r="AV47" s="13">
        <v>33</v>
      </c>
      <c r="AW47" s="13">
        <v>0</v>
      </c>
      <c r="AX47" s="13">
        <v>0</v>
      </c>
      <c r="AY47" s="13">
        <v>3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>
        <v>0</v>
      </c>
      <c r="BS47" s="13">
        <v>0</v>
      </c>
      <c r="BT47" s="13">
        <v>1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2</v>
      </c>
      <c r="CC47" s="13">
        <v>0</v>
      </c>
      <c r="CD47" s="13">
        <v>0</v>
      </c>
      <c r="CE47" s="13">
        <v>0</v>
      </c>
      <c r="CF47" s="13">
        <f>SUM(E47:CE47)</f>
        <v>127</v>
      </c>
    </row>
    <row r="48" spans="1:84" s="9" customFormat="1" ht="8.25" customHeight="1" x14ac:dyDescent="0.2">
      <c r="A48" s="32"/>
      <c r="B48" s="40"/>
      <c r="C48" s="52"/>
      <c r="D48" s="12" t="s">
        <v>91</v>
      </c>
      <c r="E48" s="13">
        <f>SUM(E45:E47)</f>
        <v>0</v>
      </c>
      <c r="F48" s="13">
        <f>SUM(F45:F47)</f>
        <v>51</v>
      </c>
      <c r="G48" s="13">
        <f t="shared" ref="G48:BR48" si="21">SUM(G45:G47)</f>
        <v>2</v>
      </c>
      <c r="H48" s="13">
        <f t="shared" si="21"/>
        <v>0</v>
      </c>
      <c r="I48" s="13">
        <f t="shared" si="21"/>
        <v>2</v>
      </c>
      <c r="J48" s="13">
        <f t="shared" si="21"/>
        <v>0</v>
      </c>
      <c r="K48" s="13">
        <f t="shared" si="21"/>
        <v>0</v>
      </c>
      <c r="L48" s="13">
        <f t="shared" si="21"/>
        <v>0</v>
      </c>
      <c r="M48" s="13">
        <f t="shared" si="21"/>
        <v>0</v>
      </c>
      <c r="N48" s="13">
        <f t="shared" si="21"/>
        <v>9</v>
      </c>
      <c r="O48" s="13">
        <f t="shared" si="21"/>
        <v>0</v>
      </c>
      <c r="P48" s="13">
        <f t="shared" si="21"/>
        <v>0</v>
      </c>
      <c r="Q48" s="13">
        <f t="shared" si="21"/>
        <v>0</v>
      </c>
      <c r="R48" s="13">
        <f t="shared" si="21"/>
        <v>0</v>
      </c>
      <c r="S48" s="13">
        <f t="shared" si="21"/>
        <v>0</v>
      </c>
      <c r="T48" s="13">
        <f t="shared" si="21"/>
        <v>0</v>
      </c>
      <c r="U48" s="13">
        <f t="shared" si="21"/>
        <v>0</v>
      </c>
      <c r="V48" s="13">
        <f t="shared" si="21"/>
        <v>1</v>
      </c>
      <c r="W48" s="13">
        <f t="shared" si="21"/>
        <v>0</v>
      </c>
      <c r="X48" s="13">
        <f t="shared" si="21"/>
        <v>0</v>
      </c>
      <c r="Y48" s="13">
        <f t="shared" si="21"/>
        <v>0</v>
      </c>
      <c r="Z48" s="13">
        <f t="shared" si="21"/>
        <v>0</v>
      </c>
      <c r="AA48" s="13">
        <f t="shared" si="21"/>
        <v>3</v>
      </c>
      <c r="AB48" s="13">
        <f t="shared" si="21"/>
        <v>0</v>
      </c>
      <c r="AC48" s="13">
        <f t="shared" si="21"/>
        <v>0</v>
      </c>
      <c r="AD48" s="13">
        <f t="shared" si="21"/>
        <v>0</v>
      </c>
      <c r="AE48" s="13">
        <f t="shared" si="21"/>
        <v>0</v>
      </c>
      <c r="AF48" s="13">
        <f t="shared" si="21"/>
        <v>38</v>
      </c>
      <c r="AG48" s="13">
        <f t="shared" si="21"/>
        <v>0</v>
      </c>
      <c r="AH48" s="13">
        <f t="shared" si="21"/>
        <v>0</v>
      </c>
      <c r="AI48" s="13">
        <f t="shared" si="21"/>
        <v>0</v>
      </c>
      <c r="AJ48" s="13">
        <f t="shared" si="21"/>
        <v>523</v>
      </c>
      <c r="AK48" s="13">
        <f t="shared" si="21"/>
        <v>0</v>
      </c>
      <c r="AL48" s="13">
        <f t="shared" si="21"/>
        <v>1</v>
      </c>
      <c r="AM48" s="13">
        <f t="shared" si="21"/>
        <v>165</v>
      </c>
      <c r="AN48" s="13">
        <f t="shared" si="21"/>
        <v>0</v>
      </c>
      <c r="AO48" s="13">
        <f t="shared" si="21"/>
        <v>0</v>
      </c>
      <c r="AP48" s="13">
        <f t="shared" si="21"/>
        <v>0</v>
      </c>
      <c r="AQ48" s="13">
        <f t="shared" si="21"/>
        <v>479</v>
      </c>
      <c r="AR48" s="13">
        <f t="shared" si="21"/>
        <v>44</v>
      </c>
      <c r="AS48" s="13">
        <f t="shared" si="21"/>
        <v>6</v>
      </c>
      <c r="AT48" s="13">
        <f t="shared" si="21"/>
        <v>0</v>
      </c>
      <c r="AU48" s="13">
        <f t="shared" si="21"/>
        <v>9</v>
      </c>
      <c r="AV48" s="13">
        <f t="shared" si="21"/>
        <v>318</v>
      </c>
      <c r="AW48" s="13">
        <f t="shared" si="21"/>
        <v>0</v>
      </c>
      <c r="AX48" s="13">
        <f t="shared" si="21"/>
        <v>0</v>
      </c>
      <c r="AY48" s="13">
        <f t="shared" si="21"/>
        <v>4</v>
      </c>
      <c r="AZ48" s="13">
        <f t="shared" si="21"/>
        <v>0</v>
      </c>
      <c r="BA48" s="13">
        <f t="shared" si="21"/>
        <v>0</v>
      </c>
      <c r="BB48" s="13">
        <f t="shared" si="21"/>
        <v>0</v>
      </c>
      <c r="BC48" s="13">
        <f t="shared" si="21"/>
        <v>0</v>
      </c>
      <c r="BD48" s="13">
        <f t="shared" si="21"/>
        <v>0</v>
      </c>
      <c r="BE48" s="13">
        <f t="shared" si="21"/>
        <v>0</v>
      </c>
      <c r="BF48" s="13">
        <f t="shared" si="21"/>
        <v>0</v>
      </c>
      <c r="BG48" s="13">
        <f t="shared" si="21"/>
        <v>0</v>
      </c>
      <c r="BH48" s="13">
        <f t="shared" si="21"/>
        <v>4</v>
      </c>
      <c r="BI48" s="13">
        <f t="shared" si="21"/>
        <v>0</v>
      </c>
      <c r="BJ48" s="13">
        <f t="shared" si="21"/>
        <v>1</v>
      </c>
      <c r="BK48" s="13">
        <f t="shared" si="21"/>
        <v>0</v>
      </c>
      <c r="BL48" s="13">
        <f t="shared" si="21"/>
        <v>0</v>
      </c>
      <c r="BM48" s="13">
        <f t="shared" si="21"/>
        <v>0</v>
      </c>
      <c r="BN48" s="13">
        <f t="shared" si="21"/>
        <v>0</v>
      </c>
      <c r="BO48" s="13">
        <f t="shared" si="21"/>
        <v>3</v>
      </c>
      <c r="BP48" s="13">
        <f t="shared" si="21"/>
        <v>0</v>
      </c>
      <c r="BQ48" s="13">
        <f t="shared" si="21"/>
        <v>0</v>
      </c>
      <c r="BR48" s="13">
        <f t="shared" si="21"/>
        <v>0</v>
      </c>
      <c r="BS48" s="13">
        <f t="shared" ref="BS48:CE48" si="22">SUM(BS45:BS47)</f>
        <v>0</v>
      </c>
      <c r="BT48" s="13">
        <f t="shared" si="22"/>
        <v>25</v>
      </c>
      <c r="BU48" s="13">
        <f t="shared" si="22"/>
        <v>0</v>
      </c>
      <c r="BV48" s="13">
        <f t="shared" si="22"/>
        <v>0</v>
      </c>
      <c r="BW48" s="13">
        <f t="shared" si="22"/>
        <v>0</v>
      </c>
      <c r="BX48" s="13">
        <f t="shared" si="22"/>
        <v>0</v>
      </c>
      <c r="BY48" s="13">
        <f t="shared" si="22"/>
        <v>1</v>
      </c>
      <c r="BZ48" s="13">
        <f t="shared" si="22"/>
        <v>0</v>
      </c>
      <c r="CA48" s="13">
        <f t="shared" si="22"/>
        <v>2</v>
      </c>
      <c r="CB48" s="13">
        <f t="shared" si="22"/>
        <v>29</v>
      </c>
      <c r="CC48" s="13">
        <f t="shared" si="22"/>
        <v>1</v>
      </c>
      <c r="CD48" s="13">
        <f t="shared" si="22"/>
        <v>0</v>
      </c>
      <c r="CE48" s="13">
        <f t="shared" si="22"/>
        <v>1</v>
      </c>
      <c r="CF48" s="13">
        <f>SUM(CF45:CF47)</f>
        <v>1722</v>
      </c>
    </row>
    <row r="49" spans="1:84" s="9" customFormat="1" ht="8.25" customHeight="1" x14ac:dyDescent="0.2">
      <c r="A49" s="32"/>
      <c r="B49" s="40"/>
      <c r="C49" s="38" t="s">
        <v>133</v>
      </c>
      <c r="D49" s="39"/>
      <c r="E49" s="13">
        <v>0</v>
      </c>
      <c r="F49" s="13">
        <v>25</v>
      </c>
      <c r="G49" s="13">
        <v>2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1</v>
      </c>
      <c r="W49" s="13">
        <v>0</v>
      </c>
      <c r="X49" s="13">
        <v>0</v>
      </c>
      <c r="Y49" s="13">
        <v>0</v>
      </c>
      <c r="Z49" s="13">
        <v>0</v>
      </c>
      <c r="AA49" s="13">
        <v>1</v>
      </c>
      <c r="AB49" s="13">
        <v>0</v>
      </c>
      <c r="AC49" s="13">
        <v>0</v>
      </c>
      <c r="AD49" s="13">
        <v>0</v>
      </c>
      <c r="AE49" s="13">
        <v>0</v>
      </c>
      <c r="AF49" s="13">
        <v>36</v>
      </c>
      <c r="AG49" s="13">
        <v>0</v>
      </c>
      <c r="AH49" s="13">
        <v>0</v>
      </c>
      <c r="AI49" s="13">
        <v>0</v>
      </c>
      <c r="AJ49" s="13">
        <v>178</v>
      </c>
      <c r="AK49" s="13">
        <v>0</v>
      </c>
      <c r="AL49" s="13">
        <v>0</v>
      </c>
      <c r="AM49" s="13">
        <v>30</v>
      </c>
      <c r="AN49" s="13">
        <v>0</v>
      </c>
      <c r="AO49" s="13">
        <v>0</v>
      </c>
      <c r="AP49" s="13">
        <v>2</v>
      </c>
      <c r="AQ49" s="13">
        <v>183</v>
      </c>
      <c r="AR49" s="13">
        <v>13</v>
      </c>
      <c r="AS49" s="13">
        <v>1</v>
      </c>
      <c r="AT49" s="13">
        <v>0</v>
      </c>
      <c r="AU49" s="13">
        <v>4</v>
      </c>
      <c r="AV49" s="13">
        <v>212</v>
      </c>
      <c r="AW49" s="13">
        <v>0</v>
      </c>
      <c r="AX49" s="13">
        <v>0</v>
      </c>
      <c r="AY49" s="13">
        <v>2</v>
      </c>
      <c r="AZ49" s="13">
        <v>0</v>
      </c>
      <c r="BA49" s="13">
        <v>1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2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0</v>
      </c>
      <c r="BS49" s="13">
        <v>0</v>
      </c>
      <c r="BT49" s="13">
        <v>7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3</v>
      </c>
      <c r="CB49" s="13">
        <v>21</v>
      </c>
      <c r="CC49" s="13">
        <v>0</v>
      </c>
      <c r="CD49" s="13">
        <v>0</v>
      </c>
      <c r="CE49" s="13">
        <v>0</v>
      </c>
      <c r="CF49" s="13">
        <f>SUM(E49:CE49)</f>
        <v>725</v>
      </c>
    </row>
    <row r="50" spans="1:84" s="9" customFormat="1" ht="8.25" customHeight="1" x14ac:dyDescent="0.2">
      <c r="A50" s="32"/>
      <c r="B50" s="40" t="s">
        <v>134</v>
      </c>
      <c r="C50" s="38" t="s">
        <v>135</v>
      </c>
      <c r="D50" s="39"/>
      <c r="E50" s="13">
        <v>0</v>
      </c>
      <c r="F50" s="13">
        <v>62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17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1</v>
      </c>
      <c r="W50" s="13">
        <v>0</v>
      </c>
      <c r="X50" s="13">
        <v>0</v>
      </c>
      <c r="Y50" s="13">
        <v>0</v>
      </c>
      <c r="Z50" s="13">
        <v>0</v>
      </c>
      <c r="AA50" s="13">
        <v>4</v>
      </c>
      <c r="AB50" s="13">
        <v>0</v>
      </c>
      <c r="AC50" s="13">
        <v>0</v>
      </c>
      <c r="AD50" s="13">
        <v>0</v>
      </c>
      <c r="AE50" s="13">
        <v>0</v>
      </c>
      <c r="AF50" s="13">
        <v>65</v>
      </c>
      <c r="AG50" s="13">
        <v>0</v>
      </c>
      <c r="AH50" s="13">
        <v>0</v>
      </c>
      <c r="AI50" s="13">
        <v>0</v>
      </c>
      <c r="AJ50" s="13">
        <v>457</v>
      </c>
      <c r="AK50" s="13">
        <v>0</v>
      </c>
      <c r="AL50" s="13">
        <v>0</v>
      </c>
      <c r="AM50" s="13">
        <v>76</v>
      </c>
      <c r="AN50" s="13">
        <v>0</v>
      </c>
      <c r="AO50" s="13">
        <v>0</v>
      </c>
      <c r="AP50" s="13">
        <v>0</v>
      </c>
      <c r="AQ50" s="13">
        <v>619</v>
      </c>
      <c r="AR50" s="13">
        <v>32</v>
      </c>
      <c r="AS50" s="13">
        <v>1</v>
      </c>
      <c r="AT50" s="13">
        <v>2</v>
      </c>
      <c r="AU50" s="13">
        <v>15</v>
      </c>
      <c r="AV50" s="13">
        <v>479</v>
      </c>
      <c r="AW50" s="13">
        <v>0</v>
      </c>
      <c r="AX50" s="13">
        <v>0</v>
      </c>
      <c r="AY50" s="13">
        <v>4</v>
      </c>
      <c r="AZ50" s="13">
        <v>0</v>
      </c>
      <c r="BA50" s="13">
        <v>1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2</v>
      </c>
      <c r="BI50" s="13">
        <v>0</v>
      </c>
      <c r="BJ50" s="13">
        <v>1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>
        <v>0</v>
      </c>
      <c r="BS50" s="13">
        <v>0</v>
      </c>
      <c r="BT50" s="13">
        <v>29</v>
      </c>
      <c r="BU50" s="13">
        <v>0</v>
      </c>
      <c r="BV50" s="13">
        <v>2</v>
      </c>
      <c r="BW50" s="13">
        <v>0</v>
      </c>
      <c r="BX50" s="13">
        <v>0</v>
      </c>
      <c r="BY50" s="13">
        <v>0</v>
      </c>
      <c r="BZ50" s="13">
        <v>0</v>
      </c>
      <c r="CA50" s="13">
        <v>2</v>
      </c>
      <c r="CB50" s="13">
        <v>47</v>
      </c>
      <c r="CC50" s="13">
        <v>1</v>
      </c>
      <c r="CD50" s="13">
        <v>1</v>
      </c>
      <c r="CE50" s="13">
        <v>0</v>
      </c>
      <c r="CF50" s="13">
        <f>SUM(E50:CE50)</f>
        <v>1920</v>
      </c>
    </row>
    <row r="51" spans="1:84" s="9" customFormat="1" ht="8.25" customHeight="1" x14ac:dyDescent="0.2">
      <c r="A51" s="32"/>
      <c r="B51" s="66"/>
      <c r="C51" s="44" t="s">
        <v>136</v>
      </c>
      <c r="D51" s="45"/>
      <c r="E51" s="13">
        <v>0</v>
      </c>
      <c r="F51" s="13">
        <v>12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2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2</v>
      </c>
      <c r="AB51" s="13">
        <v>0</v>
      </c>
      <c r="AC51" s="13">
        <v>0</v>
      </c>
      <c r="AD51" s="13">
        <v>0</v>
      </c>
      <c r="AE51" s="13">
        <v>0</v>
      </c>
      <c r="AF51" s="13">
        <v>10</v>
      </c>
      <c r="AG51" s="13">
        <v>0</v>
      </c>
      <c r="AH51" s="13">
        <v>0</v>
      </c>
      <c r="AI51" s="13">
        <v>0</v>
      </c>
      <c r="AJ51" s="13">
        <v>177</v>
      </c>
      <c r="AK51" s="13">
        <v>0</v>
      </c>
      <c r="AL51" s="13">
        <v>0</v>
      </c>
      <c r="AM51" s="13">
        <v>33</v>
      </c>
      <c r="AN51" s="13">
        <v>0</v>
      </c>
      <c r="AO51" s="13">
        <v>0</v>
      </c>
      <c r="AP51" s="13">
        <v>1</v>
      </c>
      <c r="AQ51" s="13">
        <v>187</v>
      </c>
      <c r="AR51" s="13">
        <v>14</v>
      </c>
      <c r="AS51" s="13">
        <v>0</v>
      </c>
      <c r="AT51" s="13">
        <v>0</v>
      </c>
      <c r="AU51" s="13">
        <v>2</v>
      </c>
      <c r="AV51" s="13">
        <v>123</v>
      </c>
      <c r="AW51" s="13">
        <v>0</v>
      </c>
      <c r="AX51" s="13">
        <v>0</v>
      </c>
      <c r="AY51" s="13">
        <v>2</v>
      </c>
      <c r="AZ51" s="13">
        <v>0</v>
      </c>
      <c r="BA51" s="13">
        <v>1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  <c r="BO51" s="13">
        <v>0</v>
      </c>
      <c r="BP51" s="13">
        <v>0</v>
      </c>
      <c r="BQ51" s="13">
        <v>0</v>
      </c>
      <c r="BR51" s="13">
        <v>0</v>
      </c>
      <c r="BS51" s="13">
        <v>0</v>
      </c>
      <c r="BT51" s="13">
        <v>10</v>
      </c>
      <c r="BU51" s="13">
        <v>0</v>
      </c>
      <c r="BV51" s="13">
        <v>0</v>
      </c>
      <c r="BW51" s="13">
        <v>0</v>
      </c>
      <c r="BX51" s="13">
        <v>0</v>
      </c>
      <c r="BY51" s="13">
        <v>0</v>
      </c>
      <c r="BZ51" s="13">
        <v>0</v>
      </c>
      <c r="CA51" s="13">
        <v>0</v>
      </c>
      <c r="CB51" s="13">
        <v>19</v>
      </c>
      <c r="CC51" s="13">
        <v>0</v>
      </c>
      <c r="CD51" s="13">
        <v>0</v>
      </c>
      <c r="CE51" s="13">
        <v>0</v>
      </c>
      <c r="CF51" s="13">
        <f>SUM(E51:CE51)</f>
        <v>595</v>
      </c>
    </row>
    <row r="52" spans="1:84" s="9" customFormat="1" ht="8.25" customHeight="1" x14ac:dyDescent="0.2">
      <c r="A52" s="32"/>
      <c r="B52" s="66"/>
      <c r="C52" s="44" t="s">
        <v>137</v>
      </c>
      <c r="D52" s="45"/>
      <c r="E52" s="13">
        <v>0</v>
      </c>
      <c r="F52" s="13">
        <v>6</v>
      </c>
      <c r="G52" s="13">
        <v>1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4</v>
      </c>
      <c r="AB52" s="13">
        <v>0</v>
      </c>
      <c r="AC52" s="13">
        <v>0</v>
      </c>
      <c r="AD52" s="13">
        <v>0</v>
      </c>
      <c r="AE52" s="13">
        <v>0</v>
      </c>
      <c r="AF52" s="13">
        <v>2</v>
      </c>
      <c r="AG52" s="13">
        <v>0</v>
      </c>
      <c r="AH52" s="13">
        <v>0</v>
      </c>
      <c r="AI52" s="13">
        <v>0</v>
      </c>
      <c r="AJ52" s="13">
        <v>237</v>
      </c>
      <c r="AK52" s="13">
        <v>0</v>
      </c>
      <c r="AL52" s="13">
        <v>0</v>
      </c>
      <c r="AM52" s="13">
        <v>12</v>
      </c>
      <c r="AN52" s="13">
        <v>0</v>
      </c>
      <c r="AO52" s="13">
        <v>0</v>
      </c>
      <c r="AP52" s="13">
        <v>0</v>
      </c>
      <c r="AQ52" s="13">
        <v>167</v>
      </c>
      <c r="AR52" s="13">
        <v>8</v>
      </c>
      <c r="AS52" s="13">
        <v>0</v>
      </c>
      <c r="AT52" s="13">
        <v>0</v>
      </c>
      <c r="AU52" s="13">
        <v>4</v>
      </c>
      <c r="AV52" s="13">
        <v>120</v>
      </c>
      <c r="AW52" s="13">
        <v>0</v>
      </c>
      <c r="AX52" s="13">
        <v>0</v>
      </c>
      <c r="AY52" s="13">
        <v>1</v>
      </c>
      <c r="AZ52" s="13">
        <v>0</v>
      </c>
      <c r="BA52" s="13">
        <v>1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1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3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11</v>
      </c>
      <c r="BU52" s="13">
        <v>0</v>
      </c>
      <c r="BV52" s="13">
        <v>1</v>
      </c>
      <c r="BW52" s="13">
        <v>0</v>
      </c>
      <c r="BX52" s="13">
        <v>0</v>
      </c>
      <c r="BY52" s="13">
        <v>0</v>
      </c>
      <c r="BZ52" s="13">
        <v>0</v>
      </c>
      <c r="CA52" s="13">
        <v>1</v>
      </c>
      <c r="CB52" s="13">
        <v>17</v>
      </c>
      <c r="CC52" s="13">
        <v>0</v>
      </c>
      <c r="CD52" s="13">
        <v>0</v>
      </c>
      <c r="CE52" s="13">
        <v>0</v>
      </c>
      <c r="CF52" s="13">
        <f>SUM(E52:CE52)</f>
        <v>595</v>
      </c>
    </row>
    <row r="53" spans="1:84" s="9" customFormat="1" ht="8.25" customHeight="1" x14ac:dyDescent="0.2">
      <c r="A53" s="32"/>
      <c r="B53" s="66"/>
      <c r="C53" s="44" t="s">
        <v>91</v>
      </c>
      <c r="D53" s="45"/>
      <c r="E53" s="13">
        <f>SUM(E50:E52)</f>
        <v>0</v>
      </c>
      <c r="F53" s="13">
        <f t="shared" ref="F53:CF53" si="23">SUM(F50:F52)</f>
        <v>80</v>
      </c>
      <c r="G53" s="13">
        <f t="shared" si="23"/>
        <v>1</v>
      </c>
      <c r="H53" s="13">
        <f t="shared" si="23"/>
        <v>0</v>
      </c>
      <c r="I53" s="13">
        <f t="shared" si="23"/>
        <v>0</v>
      </c>
      <c r="J53" s="13">
        <f t="shared" si="23"/>
        <v>0</v>
      </c>
      <c r="K53" s="13">
        <f t="shared" si="23"/>
        <v>0</v>
      </c>
      <c r="L53" s="13">
        <f t="shared" si="23"/>
        <v>0</v>
      </c>
      <c r="M53" s="13">
        <f t="shared" si="23"/>
        <v>0</v>
      </c>
      <c r="N53" s="13">
        <f t="shared" si="23"/>
        <v>20</v>
      </c>
      <c r="O53" s="13">
        <f t="shared" si="23"/>
        <v>0</v>
      </c>
      <c r="P53" s="13">
        <f t="shared" si="23"/>
        <v>0</v>
      </c>
      <c r="Q53" s="13">
        <f t="shared" si="23"/>
        <v>0</v>
      </c>
      <c r="R53" s="13">
        <f t="shared" si="23"/>
        <v>0</v>
      </c>
      <c r="S53" s="13">
        <f t="shared" si="23"/>
        <v>0</v>
      </c>
      <c r="T53" s="13">
        <f t="shared" si="23"/>
        <v>0</v>
      </c>
      <c r="U53" s="13">
        <f t="shared" si="23"/>
        <v>0</v>
      </c>
      <c r="V53" s="13">
        <f t="shared" si="23"/>
        <v>1</v>
      </c>
      <c r="W53" s="13">
        <f t="shared" si="23"/>
        <v>0</v>
      </c>
      <c r="X53" s="13">
        <f t="shared" si="23"/>
        <v>0</v>
      </c>
      <c r="Y53" s="13">
        <f t="shared" si="23"/>
        <v>0</v>
      </c>
      <c r="Z53" s="13">
        <f t="shared" si="23"/>
        <v>0</v>
      </c>
      <c r="AA53" s="13">
        <f t="shared" si="23"/>
        <v>10</v>
      </c>
      <c r="AB53" s="13">
        <f t="shared" si="23"/>
        <v>0</v>
      </c>
      <c r="AC53" s="13">
        <f t="shared" si="23"/>
        <v>0</v>
      </c>
      <c r="AD53" s="13">
        <f t="shared" si="23"/>
        <v>0</v>
      </c>
      <c r="AE53" s="13">
        <f t="shared" si="23"/>
        <v>0</v>
      </c>
      <c r="AF53" s="13">
        <f t="shared" si="23"/>
        <v>77</v>
      </c>
      <c r="AG53" s="13">
        <f t="shared" si="23"/>
        <v>0</v>
      </c>
      <c r="AH53" s="13">
        <f t="shared" si="23"/>
        <v>0</v>
      </c>
      <c r="AI53" s="13">
        <f t="shared" si="23"/>
        <v>0</v>
      </c>
      <c r="AJ53" s="13">
        <f t="shared" si="23"/>
        <v>871</v>
      </c>
      <c r="AK53" s="13">
        <f t="shared" si="23"/>
        <v>0</v>
      </c>
      <c r="AL53" s="13">
        <f t="shared" si="23"/>
        <v>0</v>
      </c>
      <c r="AM53" s="13">
        <f t="shared" si="23"/>
        <v>121</v>
      </c>
      <c r="AN53" s="13">
        <f t="shared" si="23"/>
        <v>0</v>
      </c>
      <c r="AO53" s="13">
        <f t="shared" si="23"/>
        <v>0</v>
      </c>
      <c r="AP53" s="13">
        <f t="shared" si="23"/>
        <v>1</v>
      </c>
      <c r="AQ53" s="13">
        <f t="shared" si="23"/>
        <v>973</v>
      </c>
      <c r="AR53" s="13">
        <f t="shared" si="23"/>
        <v>54</v>
      </c>
      <c r="AS53" s="13">
        <f t="shared" si="23"/>
        <v>1</v>
      </c>
      <c r="AT53" s="13">
        <f t="shared" si="23"/>
        <v>2</v>
      </c>
      <c r="AU53" s="13">
        <f t="shared" si="23"/>
        <v>21</v>
      </c>
      <c r="AV53" s="13">
        <f t="shared" si="23"/>
        <v>722</v>
      </c>
      <c r="AW53" s="13">
        <f t="shared" si="23"/>
        <v>0</v>
      </c>
      <c r="AX53" s="13">
        <f t="shared" si="23"/>
        <v>0</v>
      </c>
      <c r="AY53" s="13">
        <f t="shared" si="23"/>
        <v>7</v>
      </c>
      <c r="AZ53" s="13">
        <f t="shared" si="23"/>
        <v>0</v>
      </c>
      <c r="BA53" s="13">
        <f>SUM(BA50:BA52)</f>
        <v>3</v>
      </c>
      <c r="BB53" s="13">
        <f t="shared" si="23"/>
        <v>0</v>
      </c>
      <c r="BC53" s="13">
        <f t="shared" si="23"/>
        <v>0</v>
      </c>
      <c r="BD53" s="13">
        <f t="shared" si="23"/>
        <v>0</v>
      </c>
      <c r="BE53" s="13">
        <f t="shared" si="23"/>
        <v>0</v>
      </c>
      <c r="BF53" s="13">
        <f t="shared" si="23"/>
        <v>0</v>
      </c>
      <c r="BG53" s="13">
        <f t="shared" si="23"/>
        <v>0</v>
      </c>
      <c r="BH53" s="13">
        <f t="shared" si="23"/>
        <v>3</v>
      </c>
      <c r="BI53" s="13">
        <f t="shared" si="23"/>
        <v>0</v>
      </c>
      <c r="BJ53" s="13">
        <f t="shared" si="23"/>
        <v>1</v>
      </c>
      <c r="BK53" s="13">
        <f t="shared" si="23"/>
        <v>0</v>
      </c>
      <c r="BL53" s="13">
        <f t="shared" si="23"/>
        <v>0</v>
      </c>
      <c r="BM53" s="13">
        <f t="shared" si="23"/>
        <v>0</v>
      </c>
      <c r="BN53" s="13">
        <f t="shared" si="23"/>
        <v>0</v>
      </c>
      <c r="BO53" s="13">
        <f t="shared" si="23"/>
        <v>0</v>
      </c>
      <c r="BP53" s="13">
        <f t="shared" si="23"/>
        <v>0</v>
      </c>
      <c r="BQ53" s="13">
        <f t="shared" si="23"/>
        <v>0</v>
      </c>
      <c r="BR53" s="13">
        <f t="shared" si="23"/>
        <v>0</v>
      </c>
      <c r="BS53" s="13">
        <f t="shared" si="23"/>
        <v>0</v>
      </c>
      <c r="BT53" s="13">
        <f t="shared" si="23"/>
        <v>50</v>
      </c>
      <c r="BU53" s="13">
        <f t="shared" si="23"/>
        <v>0</v>
      </c>
      <c r="BV53" s="13">
        <f t="shared" si="23"/>
        <v>3</v>
      </c>
      <c r="BW53" s="13">
        <f t="shared" si="23"/>
        <v>0</v>
      </c>
      <c r="BX53" s="13">
        <f t="shared" si="23"/>
        <v>0</v>
      </c>
      <c r="BY53" s="13">
        <f t="shared" si="23"/>
        <v>0</v>
      </c>
      <c r="BZ53" s="13">
        <f t="shared" si="23"/>
        <v>0</v>
      </c>
      <c r="CA53" s="13">
        <f t="shared" si="23"/>
        <v>3</v>
      </c>
      <c r="CB53" s="13">
        <f t="shared" si="23"/>
        <v>83</v>
      </c>
      <c r="CC53" s="13">
        <f t="shared" si="23"/>
        <v>1</v>
      </c>
      <c r="CD53" s="13">
        <f t="shared" si="23"/>
        <v>1</v>
      </c>
      <c r="CE53" s="13">
        <f t="shared" si="23"/>
        <v>0</v>
      </c>
      <c r="CF53" s="13">
        <f t="shared" si="23"/>
        <v>3110</v>
      </c>
    </row>
    <row r="54" spans="1:84" s="9" customFormat="1" ht="8.25" customHeight="1" x14ac:dyDescent="0.2">
      <c r="A54" s="32"/>
      <c r="B54" s="41" t="s">
        <v>138</v>
      </c>
      <c r="C54" s="52" t="s">
        <v>139</v>
      </c>
      <c r="D54" s="12" t="s">
        <v>140</v>
      </c>
      <c r="E54" s="13">
        <v>0</v>
      </c>
      <c r="F54" s="13">
        <v>37</v>
      </c>
      <c r="G54" s="13">
        <v>1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7</v>
      </c>
      <c r="AB54" s="13">
        <v>0</v>
      </c>
      <c r="AC54" s="13">
        <v>0</v>
      </c>
      <c r="AD54" s="13">
        <v>0</v>
      </c>
      <c r="AE54" s="13">
        <v>0</v>
      </c>
      <c r="AF54" s="13">
        <v>16</v>
      </c>
      <c r="AG54" s="13">
        <v>0</v>
      </c>
      <c r="AH54" s="13">
        <v>0</v>
      </c>
      <c r="AI54" s="13">
        <v>0</v>
      </c>
      <c r="AJ54" s="13">
        <v>988</v>
      </c>
      <c r="AK54" s="13">
        <v>0</v>
      </c>
      <c r="AL54" s="13">
        <v>0</v>
      </c>
      <c r="AM54" s="13">
        <v>84</v>
      </c>
      <c r="AN54" s="13">
        <v>0</v>
      </c>
      <c r="AO54" s="13">
        <v>0</v>
      </c>
      <c r="AP54" s="13">
        <v>1</v>
      </c>
      <c r="AQ54" s="13">
        <v>306</v>
      </c>
      <c r="AR54" s="13">
        <v>16</v>
      </c>
      <c r="AS54" s="13">
        <v>1</v>
      </c>
      <c r="AT54" s="13">
        <v>0</v>
      </c>
      <c r="AU54" s="13">
        <v>10</v>
      </c>
      <c r="AV54" s="13">
        <v>313</v>
      </c>
      <c r="AW54" s="13">
        <v>0</v>
      </c>
      <c r="AX54" s="13">
        <v>1</v>
      </c>
      <c r="AY54" s="13">
        <v>11</v>
      </c>
      <c r="AZ54" s="13">
        <v>0</v>
      </c>
      <c r="BA54" s="13">
        <v>3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2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3</v>
      </c>
      <c r="BP54" s="13">
        <v>0</v>
      </c>
      <c r="BQ54" s="13">
        <v>0</v>
      </c>
      <c r="BR54" s="13">
        <v>0</v>
      </c>
      <c r="BS54" s="13">
        <v>1</v>
      </c>
      <c r="BT54" s="13">
        <v>21</v>
      </c>
      <c r="BU54" s="13">
        <v>0</v>
      </c>
      <c r="BV54" s="13">
        <v>2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54</v>
      </c>
      <c r="CC54" s="13">
        <v>0</v>
      </c>
      <c r="CD54" s="13">
        <v>0</v>
      </c>
      <c r="CE54" s="13">
        <v>0</v>
      </c>
      <c r="CF54" s="13">
        <f>SUM(E54:CE54)</f>
        <v>1878</v>
      </c>
    </row>
    <row r="55" spans="1:84" s="9" customFormat="1" ht="8.25" customHeight="1" x14ac:dyDescent="0.2">
      <c r="A55" s="32"/>
      <c r="B55" s="42"/>
      <c r="C55" s="52"/>
      <c r="D55" s="12" t="s">
        <v>141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1</v>
      </c>
      <c r="AB55" s="13">
        <v>0</v>
      </c>
      <c r="AC55" s="13">
        <v>0</v>
      </c>
      <c r="AD55" s="13">
        <v>0</v>
      </c>
      <c r="AE55" s="13">
        <v>0</v>
      </c>
      <c r="AF55" s="13">
        <v>13</v>
      </c>
      <c r="AG55" s="13">
        <v>2</v>
      </c>
      <c r="AH55" s="13">
        <v>0</v>
      </c>
      <c r="AI55" s="13">
        <v>0</v>
      </c>
      <c r="AJ55" s="13">
        <v>352</v>
      </c>
      <c r="AK55" s="13">
        <v>0</v>
      </c>
      <c r="AL55" s="13">
        <v>1</v>
      </c>
      <c r="AM55" s="13">
        <v>15</v>
      </c>
      <c r="AN55" s="13">
        <v>0</v>
      </c>
      <c r="AO55" s="13">
        <v>0</v>
      </c>
      <c r="AP55" s="13">
        <v>0</v>
      </c>
      <c r="AQ55" s="13">
        <v>115</v>
      </c>
      <c r="AR55" s="13">
        <v>1</v>
      </c>
      <c r="AS55" s="13">
        <v>0</v>
      </c>
      <c r="AT55" s="13">
        <v>0</v>
      </c>
      <c r="AU55" s="13">
        <v>0</v>
      </c>
      <c r="AV55" s="13">
        <v>100</v>
      </c>
      <c r="AW55" s="13">
        <v>0</v>
      </c>
      <c r="AX55" s="13">
        <v>0</v>
      </c>
      <c r="AY55" s="13">
        <v>0</v>
      </c>
      <c r="AZ55" s="13">
        <v>0</v>
      </c>
      <c r="BA55" s="13">
        <v>3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0</v>
      </c>
      <c r="BM55" s="13">
        <v>0</v>
      </c>
      <c r="BN55" s="13">
        <v>0</v>
      </c>
      <c r="BO55" s="13">
        <v>0</v>
      </c>
      <c r="BP55" s="13">
        <v>0</v>
      </c>
      <c r="BQ55" s="13">
        <v>0</v>
      </c>
      <c r="BR55" s="13">
        <v>0</v>
      </c>
      <c r="BS55" s="13">
        <v>0</v>
      </c>
      <c r="BT55" s="13">
        <v>4</v>
      </c>
      <c r="BU55" s="13">
        <v>0</v>
      </c>
      <c r="BV55" s="13">
        <v>0</v>
      </c>
      <c r="BW55" s="13">
        <v>0</v>
      </c>
      <c r="BX55" s="13">
        <v>0</v>
      </c>
      <c r="BY55" s="13">
        <v>0</v>
      </c>
      <c r="BZ55" s="13">
        <v>0</v>
      </c>
      <c r="CA55" s="13">
        <v>0</v>
      </c>
      <c r="CB55" s="13">
        <v>11</v>
      </c>
      <c r="CC55" s="13">
        <v>1</v>
      </c>
      <c r="CD55" s="13">
        <v>0</v>
      </c>
      <c r="CE55" s="13">
        <v>0</v>
      </c>
      <c r="CF55" s="13">
        <f>SUM(E55:CE55)</f>
        <v>620</v>
      </c>
    </row>
    <row r="56" spans="1:84" s="9" customFormat="1" ht="8.25" customHeight="1" x14ac:dyDescent="0.2">
      <c r="A56" s="32"/>
      <c r="B56" s="42"/>
      <c r="C56" s="52"/>
      <c r="D56" s="12" t="s">
        <v>91</v>
      </c>
      <c r="E56" s="13">
        <f>SUM(E54:E55)</f>
        <v>0</v>
      </c>
      <c r="F56" s="13">
        <f t="shared" ref="F56:CF56" si="24">SUM(F54:F55)</f>
        <v>37</v>
      </c>
      <c r="G56" s="13">
        <f t="shared" si="24"/>
        <v>1</v>
      </c>
      <c r="H56" s="13">
        <f t="shared" si="24"/>
        <v>0</v>
      </c>
      <c r="I56" s="13">
        <f t="shared" si="24"/>
        <v>0</v>
      </c>
      <c r="J56" s="13">
        <f t="shared" si="24"/>
        <v>0</v>
      </c>
      <c r="K56" s="13">
        <f t="shared" si="24"/>
        <v>0</v>
      </c>
      <c r="L56" s="13">
        <f t="shared" si="24"/>
        <v>0</v>
      </c>
      <c r="M56" s="13">
        <f t="shared" si="24"/>
        <v>0</v>
      </c>
      <c r="N56" s="13">
        <f t="shared" si="24"/>
        <v>1</v>
      </c>
      <c r="O56" s="13">
        <f t="shared" si="24"/>
        <v>0</v>
      </c>
      <c r="P56" s="13">
        <f t="shared" si="24"/>
        <v>0</v>
      </c>
      <c r="Q56" s="13">
        <f t="shared" si="24"/>
        <v>0</v>
      </c>
      <c r="R56" s="13">
        <f t="shared" si="24"/>
        <v>0</v>
      </c>
      <c r="S56" s="13">
        <f t="shared" si="24"/>
        <v>0</v>
      </c>
      <c r="T56" s="13">
        <f t="shared" si="24"/>
        <v>0</v>
      </c>
      <c r="U56" s="13">
        <f t="shared" si="24"/>
        <v>0</v>
      </c>
      <c r="V56" s="13">
        <f t="shared" si="24"/>
        <v>0</v>
      </c>
      <c r="W56" s="13">
        <f t="shared" si="24"/>
        <v>0</v>
      </c>
      <c r="X56" s="13">
        <f t="shared" si="24"/>
        <v>0</v>
      </c>
      <c r="Y56" s="13">
        <f t="shared" si="24"/>
        <v>0</v>
      </c>
      <c r="Z56" s="13">
        <f t="shared" si="24"/>
        <v>0</v>
      </c>
      <c r="AA56" s="13">
        <f t="shared" si="24"/>
        <v>8</v>
      </c>
      <c r="AB56" s="13">
        <f t="shared" si="24"/>
        <v>0</v>
      </c>
      <c r="AC56" s="13">
        <f t="shared" si="24"/>
        <v>0</v>
      </c>
      <c r="AD56" s="13">
        <f t="shared" si="24"/>
        <v>0</v>
      </c>
      <c r="AE56" s="13">
        <f t="shared" si="24"/>
        <v>0</v>
      </c>
      <c r="AF56" s="13">
        <f t="shared" si="24"/>
        <v>29</v>
      </c>
      <c r="AG56" s="13">
        <f t="shared" si="24"/>
        <v>2</v>
      </c>
      <c r="AH56" s="13">
        <f t="shared" si="24"/>
        <v>0</v>
      </c>
      <c r="AI56" s="13">
        <f t="shared" si="24"/>
        <v>0</v>
      </c>
      <c r="AJ56" s="13">
        <f t="shared" si="24"/>
        <v>1340</v>
      </c>
      <c r="AK56" s="13">
        <f t="shared" si="24"/>
        <v>0</v>
      </c>
      <c r="AL56" s="13">
        <f t="shared" si="24"/>
        <v>1</v>
      </c>
      <c r="AM56" s="13">
        <f t="shared" si="24"/>
        <v>99</v>
      </c>
      <c r="AN56" s="13">
        <f t="shared" si="24"/>
        <v>0</v>
      </c>
      <c r="AO56" s="13">
        <f t="shared" si="24"/>
        <v>0</v>
      </c>
      <c r="AP56" s="13">
        <f t="shared" si="24"/>
        <v>1</v>
      </c>
      <c r="AQ56" s="13">
        <f t="shared" si="24"/>
        <v>421</v>
      </c>
      <c r="AR56" s="13">
        <f t="shared" si="24"/>
        <v>17</v>
      </c>
      <c r="AS56" s="13">
        <f t="shared" si="24"/>
        <v>1</v>
      </c>
      <c r="AT56" s="13">
        <f t="shared" si="24"/>
        <v>0</v>
      </c>
      <c r="AU56" s="13">
        <f t="shared" si="24"/>
        <v>10</v>
      </c>
      <c r="AV56" s="13">
        <f t="shared" si="24"/>
        <v>413</v>
      </c>
      <c r="AW56" s="13">
        <f t="shared" si="24"/>
        <v>0</v>
      </c>
      <c r="AX56" s="13">
        <f t="shared" si="24"/>
        <v>1</v>
      </c>
      <c r="AY56" s="13">
        <f t="shared" si="24"/>
        <v>11</v>
      </c>
      <c r="AZ56" s="13">
        <f t="shared" si="24"/>
        <v>0</v>
      </c>
      <c r="BA56" s="13">
        <f>SUM(BA54:BA55)</f>
        <v>6</v>
      </c>
      <c r="BB56" s="13">
        <f t="shared" si="24"/>
        <v>0</v>
      </c>
      <c r="BC56" s="13">
        <f t="shared" si="24"/>
        <v>0</v>
      </c>
      <c r="BD56" s="13">
        <f t="shared" si="24"/>
        <v>0</v>
      </c>
      <c r="BE56" s="13">
        <f t="shared" si="24"/>
        <v>0</v>
      </c>
      <c r="BF56" s="13">
        <f t="shared" si="24"/>
        <v>0</v>
      </c>
      <c r="BG56" s="13">
        <f t="shared" si="24"/>
        <v>0</v>
      </c>
      <c r="BH56" s="13">
        <f t="shared" si="24"/>
        <v>2</v>
      </c>
      <c r="BI56" s="13">
        <f t="shared" si="24"/>
        <v>0</v>
      </c>
      <c r="BJ56" s="13">
        <f t="shared" si="24"/>
        <v>0</v>
      </c>
      <c r="BK56" s="13">
        <f t="shared" si="24"/>
        <v>0</v>
      </c>
      <c r="BL56" s="13">
        <f t="shared" si="24"/>
        <v>0</v>
      </c>
      <c r="BM56" s="13">
        <f t="shared" si="24"/>
        <v>0</v>
      </c>
      <c r="BN56" s="13">
        <f t="shared" si="24"/>
        <v>0</v>
      </c>
      <c r="BO56" s="13">
        <f t="shared" si="24"/>
        <v>3</v>
      </c>
      <c r="BP56" s="13">
        <f t="shared" si="24"/>
        <v>0</v>
      </c>
      <c r="BQ56" s="13">
        <f t="shared" si="24"/>
        <v>0</v>
      </c>
      <c r="BR56" s="13">
        <f t="shared" si="24"/>
        <v>0</v>
      </c>
      <c r="BS56" s="13">
        <f t="shared" si="24"/>
        <v>1</v>
      </c>
      <c r="BT56" s="13">
        <f t="shared" si="24"/>
        <v>25</v>
      </c>
      <c r="BU56" s="13">
        <f t="shared" si="24"/>
        <v>0</v>
      </c>
      <c r="BV56" s="13">
        <f t="shared" si="24"/>
        <v>2</v>
      </c>
      <c r="BW56" s="13">
        <f t="shared" si="24"/>
        <v>0</v>
      </c>
      <c r="BX56" s="13">
        <f t="shared" si="24"/>
        <v>0</v>
      </c>
      <c r="BY56" s="13">
        <f t="shared" si="24"/>
        <v>0</v>
      </c>
      <c r="BZ56" s="13">
        <f t="shared" si="24"/>
        <v>0</v>
      </c>
      <c r="CA56" s="13">
        <f t="shared" si="24"/>
        <v>0</v>
      </c>
      <c r="CB56" s="13">
        <f t="shared" si="24"/>
        <v>65</v>
      </c>
      <c r="CC56" s="13">
        <f t="shared" si="24"/>
        <v>1</v>
      </c>
      <c r="CD56" s="13">
        <f t="shared" si="24"/>
        <v>0</v>
      </c>
      <c r="CE56" s="13">
        <f t="shared" si="24"/>
        <v>0</v>
      </c>
      <c r="CF56" s="13">
        <f t="shared" si="24"/>
        <v>2498</v>
      </c>
    </row>
    <row r="57" spans="1:84" s="9" customFormat="1" ht="8.25" customHeight="1" x14ac:dyDescent="0.2">
      <c r="A57" s="32"/>
      <c r="B57" s="42"/>
      <c r="C57" s="63" t="s">
        <v>142</v>
      </c>
      <c r="D57" s="12" t="s">
        <v>142</v>
      </c>
      <c r="E57" s="13">
        <v>0</v>
      </c>
      <c r="F57" s="13">
        <v>12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6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1</v>
      </c>
      <c r="W57" s="13">
        <v>0</v>
      </c>
      <c r="X57" s="13">
        <v>0</v>
      </c>
      <c r="Y57" s="13">
        <v>0</v>
      </c>
      <c r="Z57" s="13">
        <v>0</v>
      </c>
      <c r="AA57" s="13">
        <v>3</v>
      </c>
      <c r="AB57" s="13">
        <v>0</v>
      </c>
      <c r="AC57" s="13">
        <v>0</v>
      </c>
      <c r="AD57" s="13">
        <v>0</v>
      </c>
      <c r="AE57" s="13">
        <v>0</v>
      </c>
      <c r="AF57" s="13">
        <v>18</v>
      </c>
      <c r="AG57" s="13">
        <v>0</v>
      </c>
      <c r="AH57" s="13">
        <v>0</v>
      </c>
      <c r="AI57" s="13">
        <v>0</v>
      </c>
      <c r="AJ57" s="13">
        <v>529</v>
      </c>
      <c r="AK57" s="13">
        <v>0</v>
      </c>
      <c r="AL57" s="13">
        <v>2</v>
      </c>
      <c r="AM57" s="13">
        <v>28</v>
      </c>
      <c r="AN57" s="13">
        <v>0</v>
      </c>
      <c r="AO57" s="13">
        <v>0</v>
      </c>
      <c r="AP57" s="13">
        <v>0</v>
      </c>
      <c r="AQ57" s="13">
        <v>302</v>
      </c>
      <c r="AR57" s="13">
        <v>6</v>
      </c>
      <c r="AS57" s="13">
        <v>0</v>
      </c>
      <c r="AT57" s="13">
        <v>1</v>
      </c>
      <c r="AU57" s="13">
        <v>2</v>
      </c>
      <c r="AV57" s="13">
        <v>178</v>
      </c>
      <c r="AW57" s="13">
        <v>0</v>
      </c>
      <c r="AX57" s="13">
        <v>1</v>
      </c>
      <c r="AY57" s="13">
        <v>3</v>
      </c>
      <c r="AZ57" s="13">
        <v>0</v>
      </c>
      <c r="BA57" s="13">
        <v>7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4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1</v>
      </c>
      <c r="BP57" s="13">
        <v>0</v>
      </c>
      <c r="BQ57" s="13">
        <v>0</v>
      </c>
      <c r="BR57" s="13">
        <v>0</v>
      </c>
      <c r="BS57" s="13">
        <v>0</v>
      </c>
      <c r="BT57" s="13">
        <v>13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1</v>
      </c>
      <c r="CB57" s="13">
        <v>38</v>
      </c>
      <c r="CC57" s="13">
        <v>0</v>
      </c>
      <c r="CD57" s="13">
        <v>0</v>
      </c>
      <c r="CE57" s="13">
        <v>1</v>
      </c>
      <c r="CF57" s="13">
        <f>SUM(E57:CE57)</f>
        <v>1157</v>
      </c>
    </row>
    <row r="58" spans="1:84" s="9" customFormat="1" ht="8.25" customHeight="1" x14ac:dyDescent="0.2">
      <c r="A58" s="32"/>
      <c r="B58" s="42"/>
      <c r="C58" s="64"/>
      <c r="D58" s="12" t="s">
        <v>143</v>
      </c>
      <c r="E58" s="13">
        <v>0</v>
      </c>
      <c r="F58" s="13">
        <v>23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5</v>
      </c>
      <c r="AG58" s="13">
        <v>0</v>
      </c>
      <c r="AH58" s="13">
        <v>0</v>
      </c>
      <c r="AI58" s="13">
        <v>0</v>
      </c>
      <c r="AJ58" s="13">
        <v>273</v>
      </c>
      <c r="AK58" s="13">
        <v>0</v>
      </c>
      <c r="AL58" s="13">
        <v>0</v>
      </c>
      <c r="AM58" s="13">
        <v>11</v>
      </c>
      <c r="AN58" s="13">
        <v>0</v>
      </c>
      <c r="AO58" s="13">
        <v>0</v>
      </c>
      <c r="AP58" s="13">
        <v>0</v>
      </c>
      <c r="AQ58" s="13">
        <v>88</v>
      </c>
      <c r="AR58" s="13">
        <v>4</v>
      </c>
      <c r="AS58" s="13">
        <v>0</v>
      </c>
      <c r="AT58" s="13">
        <v>0</v>
      </c>
      <c r="AU58" s="13">
        <v>4</v>
      </c>
      <c r="AV58" s="13">
        <v>44</v>
      </c>
      <c r="AW58" s="13">
        <v>0</v>
      </c>
      <c r="AX58" s="13">
        <v>1</v>
      </c>
      <c r="AY58" s="13">
        <v>1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0</v>
      </c>
      <c r="BM58" s="13">
        <v>0</v>
      </c>
      <c r="BN58" s="13">
        <v>0</v>
      </c>
      <c r="BO58" s="13">
        <v>1</v>
      </c>
      <c r="BP58" s="13">
        <v>0</v>
      </c>
      <c r="BQ58" s="13">
        <v>0</v>
      </c>
      <c r="BR58" s="13">
        <v>0</v>
      </c>
      <c r="BS58" s="13">
        <v>0</v>
      </c>
      <c r="BT58" s="13">
        <v>2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3">
        <v>0</v>
      </c>
      <c r="CA58" s="13">
        <v>0</v>
      </c>
      <c r="CB58" s="13">
        <v>8</v>
      </c>
      <c r="CC58" s="13">
        <v>0</v>
      </c>
      <c r="CD58" s="13">
        <v>0</v>
      </c>
      <c r="CE58" s="13">
        <v>0</v>
      </c>
      <c r="CF58" s="13">
        <f>SUM(E58:CE58)</f>
        <v>466</v>
      </c>
    </row>
    <row r="59" spans="1:84" s="9" customFormat="1" ht="8.25" customHeight="1" x14ac:dyDescent="0.2">
      <c r="A59" s="32"/>
      <c r="B59" s="42"/>
      <c r="C59" s="65"/>
      <c r="D59" s="12" t="s">
        <v>91</v>
      </c>
      <c r="E59" s="13">
        <f>SUM(E57:E58)</f>
        <v>0</v>
      </c>
      <c r="F59" s="13">
        <f t="shared" ref="F59:CF59" si="25">SUM(F57:F58)</f>
        <v>35</v>
      </c>
      <c r="G59" s="13">
        <f t="shared" si="25"/>
        <v>0</v>
      </c>
      <c r="H59" s="13">
        <f t="shared" si="25"/>
        <v>0</v>
      </c>
      <c r="I59" s="13">
        <f t="shared" si="25"/>
        <v>0</v>
      </c>
      <c r="J59" s="13">
        <f t="shared" si="25"/>
        <v>0</v>
      </c>
      <c r="K59" s="13">
        <f t="shared" si="25"/>
        <v>0</v>
      </c>
      <c r="L59" s="13">
        <f t="shared" si="25"/>
        <v>0</v>
      </c>
      <c r="M59" s="13">
        <f t="shared" si="25"/>
        <v>0</v>
      </c>
      <c r="N59" s="13">
        <f t="shared" si="25"/>
        <v>6</v>
      </c>
      <c r="O59" s="13">
        <f t="shared" si="25"/>
        <v>0</v>
      </c>
      <c r="P59" s="13">
        <f t="shared" si="25"/>
        <v>0</v>
      </c>
      <c r="Q59" s="13">
        <f t="shared" si="25"/>
        <v>0</v>
      </c>
      <c r="R59" s="13">
        <f t="shared" si="25"/>
        <v>0</v>
      </c>
      <c r="S59" s="13">
        <f t="shared" si="25"/>
        <v>0</v>
      </c>
      <c r="T59" s="13">
        <f t="shared" si="25"/>
        <v>0</v>
      </c>
      <c r="U59" s="13">
        <f t="shared" si="25"/>
        <v>0</v>
      </c>
      <c r="V59" s="13">
        <f t="shared" si="25"/>
        <v>2</v>
      </c>
      <c r="W59" s="13">
        <f t="shared" si="25"/>
        <v>0</v>
      </c>
      <c r="X59" s="13">
        <f t="shared" si="25"/>
        <v>0</v>
      </c>
      <c r="Y59" s="13">
        <f t="shared" si="25"/>
        <v>0</v>
      </c>
      <c r="Z59" s="13">
        <f t="shared" si="25"/>
        <v>0</v>
      </c>
      <c r="AA59" s="13">
        <f t="shared" si="25"/>
        <v>3</v>
      </c>
      <c r="AB59" s="13">
        <f t="shared" si="25"/>
        <v>0</v>
      </c>
      <c r="AC59" s="13">
        <f t="shared" si="25"/>
        <v>0</v>
      </c>
      <c r="AD59" s="13">
        <f t="shared" si="25"/>
        <v>0</v>
      </c>
      <c r="AE59" s="13">
        <f t="shared" si="25"/>
        <v>0</v>
      </c>
      <c r="AF59" s="13">
        <f t="shared" si="25"/>
        <v>23</v>
      </c>
      <c r="AG59" s="13">
        <f t="shared" si="25"/>
        <v>0</v>
      </c>
      <c r="AH59" s="13">
        <f t="shared" si="25"/>
        <v>0</v>
      </c>
      <c r="AI59" s="13">
        <f t="shared" si="25"/>
        <v>0</v>
      </c>
      <c r="AJ59" s="13">
        <f t="shared" si="25"/>
        <v>802</v>
      </c>
      <c r="AK59" s="13">
        <f t="shared" si="25"/>
        <v>0</v>
      </c>
      <c r="AL59" s="13">
        <f t="shared" si="25"/>
        <v>2</v>
      </c>
      <c r="AM59" s="13">
        <f t="shared" si="25"/>
        <v>39</v>
      </c>
      <c r="AN59" s="13">
        <f t="shared" si="25"/>
        <v>0</v>
      </c>
      <c r="AO59" s="13">
        <f t="shared" si="25"/>
        <v>0</v>
      </c>
      <c r="AP59" s="13">
        <f t="shared" si="25"/>
        <v>0</v>
      </c>
      <c r="AQ59" s="13">
        <f t="shared" si="25"/>
        <v>390</v>
      </c>
      <c r="AR59" s="13">
        <f t="shared" si="25"/>
        <v>10</v>
      </c>
      <c r="AS59" s="13">
        <f t="shared" si="25"/>
        <v>0</v>
      </c>
      <c r="AT59" s="13">
        <f t="shared" si="25"/>
        <v>1</v>
      </c>
      <c r="AU59" s="13">
        <f t="shared" si="25"/>
        <v>6</v>
      </c>
      <c r="AV59" s="13">
        <f t="shared" si="25"/>
        <v>222</v>
      </c>
      <c r="AW59" s="13">
        <f t="shared" si="25"/>
        <v>0</v>
      </c>
      <c r="AX59" s="13">
        <f t="shared" si="25"/>
        <v>2</v>
      </c>
      <c r="AY59" s="13">
        <f t="shared" si="25"/>
        <v>4</v>
      </c>
      <c r="AZ59" s="13">
        <f t="shared" si="25"/>
        <v>0</v>
      </c>
      <c r="BA59" s="13">
        <f>SUM(BA57:BA58)</f>
        <v>7</v>
      </c>
      <c r="BB59" s="13">
        <f t="shared" si="25"/>
        <v>0</v>
      </c>
      <c r="BC59" s="13">
        <f t="shared" si="25"/>
        <v>0</v>
      </c>
      <c r="BD59" s="13">
        <f t="shared" si="25"/>
        <v>0</v>
      </c>
      <c r="BE59" s="13">
        <f t="shared" si="25"/>
        <v>0</v>
      </c>
      <c r="BF59" s="13">
        <f t="shared" si="25"/>
        <v>0</v>
      </c>
      <c r="BG59" s="13">
        <f t="shared" si="25"/>
        <v>0</v>
      </c>
      <c r="BH59" s="13">
        <f t="shared" si="25"/>
        <v>4</v>
      </c>
      <c r="BI59" s="13">
        <f t="shared" si="25"/>
        <v>0</v>
      </c>
      <c r="BJ59" s="13">
        <f t="shared" si="25"/>
        <v>0</v>
      </c>
      <c r="BK59" s="13">
        <f t="shared" si="25"/>
        <v>0</v>
      </c>
      <c r="BL59" s="13">
        <f t="shared" si="25"/>
        <v>0</v>
      </c>
      <c r="BM59" s="13">
        <f t="shared" si="25"/>
        <v>0</v>
      </c>
      <c r="BN59" s="13">
        <f t="shared" si="25"/>
        <v>0</v>
      </c>
      <c r="BO59" s="13">
        <f t="shared" si="25"/>
        <v>2</v>
      </c>
      <c r="BP59" s="13">
        <f t="shared" si="25"/>
        <v>0</v>
      </c>
      <c r="BQ59" s="13">
        <f t="shared" si="25"/>
        <v>0</v>
      </c>
      <c r="BR59" s="13">
        <f t="shared" si="25"/>
        <v>0</v>
      </c>
      <c r="BS59" s="13">
        <f t="shared" si="25"/>
        <v>0</v>
      </c>
      <c r="BT59" s="13">
        <f t="shared" si="25"/>
        <v>15</v>
      </c>
      <c r="BU59" s="13">
        <f t="shared" si="25"/>
        <v>0</v>
      </c>
      <c r="BV59" s="13">
        <f t="shared" si="25"/>
        <v>0</v>
      </c>
      <c r="BW59" s="13">
        <f t="shared" si="25"/>
        <v>0</v>
      </c>
      <c r="BX59" s="13">
        <f t="shared" si="25"/>
        <v>0</v>
      </c>
      <c r="BY59" s="13">
        <f t="shared" si="25"/>
        <v>0</v>
      </c>
      <c r="BZ59" s="13">
        <f t="shared" si="25"/>
        <v>0</v>
      </c>
      <c r="CA59" s="13">
        <f t="shared" si="25"/>
        <v>1</v>
      </c>
      <c r="CB59" s="13">
        <f t="shared" si="25"/>
        <v>46</v>
      </c>
      <c r="CC59" s="13">
        <f t="shared" si="25"/>
        <v>0</v>
      </c>
      <c r="CD59" s="13">
        <f t="shared" si="25"/>
        <v>0</v>
      </c>
      <c r="CE59" s="13">
        <f t="shared" si="25"/>
        <v>1</v>
      </c>
      <c r="CF59" s="13">
        <f t="shared" si="25"/>
        <v>1623</v>
      </c>
    </row>
    <row r="60" spans="1:84" s="9" customFormat="1" ht="8.25" customHeight="1" x14ac:dyDescent="0.2">
      <c r="A60" s="32"/>
      <c r="B60" s="42"/>
      <c r="C60" s="52" t="s">
        <v>144</v>
      </c>
      <c r="D60" s="12" t="s">
        <v>145</v>
      </c>
      <c r="E60" s="13">
        <v>0</v>
      </c>
      <c r="F60" s="13">
        <v>12</v>
      </c>
      <c r="G60" s="13">
        <v>1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2</v>
      </c>
      <c r="W60" s="13">
        <v>0</v>
      </c>
      <c r="X60" s="13">
        <v>0</v>
      </c>
      <c r="Y60" s="13">
        <v>0</v>
      </c>
      <c r="Z60" s="13">
        <v>0</v>
      </c>
      <c r="AA60" s="13">
        <v>6</v>
      </c>
      <c r="AB60" s="13">
        <v>0</v>
      </c>
      <c r="AC60" s="13">
        <v>0</v>
      </c>
      <c r="AD60" s="13">
        <v>0</v>
      </c>
      <c r="AE60" s="13">
        <v>0</v>
      </c>
      <c r="AF60" s="13">
        <v>28</v>
      </c>
      <c r="AG60" s="13">
        <v>0</v>
      </c>
      <c r="AH60" s="13">
        <v>0</v>
      </c>
      <c r="AI60" s="13">
        <v>0</v>
      </c>
      <c r="AJ60" s="13">
        <v>586</v>
      </c>
      <c r="AK60" s="13">
        <v>0</v>
      </c>
      <c r="AL60" s="13">
        <v>1</v>
      </c>
      <c r="AM60" s="13">
        <v>48</v>
      </c>
      <c r="AN60" s="13">
        <v>0</v>
      </c>
      <c r="AO60" s="13">
        <v>0</v>
      </c>
      <c r="AP60" s="13">
        <v>0</v>
      </c>
      <c r="AQ60" s="13">
        <v>220</v>
      </c>
      <c r="AR60" s="13">
        <v>21</v>
      </c>
      <c r="AS60" s="13">
        <v>0</v>
      </c>
      <c r="AT60" s="13">
        <v>0</v>
      </c>
      <c r="AU60" s="13">
        <v>4</v>
      </c>
      <c r="AV60" s="13">
        <v>230</v>
      </c>
      <c r="AW60" s="13">
        <v>0</v>
      </c>
      <c r="AX60" s="13">
        <v>0</v>
      </c>
      <c r="AY60" s="13">
        <v>6</v>
      </c>
      <c r="AZ60" s="13">
        <v>0</v>
      </c>
      <c r="BA60" s="13">
        <v>1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2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11</v>
      </c>
      <c r="BU60" s="13">
        <v>0</v>
      </c>
      <c r="BV60" s="13">
        <v>1</v>
      </c>
      <c r="BW60" s="13">
        <v>0</v>
      </c>
      <c r="BX60" s="13">
        <v>1</v>
      </c>
      <c r="BY60" s="13">
        <v>0</v>
      </c>
      <c r="BZ60" s="13">
        <v>0</v>
      </c>
      <c r="CA60" s="13">
        <v>2</v>
      </c>
      <c r="CB60" s="13">
        <v>49</v>
      </c>
      <c r="CC60" s="13">
        <v>0</v>
      </c>
      <c r="CD60" s="13">
        <v>0</v>
      </c>
      <c r="CE60" s="13">
        <v>0</v>
      </c>
      <c r="CF60" s="13">
        <f>SUM(E60:CE60)</f>
        <v>1232</v>
      </c>
    </row>
    <row r="61" spans="1:84" s="9" customFormat="1" ht="8.25" customHeight="1" x14ac:dyDescent="0.2">
      <c r="A61" s="32"/>
      <c r="B61" s="42"/>
      <c r="C61" s="52"/>
      <c r="D61" s="12" t="s">
        <v>146</v>
      </c>
      <c r="E61" s="13">
        <v>0</v>
      </c>
      <c r="F61" s="13">
        <v>7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3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2</v>
      </c>
      <c r="AB61" s="13">
        <v>0</v>
      </c>
      <c r="AC61" s="13">
        <v>0</v>
      </c>
      <c r="AD61" s="13">
        <v>0</v>
      </c>
      <c r="AE61" s="13">
        <v>0</v>
      </c>
      <c r="AF61" s="13">
        <v>8</v>
      </c>
      <c r="AG61" s="13">
        <v>0</v>
      </c>
      <c r="AH61" s="13">
        <v>0</v>
      </c>
      <c r="AI61" s="13">
        <v>0</v>
      </c>
      <c r="AJ61" s="13">
        <v>199</v>
      </c>
      <c r="AK61" s="13">
        <v>0</v>
      </c>
      <c r="AL61" s="13">
        <v>0</v>
      </c>
      <c r="AM61" s="13">
        <v>17</v>
      </c>
      <c r="AN61" s="13">
        <v>0</v>
      </c>
      <c r="AO61" s="13">
        <v>0</v>
      </c>
      <c r="AP61" s="13">
        <v>0</v>
      </c>
      <c r="AQ61" s="13">
        <v>81</v>
      </c>
      <c r="AR61" s="13">
        <v>6</v>
      </c>
      <c r="AS61" s="13">
        <v>0</v>
      </c>
      <c r="AT61" s="13">
        <v>0</v>
      </c>
      <c r="AU61" s="13">
        <v>1</v>
      </c>
      <c r="AV61" s="13">
        <v>100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1</v>
      </c>
      <c r="BI61" s="13">
        <v>0</v>
      </c>
      <c r="BJ61" s="13">
        <v>1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>
        <v>0</v>
      </c>
      <c r="BS61" s="13">
        <v>0</v>
      </c>
      <c r="BT61" s="13">
        <v>8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19</v>
      </c>
      <c r="CC61" s="13">
        <v>0</v>
      </c>
      <c r="CD61" s="13">
        <v>0</v>
      </c>
      <c r="CE61" s="13">
        <v>0</v>
      </c>
      <c r="CF61" s="13">
        <f>SUM(E61:CE61)</f>
        <v>453</v>
      </c>
    </row>
    <row r="62" spans="1:84" s="9" customFormat="1" ht="8.25" customHeight="1" x14ac:dyDescent="0.2">
      <c r="A62" s="32"/>
      <c r="B62" s="42"/>
      <c r="C62" s="52"/>
      <c r="D62" s="12" t="s">
        <v>91</v>
      </c>
      <c r="E62" s="13">
        <f>SUM(E60:E61)</f>
        <v>0</v>
      </c>
      <c r="F62" s="13">
        <f t="shared" ref="F62:CF62" si="26">SUM(F60:F61)</f>
        <v>19</v>
      </c>
      <c r="G62" s="13">
        <f t="shared" si="26"/>
        <v>1</v>
      </c>
      <c r="H62" s="13">
        <f t="shared" si="26"/>
        <v>0</v>
      </c>
      <c r="I62" s="13">
        <f t="shared" si="26"/>
        <v>0</v>
      </c>
      <c r="J62" s="13">
        <f t="shared" si="26"/>
        <v>0</v>
      </c>
      <c r="K62" s="13">
        <f t="shared" si="26"/>
        <v>0</v>
      </c>
      <c r="L62" s="13">
        <f t="shared" si="26"/>
        <v>0</v>
      </c>
      <c r="M62" s="13">
        <f t="shared" si="26"/>
        <v>0</v>
      </c>
      <c r="N62" s="13">
        <f t="shared" si="26"/>
        <v>3</v>
      </c>
      <c r="O62" s="13">
        <f t="shared" si="26"/>
        <v>0</v>
      </c>
      <c r="P62" s="13">
        <f t="shared" si="26"/>
        <v>0</v>
      </c>
      <c r="Q62" s="13">
        <f t="shared" si="26"/>
        <v>0</v>
      </c>
      <c r="R62" s="13">
        <f t="shared" si="26"/>
        <v>0</v>
      </c>
      <c r="S62" s="13">
        <f t="shared" si="26"/>
        <v>0</v>
      </c>
      <c r="T62" s="13">
        <f t="shared" si="26"/>
        <v>0</v>
      </c>
      <c r="U62" s="13">
        <f t="shared" si="26"/>
        <v>0</v>
      </c>
      <c r="V62" s="13">
        <f t="shared" si="26"/>
        <v>2</v>
      </c>
      <c r="W62" s="13">
        <f t="shared" si="26"/>
        <v>0</v>
      </c>
      <c r="X62" s="13">
        <f t="shared" si="26"/>
        <v>0</v>
      </c>
      <c r="Y62" s="13">
        <f t="shared" si="26"/>
        <v>0</v>
      </c>
      <c r="Z62" s="13">
        <f t="shared" si="26"/>
        <v>0</v>
      </c>
      <c r="AA62" s="13">
        <f t="shared" si="26"/>
        <v>8</v>
      </c>
      <c r="AB62" s="13">
        <f t="shared" si="26"/>
        <v>0</v>
      </c>
      <c r="AC62" s="13">
        <f t="shared" si="26"/>
        <v>0</v>
      </c>
      <c r="AD62" s="13">
        <f t="shared" si="26"/>
        <v>0</v>
      </c>
      <c r="AE62" s="13">
        <f t="shared" si="26"/>
        <v>0</v>
      </c>
      <c r="AF62" s="13">
        <f t="shared" si="26"/>
        <v>36</v>
      </c>
      <c r="AG62" s="13">
        <f t="shared" si="26"/>
        <v>0</v>
      </c>
      <c r="AH62" s="13">
        <f t="shared" si="26"/>
        <v>0</v>
      </c>
      <c r="AI62" s="13">
        <f t="shared" si="26"/>
        <v>0</v>
      </c>
      <c r="AJ62" s="13">
        <f t="shared" si="26"/>
        <v>785</v>
      </c>
      <c r="AK62" s="13">
        <f t="shared" si="26"/>
        <v>0</v>
      </c>
      <c r="AL62" s="13">
        <f t="shared" si="26"/>
        <v>1</v>
      </c>
      <c r="AM62" s="13">
        <f t="shared" si="26"/>
        <v>65</v>
      </c>
      <c r="AN62" s="13">
        <f t="shared" si="26"/>
        <v>0</v>
      </c>
      <c r="AO62" s="13">
        <f t="shared" si="26"/>
        <v>0</v>
      </c>
      <c r="AP62" s="13">
        <f t="shared" si="26"/>
        <v>0</v>
      </c>
      <c r="AQ62" s="13">
        <f t="shared" si="26"/>
        <v>301</v>
      </c>
      <c r="AR62" s="13">
        <f t="shared" si="26"/>
        <v>27</v>
      </c>
      <c r="AS62" s="13">
        <f t="shared" si="26"/>
        <v>0</v>
      </c>
      <c r="AT62" s="13">
        <f t="shared" si="26"/>
        <v>0</v>
      </c>
      <c r="AU62" s="13">
        <f t="shared" si="26"/>
        <v>5</v>
      </c>
      <c r="AV62" s="13">
        <f t="shared" si="26"/>
        <v>330</v>
      </c>
      <c r="AW62" s="13">
        <f t="shared" si="26"/>
        <v>0</v>
      </c>
      <c r="AX62" s="13">
        <f t="shared" si="26"/>
        <v>0</v>
      </c>
      <c r="AY62" s="13">
        <f t="shared" si="26"/>
        <v>6</v>
      </c>
      <c r="AZ62" s="13">
        <f t="shared" si="26"/>
        <v>0</v>
      </c>
      <c r="BA62" s="13">
        <f>SUM(BA60:BA61)</f>
        <v>1</v>
      </c>
      <c r="BB62" s="13">
        <f t="shared" si="26"/>
        <v>0</v>
      </c>
      <c r="BC62" s="13">
        <f t="shared" si="26"/>
        <v>0</v>
      </c>
      <c r="BD62" s="13">
        <f t="shared" si="26"/>
        <v>0</v>
      </c>
      <c r="BE62" s="13">
        <f t="shared" si="26"/>
        <v>0</v>
      </c>
      <c r="BF62" s="13">
        <f t="shared" si="26"/>
        <v>0</v>
      </c>
      <c r="BG62" s="13">
        <f t="shared" si="26"/>
        <v>0</v>
      </c>
      <c r="BH62" s="13">
        <f t="shared" si="26"/>
        <v>3</v>
      </c>
      <c r="BI62" s="13">
        <f t="shared" si="26"/>
        <v>0</v>
      </c>
      <c r="BJ62" s="13">
        <f t="shared" si="26"/>
        <v>1</v>
      </c>
      <c r="BK62" s="13">
        <f t="shared" si="26"/>
        <v>0</v>
      </c>
      <c r="BL62" s="13">
        <f t="shared" si="26"/>
        <v>0</v>
      </c>
      <c r="BM62" s="13">
        <f t="shared" si="26"/>
        <v>0</v>
      </c>
      <c r="BN62" s="13">
        <f t="shared" si="26"/>
        <v>0</v>
      </c>
      <c r="BO62" s="13">
        <f t="shared" si="26"/>
        <v>0</v>
      </c>
      <c r="BP62" s="13">
        <f t="shared" si="26"/>
        <v>0</v>
      </c>
      <c r="BQ62" s="13">
        <f t="shared" si="26"/>
        <v>0</v>
      </c>
      <c r="BR62" s="13">
        <f t="shared" si="26"/>
        <v>0</v>
      </c>
      <c r="BS62" s="13">
        <f t="shared" si="26"/>
        <v>0</v>
      </c>
      <c r="BT62" s="13">
        <f t="shared" si="26"/>
        <v>19</v>
      </c>
      <c r="BU62" s="13">
        <f t="shared" si="26"/>
        <v>0</v>
      </c>
      <c r="BV62" s="13">
        <f t="shared" si="26"/>
        <v>1</v>
      </c>
      <c r="BW62" s="13">
        <f t="shared" si="26"/>
        <v>0</v>
      </c>
      <c r="BX62" s="13">
        <f t="shared" si="26"/>
        <v>1</v>
      </c>
      <c r="BY62" s="13">
        <f t="shared" si="26"/>
        <v>0</v>
      </c>
      <c r="BZ62" s="13">
        <f t="shared" si="26"/>
        <v>0</v>
      </c>
      <c r="CA62" s="13">
        <f t="shared" si="26"/>
        <v>2</v>
      </c>
      <c r="CB62" s="13">
        <f t="shared" si="26"/>
        <v>68</v>
      </c>
      <c r="CC62" s="13">
        <f t="shared" si="26"/>
        <v>0</v>
      </c>
      <c r="CD62" s="13">
        <f t="shared" si="26"/>
        <v>0</v>
      </c>
      <c r="CE62" s="13">
        <f t="shared" si="26"/>
        <v>0</v>
      </c>
      <c r="CF62" s="13">
        <f t="shared" si="26"/>
        <v>1685</v>
      </c>
    </row>
    <row r="63" spans="1:84" s="9" customFormat="1" ht="8.25" customHeight="1" x14ac:dyDescent="0.2">
      <c r="A63" s="32"/>
      <c r="B63" s="43"/>
      <c r="C63" s="38" t="s">
        <v>147</v>
      </c>
      <c r="D63" s="39"/>
      <c r="E63" s="13">
        <v>0</v>
      </c>
      <c r="F63" s="13">
        <v>113</v>
      </c>
      <c r="G63" s="13">
        <v>3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4</v>
      </c>
      <c r="AB63" s="13">
        <v>0</v>
      </c>
      <c r="AC63" s="13">
        <v>0</v>
      </c>
      <c r="AD63" s="13">
        <v>0</v>
      </c>
      <c r="AE63" s="13">
        <v>0</v>
      </c>
      <c r="AF63" s="13">
        <v>63</v>
      </c>
      <c r="AG63" s="13">
        <v>2</v>
      </c>
      <c r="AH63" s="13">
        <v>0</v>
      </c>
      <c r="AI63" s="13">
        <v>0</v>
      </c>
      <c r="AJ63" s="13">
        <v>460</v>
      </c>
      <c r="AK63" s="13">
        <v>0</v>
      </c>
      <c r="AL63" s="13">
        <v>0</v>
      </c>
      <c r="AM63" s="13">
        <v>71</v>
      </c>
      <c r="AN63" s="13">
        <v>0</v>
      </c>
      <c r="AO63" s="13">
        <v>0</v>
      </c>
      <c r="AP63" s="13">
        <v>0</v>
      </c>
      <c r="AQ63" s="13">
        <v>369</v>
      </c>
      <c r="AR63" s="13">
        <v>24</v>
      </c>
      <c r="AS63" s="13">
        <v>2</v>
      </c>
      <c r="AT63" s="13">
        <v>2</v>
      </c>
      <c r="AU63" s="13">
        <v>9</v>
      </c>
      <c r="AV63" s="13">
        <v>410</v>
      </c>
      <c r="AW63" s="13">
        <v>0</v>
      </c>
      <c r="AX63" s="13">
        <v>0</v>
      </c>
      <c r="AY63" s="13">
        <v>4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3</v>
      </c>
      <c r="BI63" s="13">
        <v>0</v>
      </c>
      <c r="BJ63" s="13">
        <v>1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>
        <v>0</v>
      </c>
      <c r="BS63" s="13">
        <v>1</v>
      </c>
      <c r="BT63" s="13">
        <v>29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2</v>
      </c>
      <c r="CB63" s="13">
        <v>36</v>
      </c>
      <c r="CC63" s="13">
        <v>0</v>
      </c>
      <c r="CD63" s="13">
        <v>1</v>
      </c>
      <c r="CE63" s="13">
        <v>3</v>
      </c>
      <c r="CF63" s="13">
        <f>SUM(E63:CE63)</f>
        <v>1613</v>
      </c>
    </row>
    <row r="64" spans="1:84" s="9" customFormat="1" ht="8.25" customHeight="1" x14ac:dyDescent="0.2">
      <c r="A64" s="32"/>
      <c r="B64" s="40" t="s">
        <v>148</v>
      </c>
      <c r="C64" s="60" t="s">
        <v>149</v>
      </c>
      <c r="D64" s="11" t="s">
        <v>148</v>
      </c>
      <c r="E64" s="13">
        <v>0</v>
      </c>
      <c r="F64" s="13">
        <v>40</v>
      </c>
      <c r="G64" s="13">
        <v>13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2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</v>
      </c>
      <c r="W64" s="13">
        <v>0</v>
      </c>
      <c r="X64" s="13">
        <v>0</v>
      </c>
      <c r="Y64" s="13">
        <v>0</v>
      </c>
      <c r="Z64" s="13">
        <v>0</v>
      </c>
      <c r="AA64" s="13">
        <v>4</v>
      </c>
      <c r="AB64" s="13">
        <v>0</v>
      </c>
      <c r="AC64" s="13">
        <v>0</v>
      </c>
      <c r="AD64" s="13">
        <v>0</v>
      </c>
      <c r="AE64" s="13">
        <v>0</v>
      </c>
      <c r="AF64" s="13">
        <v>25</v>
      </c>
      <c r="AG64" s="13">
        <v>5</v>
      </c>
      <c r="AH64" s="13">
        <v>0</v>
      </c>
      <c r="AI64" s="13">
        <v>0</v>
      </c>
      <c r="AJ64" s="13">
        <v>547</v>
      </c>
      <c r="AK64" s="13">
        <v>0</v>
      </c>
      <c r="AL64" s="13">
        <v>0</v>
      </c>
      <c r="AM64" s="13">
        <v>78</v>
      </c>
      <c r="AN64" s="13">
        <v>0</v>
      </c>
      <c r="AO64" s="13">
        <v>0</v>
      </c>
      <c r="AP64" s="13">
        <v>0</v>
      </c>
      <c r="AQ64" s="13">
        <v>520</v>
      </c>
      <c r="AR64" s="13">
        <v>20</v>
      </c>
      <c r="AS64" s="13">
        <v>0</v>
      </c>
      <c r="AT64" s="13">
        <v>2</v>
      </c>
      <c r="AU64" s="13">
        <v>3</v>
      </c>
      <c r="AV64" s="13">
        <v>334</v>
      </c>
      <c r="AW64" s="13">
        <v>0</v>
      </c>
      <c r="AX64" s="13">
        <v>0</v>
      </c>
      <c r="AY64" s="13">
        <v>6</v>
      </c>
      <c r="AZ64" s="13">
        <v>0</v>
      </c>
      <c r="BA64" s="13">
        <v>1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8</v>
      </c>
      <c r="BI64" s="13">
        <v>0</v>
      </c>
      <c r="BJ64" s="13">
        <v>1</v>
      </c>
      <c r="BK64" s="13">
        <v>0</v>
      </c>
      <c r="BL64" s="13">
        <v>0</v>
      </c>
      <c r="BM64" s="13">
        <v>0</v>
      </c>
      <c r="BN64" s="13">
        <v>0</v>
      </c>
      <c r="BO64" s="13">
        <v>1</v>
      </c>
      <c r="BP64" s="13">
        <v>0</v>
      </c>
      <c r="BQ64" s="13">
        <v>0</v>
      </c>
      <c r="BR64" s="13">
        <v>0</v>
      </c>
      <c r="BS64" s="13">
        <v>0</v>
      </c>
      <c r="BT64" s="13">
        <v>13</v>
      </c>
      <c r="BU64" s="13">
        <v>0</v>
      </c>
      <c r="BV64" s="13">
        <v>4</v>
      </c>
      <c r="BW64" s="13">
        <v>0</v>
      </c>
      <c r="BX64" s="13">
        <v>0</v>
      </c>
      <c r="BY64" s="13">
        <v>0</v>
      </c>
      <c r="BZ64" s="13">
        <v>0</v>
      </c>
      <c r="CA64" s="13">
        <v>2</v>
      </c>
      <c r="CB64" s="13">
        <v>43</v>
      </c>
      <c r="CC64" s="13">
        <v>1</v>
      </c>
      <c r="CD64" s="13">
        <v>0</v>
      </c>
      <c r="CE64" s="13">
        <v>1</v>
      </c>
      <c r="CF64" s="13">
        <f>SUM(E64:CE64)</f>
        <v>1675</v>
      </c>
    </row>
    <row r="65" spans="1:84" s="9" customFormat="1" ht="8.25" customHeight="1" x14ac:dyDescent="0.2">
      <c r="A65" s="32"/>
      <c r="B65" s="40"/>
      <c r="C65" s="61"/>
      <c r="D65" s="11" t="s">
        <v>150</v>
      </c>
      <c r="E65" s="13">
        <v>0</v>
      </c>
      <c r="F65" s="13">
        <v>44</v>
      </c>
      <c r="G65" s="13">
        <v>1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1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11</v>
      </c>
      <c r="AG65" s="13">
        <v>0</v>
      </c>
      <c r="AH65" s="13">
        <v>0</v>
      </c>
      <c r="AI65" s="13">
        <v>0</v>
      </c>
      <c r="AJ65" s="13">
        <v>108</v>
      </c>
      <c r="AK65" s="13">
        <v>0</v>
      </c>
      <c r="AL65" s="13">
        <v>0</v>
      </c>
      <c r="AM65" s="13">
        <v>19</v>
      </c>
      <c r="AN65" s="13">
        <v>1</v>
      </c>
      <c r="AO65" s="13">
        <v>0</v>
      </c>
      <c r="AP65" s="13">
        <v>0</v>
      </c>
      <c r="AQ65" s="13">
        <v>101</v>
      </c>
      <c r="AR65" s="13">
        <v>7</v>
      </c>
      <c r="AS65" s="13">
        <v>0</v>
      </c>
      <c r="AT65" s="13">
        <v>0</v>
      </c>
      <c r="AU65" s="13">
        <v>0</v>
      </c>
      <c r="AV65" s="13">
        <v>67</v>
      </c>
      <c r="AW65" s="13">
        <v>0</v>
      </c>
      <c r="AX65" s="13">
        <v>0</v>
      </c>
      <c r="AY65" s="13">
        <v>1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>
        <v>0</v>
      </c>
      <c r="BS65" s="13">
        <v>0</v>
      </c>
      <c r="BT65" s="13">
        <v>3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10</v>
      </c>
      <c r="CC65" s="13">
        <v>0</v>
      </c>
      <c r="CD65" s="13">
        <v>0</v>
      </c>
      <c r="CE65" s="13">
        <v>0</v>
      </c>
      <c r="CF65" s="13">
        <f>SUM(E65:CE65)</f>
        <v>374</v>
      </c>
    </row>
    <row r="66" spans="1:84" s="9" customFormat="1" ht="8.25" customHeight="1" x14ac:dyDescent="0.2">
      <c r="A66" s="32"/>
      <c r="B66" s="40"/>
      <c r="C66" s="62"/>
      <c r="D66" s="12" t="s">
        <v>91</v>
      </c>
      <c r="E66" s="13">
        <f>SUM(E64:E65)</f>
        <v>0</v>
      </c>
      <c r="F66" s="13">
        <f t="shared" ref="F66:CF66" si="27">SUM(F64:F65)</f>
        <v>84</v>
      </c>
      <c r="G66" s="13">
        <f t="shared" si="27"/>
        <v>14</v>
      </c>
      <c r="H66" s="13">
        <f t="shared" si="27"/>
        <v>0</v>
      </c>
      <c r="I66" s="13">
        <f t="shared" si="27"/>
        <v>0</v>
      </c>
      <c r="J66" s="13">
        <f t="shared" si="27"/>
        <v>0</v>
      </c>
      <c r="K66" s="13">
        <f t="shared" si="27"/>
        <v>0</v>
      </c>
      <c r="L66" s="13">
        <f t="shared" si="27"/>
        <v>0</v>
      </c>
      <c r="M66" s="13">
        <f t="shared" si="27"/>
        <v>0</v>
      </c>
      <c r="N66" s="13">
        <f t="shared" si="27"/>
        <v>2</v>
      </c>
      <c r="O66" s="13">
        <f t="shared" si="27"/>
        <v>0</v>
      </c>
      <c r="P66" s="13">
        <f t="shared" si="27"/>
        <v>0</v>
      </c>
      <c r="Q66" s="13">
        <f t="shared" si="27"/>
        <v>1</v>
      </c>
      <c r="R66" s="13">
        <f t="shared" si="27"/>
        <v>0</v>
      </c>
      <c r="S66" s="13">
        <f t="shared" si="27"/>
        <v>0</v>
      </c>
      <c r="T66" s="13">
        <f t="shared" si="27"/>
        <v>0</v>
      </c>
      <c r="U66" s="13">
        <f t="shared" si="27"/>
        <v>0</v>
      </c>
      <c r="V66" s="13">
        <f t="shared" si="27"/>
        <v>1</v>
      </c>
      <c r="W66" s="13">
        <f t="shared" si="27"/>
        <v>0</v>
      </c>
      <c r="X66" s="13">
        <f t="shared" si="27"/>
        <v>0</v>
      </c>
      <c r="Y66" s="13">
        <f t="shared" si="27"/>
        <v>0</v>
      </c>
      <c r="Z66" s="13">
        <f t="shared" si="27"/>
        <v>0</v>
      </c>
      <c r="AA66" s="13">
        <f t="shared" si="27"/>
        <v>4</v>
      </c>
      <c r="AB66" s="13">
        <f t="shared" si="27"/>
        <v>0</v>
      </c>
      <c r="AC66" s="13">
        <f t="shared" si="27"/>
        <v>0</v>
      </c>
      <c r="AD66" s="13">
        <f t="shared" si="27"/>
        <v>0</v>
      </c>
      <c r="AE66" s="13">
        <f t="shared" si="27"/>
        <v>0</v>
      </c>
      <c r="AF66" s="13">
        <f t="shared" si="27"/>
        <v>36</v>
      </c>
      <c r="AG66" s="13">
        <f t="shared" si="27"/>
        <v>5</v>
      </c>
      <c r="AH66" s="13">
        <f t="shared" si="27"/>
        <v>0</v>
      </c>
      <c r="AI66" s="13">
        <f t="shared" si="27"/>
        <v>0</v>
      </c>
      <c r="AJ66" s="13">
        <f t="shared" si="27"/>
        <v>655</v>
      </c>
      <c r="AK66" s="13">
        <f t="shared" si="27"/>
        <v>0</v>
      </c>
      <c r="AL66" s="13">
        <f t="shared" si="27"/>
        <v>0</v>
      </c>
      <c r="AM66" s="13">
        <f t="shared" si="27"/>
        <v>97</v>
      </c>
      <c r="AN66" s="13">
        <f t="shared" si="27"/>
        <v>1</v>
      </c>
      <c r="AO66" s="13">
        <f t="shared" si="27"/>
        <v>0</v>
      </c>
      <c r="AP66" s="13">
        <f t="shared" si="27"/>
        <v>0</v>
      </c>
      <c r="AQ66" s="13">
        <f t="shared" si="27"/>
        <v>621</v>
      </c>
      <c r="AR66" s="13">
        <f t="shared" si="27"/>
        <v>27</v>
      </c>
      <c r="AS66" s="13">
        <f t="shared" si="27"/>
        <v>0</v>
      </c>
      <c r="AT66" s="13">
        <f t="shared" si="27"/>
        <v>2</v>
      </c>
      <c r="AU66" s="13">
        <f t="shared" si="27"/>
        <v>3</v>
      </c>
      <c r="AV66" s="13">
        <f t="shared" si="27"/>
        <v>401</v>
      </c>
      <c r="AW66" s="13">
        <f t="shared" si="27"/>
        <v>0</v>
      </c>
      <c r="AX66" s="13">
        <f t="shared" si="27"/>
        <v>0</v>
      </c>
      <c r="AY66" s="13">
        <f t="shared" si="27"/>
        <v>7</v>
      </c>
      <c r="AZ66" s="13">
        <f t="shared" si="27"/>
        <v>0</v>
      </c>
      <c r="BA66" s="13">
        <f>SUM(BA64:BA65)</f>
        <v>1</v>
      </c>
      <c r="BB66" s="13">
        <f t="shared" si="27"/>
        <v>0</v>
      </c>
      <c r="BC66" s="13">
        <f t="shared" si="27"/>
        <v>0</v>
      </c>
      <c r="BD66" s="13">
        <f t="shared" si="27"/>
        <v>0</v>
      </c>
      <c r="BE66" s="13">
        <f t="shared" si="27"/>
        <v>0</v>
      </c>
      <c r="BF66" s="13">
        <f t="shared" si="27"/>
        <v>0</v>
      </c>
      <c r="BG66" s="13">
        <f t="shared" si="27"/>
        <v>0</v>
      </c>
      <c r="BH66" s="13">
        <f t="shared" si="27"/>
        <v>8</v>
      </c>
      <c r="BI66" s="13">
        <f t="shared" si="27"/>
        <v>0</v>
      </c>
      <c r="BJ66" s="13">
        <f t="shared" si="27"/>
        <v>1</v>
      </c>
      <c r="BK66" s="13">
        <f t="shared" si="27"/>
        <v>0</v>
      </c>
      <c r="BL66" s="13">
        <f t="shared" si="27"/>
        <v>0</v>
      </c>
      <c r="BM66" s="13">
        <f t="shared" si="27"/>
        <v>0</v>
      </c>
      <c r="BN66" s="13">
        <f t="shared" si="27"/>
        <v>0</v>
      </c>
      <c r="BO66" s="13">
        <f t="shared" si="27"/>
        <v>1</v>
      </c>
      <c r="BP66" s="13">
        <f t="shared" si="27"/>
        <v>0</v>
      </c>
      <c r="BQ66" s="13">
        <f t="shared" si="27"/>
        <v>0</v>
      </c>
      <c r="BR66" s="13">
        <f t="shared" si="27"/>
        <v>0</v>
      </c>
      <c r="BS66" s="13">
        <f t="shared" si="27"/>
        <v>0</v>
      </c>
      <c r="BT66" s="13">
        <f t="shared" si="27"/>
        <v>16</v>
      </c>
      <c r="BU66" s="13">
        <f t="shared" si="27"/>
        <v>0</v>
      </c>
      <c r="BV66" s="13">
        <f t="shared" si="27"/>
        <v>4</v>
      </c>
      <c r="BW66" s="13">
        <f t="shared" si="27"/>
        <v>0</v>
      </c>
      <c r="BX66" s="13">
        <f t="shared" si="27"/>
        <v>0</v>
      </c>
      <c r="BY66" s="13">
        <f t="shared" si="27"/>
        <v>0</v>
      </c>
      <c r="BZ66" s="13">
        <f t="shared" si="27"/>
        <v>0</v>
      </c>
      <c r="CA66" s="13">
        <f t="shared" si="27"/>
        <v>2</v>
      </c>
      <c r="CB66" s="13">
        <f t="shared" si="27"/>
        <v>53</v>
      </c>
      <c r="CC66" s="13">
        <f t="shared" si="27"/>
        <v>1</v>
      </c>
      <c r="CD66" s="13">
        <f t="shared" si="27"/>
        <v>0</v>
      </c>
      <c r="CE66" s="13">
        <f t="shared" si="27"/>
        <v>1</v>
      </c>
      <c r="CF66" s="13">
        <f t="shared" si="27"/>
        <v>2049</v>
      </c>
    </row>
    <row r="67" spans="1:84" s="9" customFormat="1" ht="8.25" customHeight="1" x14ac:dyDescent="0.2">
      <c r="A67" s="32"/>
      <c r="B67" s="40"/>
      <c r="C67" s="52" t="s">
        <v>151</v>
      </c>
      <c r="D67" s="12" t="s">
        <v>151</v>
      </c>
      <c r="E67" s="13">
        <v>0</v>
      </c>
      <c r="F67" s="13">
        <v>4</v>
      </c>
      <c r="G67" s="13">
        <v>5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8</v>
      </c>
      <c r="AB67" s="13">
        <v>0</v>
      </c>
      <c r="AC67" s="13">
        <v>0</v>
      </c>
      <c r="AD67" s="13">
        <v>0</v>
      </c>
      <c r="AE67" s="13">
        <v>0</v>
      </c>
      <c r="AF67" s="13">
        <v>4</v>
      </c>
      <c r="AG67" s="13">
        <v>0</v>
      </c>
      <c r="AH67" s="13">
        <v>0</v>
      </c>
      <c r="AI67" s="13">
        <v>0</v>
      </c>
      <c r="AJ67" s="13">
        <v>208</v>
      </c>
      <c r="AK67" s="13">
        <v>0</v>
      </c>
      <c r="AL67" s="13">
        <v>0</v>
      </c>
      <c r="AM67" s="13">
        <v>24</v>
      </c>
      <c r="AN67" s="13">
        <v>0</v>
      </c>
      <c r="AO67" s="13">
        <v>0</v>
      </c>
      <c r="AP67" s="13">
        <v>0</v>
      </c>
      <c r="AQ67" s="13">
        <v>139</v>
      </c>
      <c r="AR67" s="13">
        <v>9</v>
      </c>
      <c r="AS67" s="13">
        <v>0</v>
      </c>
      <c r="AT67" s="13">
        <v>0</v>
      </c>
      <c r="AU67" s="13">
        <v>0</v>
      </c>
      <c r="AV67" s="13">
        <v>93</v>
      </c>
      <c r="AW67" s="13">
        <v>0</v>
      </c>
      <c r="AX67" s="13">
        <v>0</v>
      </c>
      <c r="AY67" s="13">
        <v>3</v>
      </c>
      <c r="AZ67" s="13">
        <v>0</v>
      </c>
      <c r="BA67" s="13">
        <v>1</v>
      </c>
      <c r="BB67" s="13">
        <v>0</v>
      </c>
      <c r="BC67" s="13">
        <v>0</v>
      </c>
      <c r="BD67" s="13">
        <v>0</v>
      </c>
      <c r="BE67" s="13">
        <v>0</v>
      </c>
      <c r="BF67" s="13">
        <v>0</v>
      </c>
      <c r="BG67" s="13">
        <v>0</v>
      </c>
      <c r="BH67" s="13">
        <v>0</v>
      </c>
      <c r="BI67" s="13">
        <v>0</v>
      </c>
      <c r="BJ67" s="13">
        <v>0</v>
      </c>
      <c r="BK67" s="13">
        <v>0</v>
      </c>
      <c r="BL67" s="13">
        <v>0</v>
      </c>
      <c r="BM67" s="13">
        <v>0</v>
      </c>
      <c r="BN67" s="13">
        <v>0</v>
      </c>
      <c r="BO67" s="13">
        <v>0</v>
      </c>
      <c r="BP67" s="13">
        <v>0</v>
      </c>
      <c r="BQ67" s="13">
        <v>0</v>
      </c>
      <c r="BR67" s="13">
        <v>0</v>
      </c>
      <c r="BS67" s="13">
        <v>0</v>
      </c>
      <c r="BT67" s="13">
        <v>4</v>
      </c>
      <c r="BU67" s="13">
        <v>0</v>
      </c>
      <c r="BV67" s="13">
        <v>0</v>
      </c>
      <c r="BW67" s="13">
        <v>0</v>
      </c>
      <c r="BX67" s="13">
        <v>0</v>
      </c>
      <c r="BY67" s="13">
        <v>0</v>
      </c>
      <c r="BZ67" s="13">
        <v>0</v>
      </c>
      <c r="CA67" s="13">
        <v>0</v>
      </c>
      <c r="CB67" s="13">
        <v>25</v>
      </c>
      <c r="CC67" s="13">
        <v>0</v>
      </c>
      <c r="CD67" s="13">
        <v>0</v>
      </c>
      <c r="CE67" s="13">
        <v>0</v>
      </c>
      <c r="CF67" s="13">
        <f>SUM(E67:CE67)</f>
        <v>529</v>
      </c>
    </row>
    <row r="68" spans="1:84" s="9" customFormat="1" ht="8.25" customHeight="1" x14ac:dyDescent="0.2">
      <c r="A68" s="32"/>
      <c r="B68" s="40"/>
      <c r="C68" s="52"/>
      <c r="D68" s="12" t="s">
        <v>152</v>
      </c>
      <c r="E68" s="13">
        <v>0</v>
      </c>
      <c r="F68" s="13">
        <v>2</v>
      </c>
      <c r="G68" s="13">
        <v>4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1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1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6</v>
      </c>
      <c r="AG68" s="13">
        <v>0</v>
      </c>
      <c r="AH68" s="13">
        <v>0</v>
      </c>
      <c r="AI68" s="13">
        <v>0</v>
      </c>
      <c r="AJ68" s="13">
        <v>147</v>
      </c>
      <c r="AK68" s="13">
        <v>0</v>
      </c>
      <c r="AL68" s="13">
        <v>0</v>
      </c>
      <c r="AM68" s="13">
        <v>12</v>
      </c>
      <c r="AN68" s="13">
        <v>0</v>
      </c>
      <c r="AO68" s="13">
        <v>0</v>
      </c>
      <c r="AP68" s="13">
        <v>0</v>
      </c>
      <c r="AQ68" s="13">
        <v>56</v>
      </c>
      <c r="AR68" s="13">
        <v>5</v>
      </c>
      <c r="AS68" s="13">
        <v>0</v>
      </c>
      <c r="AT68" s="13">
        <v>0</v>
      </c>
      <c r="AU68" s="13">
        <v>1</v>
      </c>
      <c r="AV68" s="13">
        <v>25</v>
      </c>
      <c r="AW68" s="13">
        <v>0</v>
      </c>
      <c r="AX68" s="13">
        <v>0</v>
      </c>
      <c r="AY68" s="13">
        <v>10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3">
        <v>0</v>
      </c>
      <c r="BF68" s="13">
        <v>0</v>
      </c>
      <c r="BG68" s="13">
        <v>0</v>
      </c>
      <c r="BH68" s="13">
        <v>0</v>
      </c>
      <c r="BI68" s="13">
        <v>0</v>
      </c>
      <c r="BJ68" s="13">
        <v>0</v>
      </c>
      <c r="BK68" s="13">
        <v>0</v>
      </c>
      <c r="BL68" s="13">
        <v>0</v>
      </c>
      <c r="BM68" s="13">
        <v>0</v>
      </c>
      <c r="BN68" s="13">
        <v>0</v>
      </c>
      <c r="BO68" s="13">
        <v>0</v>
      </c>
      <c r="BP68" s="13">
        <v>0</v>
      </c>
      <c r="BQ68" s="13">
        <v>0</v>
      </c>
      <c r="BR68" s="13">
        <v>0</v>
      </c>
      <c r="BS68" s="13">
        <v>0</v>
      </c>
      <c r="BT68" s="13">
        <v>4</v>
      </c>
      <c r="BU68" s="13">
        <v>0</v>
      </c>
      <c r="BV68" s="13">
        <v>0</v>
      </c>
      <c r="BW68" s="13">
        <v>0</v>
      </c>
      <c r="BX68" s="13">
        <v>0</v>
      </c>
      <c r="BY68" s="13">
        <v>0</v>
      </c>
      <c r="BZ68" s="13">
        <v>0</v>
      </c>
      <c r="CA68" s="13">
        <v>0</v>
      </c>
      <c r="CB68" s="13">
        <v>12</v>
      </c>
      <c r="CC68" s="13">
        <v>0</v>
      </c>
      <c r="CD68" s="13">
        <v>0</v>
      </c>
      <c r="CE68" s="13">
        <v>0</v>
      </c>
      <c r="CF68" s="13">
        <f>SUM(E68:CE68)</f>
        <v>286</v>
      </c>
    </row>
    <row r="69" spans="1:84" s="9" customFormat="1" ht="8.25" customHeight="1" x14ac:dyDescent="0.2">
      <c r="A69" s="32"/>
      <c r="B69" s="40"/>
      <c r="C69" s="52"/>
      <c r="D69" s="12" t="s">
        <v>153</v>
      </c>
      <c r="E69" s="13">
        <v>0</v>
      </c>
      <c r="F69" s="13">
        <v>1</v>
      </c>
      <c r="G69" s="13">
        <v>3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3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1</v>
      </c>
      <c r="AB69" s="13">
        <v>0</v>
      </c>
      <c r="AC69" s="13">
        <v>0</v>
      </c>
      <c r="AD69" s="13">
        <v>0</v>
      </c>
      <c r="AE69" s="13">
        <v>0</v>
      </c>
      <c r="AF69" s="13">
        <v>2</v>
      </c>
      <c r="AG69" s="13">
        <v>0</v>
      </c>
      <c r="AH69" s="13">
        <v>0</v>
      </c>
      <c r="AI69" s="13">
        <v>0</v>
      </c>
      <c r="AJ69" s="13">
        <v>274</v>
      </c>
      <c r="AK69" s="13">
        <v>0</v>
      </c>
      <c r="AL69" s="13">
        <v>0</v>
      </c>
      <c r="AM69" s="13">
        <v>27</v>
      </c>
      <c r="AN69" s="13">
        <v>0</v>
      </c>
      <c r="AO69" s="13">
        <v>0</v>
      </c>
      <c r="AP69" s="13">
        <v>0</v>
      </c>
      <c r="AQ69" s="13">
        <v>77</v>
      </c>
      <c r="AR69" s="13">
        <v>2</v>
      </c>
      <c r="AS69" s="13">
        <v>0</v>
      </c>
      <c r="AT69" s="13">
        <v>3</v>
      </c>
      <c r="AU69" s="13">
        <v>1</v>
      </c>
      <c r="AV69" s="13">
        <v>50</v>
      </c>
      <c r="AW69" s="13">
        <v>0</v>
      </c>
      <c r="AX69" s="13">
        <v>0</v>
      </c>
      <c r="AY69" s="13">
        <v>4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3">
        <v>1</v>
      </c>
      <c r="BP69" s="13">
        <v>0</v>
      </c>
      <c r="BQ69" s="13">
        <v>0</v>
      </c>
      <c r="BR69" s="13">
        <v>0</v>
      </c>
      <c r="BS69" s="13">
        <v>1</v>
      </c>
      <c r="BT69" s="13">
        <v>2</v>
      </c>
      <c r="BU69" s="13">
        <v>0</v>
      </c>
      <c r="BV69" s="13">
        <v>2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3">
        <v>19</v>
      </c>
      <c r="CC69" s="13">
        <v>0</v>
      </c>
      <c r="CD69" s="13">
        <v>0</v>
      </c>
      <c r="CE69" s="13">
        <v>0</v>
      </c>
      <c r="CF69" s="13">
        <f>SUM(E69:CE69)</f>
        <v>473</v>
      </c>
    </row>
    <row r="70" spans="1:84" s="9" customFormat="1" ht="8.25" customHeight="1" x14ac:dyDescent="0.2">
      <c r="A70" s="32"/>
      <c r="B70" s="40"/>
      <c r="C70" s="52"/>
      <c r="D70" s="12" t="s">
        <v>91</v>
      </c>
      <c r="E70" s="13">
        <f t="shared" ref="E70:BP70" si="28">SUM(E67:E69)</f>
        <v>0</v>
      </c>
      <c r="F70" s="13">
        <f t="shared" si="28"/>
        <v>7</v>
      </c>
      <c r="G70" s="13">
        <f t="shared" si="28"/>
        <v>12</v>
      </c>
      <c r="H70" s="13">
        <f t="shared" si="28"/>
        <v>0</v>
      </c>
      <c r="I70" s="13">
        <f t="shared" si="28"/>
        <v>0</v>
      </c>
      <c r="J70" s="13">
        <f t="shared" si="28"/>
        <v>0</v>
      </c>
      <c r="K70" s="13">
        <f t="shared" si="28"/>
        <v>0</v>
      </c>
      <c r="L70" s="13">
        <f t="shared" si="28"/>
        <v>0</v>
      </c>
      <c r="M70" s="13">
        <f t="shared" si="28"/>
        <v>0</v>
      </c>
      <c r="N70" s="13">
        <f t="shared" si="28"/>
        <v>6</v>
      </c>
      <c r="O70" s="13">
        <f t="shared" si="28"/>
        <v>0</v>
      </c>
      <c r="P70" s="13">
        <f t="shared" si="28"/>
        <v>0</v>
      </c>
      <c r="Q70" s="13">
        <f t="shared" si="28"/>
        <v>0</v>
      </c>
      <c r="R70" s="13">
        <f t="shared" si="28"/>
        <v>0</v>
      </c>
      <c r="S70" s="13">
        <f t="shared" si="28"/>
        <v>0</v>
      </c>
      <c r="T70" s="13">
        <f t="shared" si="28"/>
        <v>0</v>
      </c>
      <c r="U70" s="13">
        <f t="shared" si="28"/>
        <v>0</v>
      </c>
      <c r="V70" s="13">
        <f t="shared" si="28"/>
        <v>1</v>
      </c>
      <c r="W70" s="13">
        <f t="shared" si="28"/>
        <v>0</v>
      </c>
      <c r="X70" s="13">
        <f t="shared" si="28"/>
        <v>0</v>
      </c>
      <c r="Y70" s="13">
        <f t="shared" si="28"/>
        <v>0</v>
      </c>
      <c r="Z70" s="13">
        <f t="shared" si="28"/>
        <v>0</v>
      </c>
      <c r="AA70" s="13">
        <f t="shared" si="28"/>
        <v>9</v>
      </c>
      <c r="AB70" s="13">
        <f t="shared" si="28"/>
        <v>0</v>
      </c>
      <c r="AC70" s="13">
        <f t="shared" si="28"/>
        <v>0</v>
      </c>
      <c r="AD70" s="13">
        <f t="shared" si="28"/>
        <v>0</v>
      </c>
      <c r="AE70" s="13">
        <f t="shared" si="28"/>
        <v>0</v>
      </c>
      <c r="AF70" s="13">
        <f t="shared" si="28"/>
        <v>12</v>
      </c>
      <c r="AG70" s="13">
        <f t="shared" si="28"/>
        <v>0</v>
      </c>
      <c r="AH70" s="13">
        <f t="shared" si="28"/>
        <v>0</v>
      </c>
      <c r="AI70" s="13">
        <f t="shared" si="28"/>
        <v>0</v>
      </c>
      <c r="AJ70" s="13">
        <f t="shared" si="28"/>
        <v>629</v>
      </c>
      <c r="AK70" s="13">
        <f t="shared" si="28"/>
        <v>0</v>
      </c>
      <c r="AL70" s="13">
        <f t="shared" si="28"/>
        <v>0</v>
      </c>
      <c r="AM70" s="13">
        <f t="shared" si="28"/>
        <v>63</v>
      </c>
      <c r="AN70" s="13">
        <f t="shared" si="28"/>
        <v>0</v>
      </c>
      <c r="AO70" s="13">
        <f t="shared" si="28"/>
        <v>0</v>
      </c>
      <c r="AP70" s="13">
        <f t="shared" si="28"/>
        <v>0</v>
      </c>
      <c r="AQ70" s="13">
        <f t="shared" si="28"/>
        <v>272</v>
      </c>
      <c r="AR70" s="13">
        <f t="shared" si="28"/>
        <v>16</v>
      </c>
      <c r="AS70" s="13">
        <f t="shared" si="28"/>
        <v>0</v>
      </c>
      <c r="AT70" s="13">
        <f t="shared" si="28"/>
        <v>3</v>
      </c>
      <c r="AU70" s="13">
        <f t="shared" si="28"/>
        <v>2</v>
      </c>
      <c r="AV70" s="13">
        <f t="shared" si="28"/>
        <v>168</v>
      </c>
      <c r="AW70" s="13">
        <f t="shared" si="28"/>
        <v>0</v>
      </c>
      <c r="AX70" s="13">
        <f t="shared" si="28"/>
        <v>0</v>
      </c>
      <c r="AY70" s="13">
        <f t="shared" si="28"/>
        <v>17</v>
      </c>
      <c r="AZ70" s="13">
        <f t="shared" si="28"/>
        <v>0</v>
      </c>
      <c r="BA70" s="13">
        <f t="shared" si="28"/>
        <v>1</v>
      </c>
      <c r="BB70" s="13">
        <f t="shared" si="28"/>
        <v>0</v>
      </c>
      <c r="BC70" s="13">
        <f t="shared" si="28"/>
        <v>0</v>
      </c>
      <c r="BD70" s="13">
        <f t="shared" si="28"/>
        <v>0</v>
      </c>
      <c r="BE70" s="13">
        <f t="shared" si="28"/>
        <v>0</v>
      </c>
      <c r="BF70" s="13">
        <f t="shared" si="28"/>
        <v>0</v>
      </c>
      <c r="BG70" s="13">
        <f t="shared" si="28"/>
        <v>0</v>
      </c>
      <c r="BH70" s="13">
        <f t="shared" si="28"/>
        <v>0</v>
      </c>
      <c r="BI70" s="13">
        <f t="shared" si="28"/>
        <v>0</v>
      </c>
      <c r="BJ70" s="13">
        <f t="shared" si="28"/>
        <v>0</v>
      </c>
      <c r="BK70" s="13">
        <f t="shared" si="28"/>
        <v>0</v>
      </c>
      <c r="BL70" s="13">
        <f t="shared" si="28"/>
        <v>0</v>
      </c>
      <c r="BM70" s="13">
        <f t="shared" si="28"/>
        <v>0</v>
      </c>
      <c r="BN70" s="13">
        <f t="shared" si="28"/>
        <v>0</v>
      </c>
      <c r="BO70" s="13">
        <f t="shared" si="28"/>
        <v>1</v>
      </c>
      <c r="BP70" s="13">
        <f t="shared" si="28"/>
        <v>0</v>
      </c>
      <c r="BQ70" s="13">
        <f t="shared" ref="BQ70:CF70" si="29">SUM(BQ67:BQ69)</f>
        <v>0</v>
      </c>
      <c r="BR70" s="13">
        <f t="shared" si="29"/>
        <v>0</v>
      </c>
      <c r="BS70" s="13">
        <f t="shared" si="29"/>
        <v>1</v>
      </c>
      <c r="BT70" s="13">
        <f t="shared" si="29"/>
        <v>10</v>
      </c>
      <c r="BU70" s="13">
        <f t="shared" si="29"/>
        <v>0</v>
      </c>
      <c r="BV70" s="13">
        <f t="shared" si="29"/>
        <v>2</v>
      </c>
      <c r="BW70" s="13">
        <f t="shared" si="29"/>
        <v>0</v>
      </c>
      <c r="BX70" s="13">
        <f t="shared" si="29"/>
        <v>0</v>
      </c>
      <c r="BY70" s="13">
        <f t="shared" si="29"/>
        <v>0</v>
      </c>
      <c r="BZ70" s="13">
        <f t="shared" si="29"/>
        <v>0</v>
      </c>
      <c r="CA70" s="13">
        <f t="shared" si="29"/>
        <v>0</v>
      </c>
      <c r="CB70" s="13">
        <f t="shared" si="29"/>
        <v>56</v>
      </c>
      <c r="CC70" s="13">
        <f t="shared" si="29"/>
        <v>0</v>
      </c>
      <c r="CD70" s="13">
        <f t="shared" si="29"/>
        <v>0</v>
      </c>
      <c r="CE70" s="13">
        <f t="shared" si="29"/>
        <v>0</v>
      </c>
      <c r="CF70" s="13">
        <f t="shared" si="29"/>
        <v>1288</v>
      </c>
    </row>
    <row r="71" spans="1:84" s="9" customFormat="1" ht="8.25" customHeight="1" x14ac:dyDescent="0.2">
      <c r="A71" s="32"/>
      <c r="B71" s="40"/>
      <c r="C71" s="63" t="s">
        <v>154</v>
      </c>
      <c r="D71" s="12" t="s">
        <v>154</v>
      </c>
      <c r="E71" s="13">
        <v>0</v>
      </c>
      <c r="F71" s="13">
        <v>27</v>
      </c>
      <c r="G71" s="13">
        <v>3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</v>
      </c>
      <c r="W71" s="13">
        <v>0</v>
      </c>
      <c r="X71" s="13">
        <v>0</v>
      </c>
      <c r="Y71" s="13">
        <v>0</v>
      </c>
      <c r="Z71" s="13">
        <v>0</v>
      </c>
      <c r="AA71" s="13">
        <v>6</v>
      </c>
      <c r="AB71" s="13">
        <v>0</v>
      </c>
      <c r="AC71" s="13">
        <v>0</v>
      </c>
      <c r="AD71" s="13">
        <v>0</v>
      </c>
      <c r="AE71" s="13">
        <v>0</v>
      </c>
      <c r="AF71" s="13">
        <v>55</v>
      </c>
      <c r="AG71" s="13">
        <v>1</v>
      </c>
      <c r="AH71" s="13">
        <v>0</v>
      </c>
      <c r="AI71" s="13">
        <v>0</v>
      </c>
      <c r="AJ71" s="13">
        <v>238</v>
      </c>
      <c r="AK71" s="13">
        <v>0</v>
      </c>
      <c r="AL71" s="13">
        <v>0</v>
      </c>
      <c r="AM71" s="13">
        <v>24</v>
      </c>
      <c r="AN71" s="13">
        <v>2</v>
      </c>
      <c r="AO71" s="13">
        <v>0</v>
      </c>
      <c r="AP71" s="13">
        <v>5</v>
      </c>
      <c r="AQ71" s="13">
        <v>333</v>
      </c>
      <c r="AR71" s="13">
        <v>14</v>
      </c>
      <c r="AS71" s="13">
        <v>0</v>
      </c>
      <c r="AT71" s="13">
        <v>1</v>
      </c>
      <c r="AU71" s="13">
        <v>7</v>
      </c>
      <c r="AV71" s="13">
        <v>217</v>
      </c>
      <c r="AW71" s="13">
        <v>0</v>
      </c>
      <c r="AX71" s="13">
        <v>0</v>
      </c>
      <c r="AY71" s="13">
        <v>8</v>
      </c>
      <c r="AZ71" s="13">
        <v>0</v>
      </c>
      <c r="BA71" s="13">
        <v>1</v>
      </c>
      <c r="BB71" s="13">
        <v>0</v>
      </c>
      <c r="BC71" s="13">
        <v>0</v>
      </c>
      <c r="BD71" s="13">
        <v>0</v>
      </c>
      <c r="BE71" s="13">
        <v>0</v>
      </c>
      <c r="BF71" s="13">
        <v>0</v>
      </c>
      <c r="BG71" s="13">
        <v>0</v>
      </c>
      <c r="BH71" s="13">
        <v>2</v>
      </c>
      <c r="BI71" s="13">
        <v>0</v>
      </c>
      <c r="BJ71" s="13">
        <v>0</v>
      </c>
      <c r="BK71" s="13">
        <v>0</v>
      </c>
      <c r="BL71" s="13">
        <v>0</v>
      </c>
      <c r="BM71" s="13">
        <v>0</v>
      </c>
      <c r="BN71" s="13">
        <v>0</v>
      </c>
      <c r="BO71" s="13">
        <v>1</v>
      </c>
      <c r="BP71" s="13">
        <v>0</v>
      </c>
      <c r="BQ71" s="13">
        <v>0</v>
      </c>
      <c r="BR71" s="13">
        <v>0</v>
      </c>
      <c r="BS71" s="13">
        <v>0</v>
      </c>
      <c r="BT71" s="13">
        <v>10</v>
      </c>
      <c r="BU71" s="13">
        <v>0</v>
      </c>
      <c r="BV71" s="13">
        <v>0</v>
      </c>
      <c r="BW71" s="13">
        <v>0</v>
      </c>
      <c r="BX71" s="13">
        <v>0</v>
      </c>
      <c r="BY71" s="13">
        <v>0</v>
      </c>
      <c r="BZ71" s="13">
        <v>0</v>
      </c>
      <c r="CA71" s="13">
        <v>0</v>
      </c>
      <c r="CB71" s="13">
        <v>15</v>
      </c>
      <c r="CC71" s="13">
        <v>0</v>
      </c>
      <c r="CD71" s="13">
        <v>0</v>
      </c>
      <c r="CE71" s="13">
        <v>0</v>
      </c>
      <c r="CF71" s="13">
        <f>SUM(E71:CE71)</f>
        <v>972</v>
      </c>
    </row>
    <row r="72" spans="1:84" s="9" customFormat="1" ht="8.25" customHeight="1" x14ac:dyDescent="0.2">
      <c r="A72" s="32"/>
      <c r="B72" s="40"/>
      <c r="C72" s="64"/>
      <c r="D72" s="12" t="s">
        <v>155</v>
      </c>
      <c r="E72" s="13">
        <v>0</v>
      </c>
      <c r="F72" s="13">
        <v>5</v>
      </c>
      <c r="G72" s="13">
        <v>1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5</v>
      </c>
      <c r="AG72" s="13">
        <v>1</v>
      </c>
      <c r="AH72" s="13">
        <v>0</v>
      </c>
      <c r="AI72" s="13">
        <v>0</v>
      </c>
      <c r="AJ72" s="13">
        <v>78</v>
      </c>
      <c r="AK72" s="13">
        <v>0</v>
      </c>
      <c r="AL72" s="13">
        <v>0</v>
      </c>
      <c r="AM72" s="13">
        <v>8</v>
      </c>
      <c r="AN72" s="13">
        <v>0</v>
      </c>
      <c r="AO72" s="13">
        <v>0</v>
      </c>
      <c r="AP72" s="13">
        <v>0</v>
      </c>
      <c r="AQ72" s="13">
        <v>122</v>
      </c>
      <c r="AR72" s="13">
        <v>2</v>
      </c>
      <c r="AS72" s="13">
        <v>0</v>
      </c>
      <c r="AT72" s="13">
        <v>0</v>
      </c>
      <c r="AU72" s="13">
        <v>0</v>
      </c>
      <c r="AV72" s="13">
        <v>78</v>
      </c>
      <c r="AW72" s="13">
        <v>0</v>
      </c>
      <c r="AX72" s="13">
        <v>0</v>
      </c>
      <c r="AY72" s="13">
        <v>2</v>
      </c>
      <c r="AZ72" s="13">
        <v>0</v>
      </c>
      <c r="BA72" s="13">
        <v>1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3">
        <v>0</v>
      </c>
      <c r="BP72" s="13">
        <v>0</v>
      </c>
      <c r="BQ72" s="13">
        <v>0</v>
      </c>
      <c r="BR72" s="13">
        <v>0</v>
      </c>
      <c r="BS72" s="13">
        <v>0</v>
      </c>
      <c r="BT72" s="13">
        <v>4</v>
      </c>
      <c r="BU72" s="13">
        <v>0</v>
      </c>
      <c r="BV72" s="13">
        <v>1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3">
        <v>9</v>
      </c>
      <c r="CC72" s="13">
        <v>0</v>
      </c>
      <c r="CD72" s="13">
        <v>0</v>
      </c>
      <c r="CE72" s="13">
        <v>0</v>
      </c>
      <c r="CF72" s="13">
        <f>SUM(E72:CE72)</f>
        <v>317</v>
      </c>
    </row>
    <row r="73" spans="1:84" s="9" customFormat="1" ht="8.25" customHeight="1" x14ac:dyDescent="0.2">
      <c r="A73" s="32"/>
      <c r="B73" s="40"/>
      <c r="C73" s="65"/>
      <c r="D73" s="12" t="s">
        <v>91</v>
      </c>
      <c r="E73" s="13">
        <f t="shared" ref="E73:BP73" si="30">SUM(E71:E72)</f>
        <v>0</v>
      </c>
      <c r="F73" s="13">
        <f t="shared" si="30"/>
        <v>32</v>
      </c>
      <c r="G73" s="13">
        <f t="shared" si="30"/>
        <v>4</v>
      </c>
      <c r="H73" s="13">
        <f t="shared" si="30"/>
        <v>0</v>
      </c>
      <c r="I73" s="13">
        <f t="shared" si="30"/>
        <v>0</v>
      </c>
      <c r="J73" s="13">
        <f t="shared" si="30"/>
        <v>0</v>
      </c>
      <c r="K73" s="13">
        <f t="shared" si="30"/>
        <v>0</v>
      </c>
      <c r="L73" s="13">
        <f t="shared" si="30"/>
        <v>0</v>
      </c>
      <c r="M73" s="13">
        <f t="shared" si="30"/>
        <v>0</v>
      </c>
      <c r="N73" s="13">
        <f t="shared" si="30"/>
        <v>1</v>
      </c>
      <c r="O73" s="13">
        <f t="shared" si="30"/>
        <v>0</v>
      </c>
      <c r="P73" s="13">
        <f t="shared" si="30"/>
        <v>0</v>
      </c>
      <c r="Q73" s="13">
        <f t="shared" si="30"/>
        <v>0</v>
      </c>
      <c r="R73" s="13">
        <f t="shared" si="30"/>
        <v>0</v>
      </c>
      <c r="S73" s="13">
        <f t="shared" si="30"/>
        <v>0</v>
      </c>
      <c r="T73" s="13">
        <f t="shared" si="30"/>
        <v>0</v>
      </c>
      <c r="U73" s="13">
        <f t="shared" si="30"/>
        <v>0</v>
      </c>
      <c r="V73" s="13">
        <f t="shared" si="30"/>
        <v>1</v>
      </c>
      <c r="W73" s="13">
        <f t="shared" si="30"/>
        <v>0</v>
      </c>
      <c r="X73" s="13">
        <f t="shared" si="30"/>
        <v>0</v>
      </c>
      <c r="Y73" s="13">
        <f t="shared" si="30"/>
        <v>0</v>
      </c>
      <c r="Z73" s="13">
        <f t="shared" si="30"/>
        <v>0</v>
      </c>
      <c r="AA73" s="13">
        <f t="shared" si="30"/>
        <v>6</v>
      </c>
      <c r="AB73" s="13">
        <f t="shared" si="30"/>
        <v>0</v>
      </c>
      <c r="AC73" s="13">
        <f t="shared" si="30"/>
        <v>0</v>
      </c>
      <c r="AD73" s="13">
        <f t="shared" si="30"/>
        <v>0</v>
      </c>
      <c r="AE73" s="13">
        <f t="shared" si="30"/>
        <v>0</v>
      </c>
      <c r="AF73" s="13">
        <f t="shared" si="30"/>
        <v>60</v>
      </c>
      <c r="AG73" s="13">
        <f t="shared" si="30"/>
        <v>2</v>
      </c>
      <c r="AH73" s="13">
        <f t="shared" si="30"/>
        <v>0</v>
      </c>
      <c r="AI73" s="13">
        <f t="shared" si="30"/>
        <v>0</v>
      </c>
      <c r="AJ73" s="13">
        <f t="shared" si="30"/>
        <v>316</v>
      </c>
      <c r="AK73" s="13">
        <f t="shared" si="30"/>
        <v>0</v>
      </c>
      <c r="AL73" s="13">
        <f t="shared" si="30"/>
        <v>0</v>
      </c>
      <c r="AM73" s="13">
        <f t="shared" si="30"/>
        <v>32</v>
      </c>
      <c r="AN73" s="13">
        <f t="shared" si="30"/>
        <v>2</v>
      </c>
      <c r="AO73" s="13">
        <f t="shared" si="30"/>
        <v>0</v>
      </c>
      <c r="AP73" s="13">
        <f t="shared" si="30"/>
        <v>5</v>
      </c>
      <c r="AQ73" s="13">
        <f t="shared" si="30"/>
        <v>455</v>
      </c>
      <c r="AR73" s="13">
        <f t="shared" si="30"/>
        <v>16</v>
      </c>
      <c r="AS73" s="13">
        <f t="shared" si="30"/>
        <v>0</v>
      </c>
      <c r="AT73" s="13">
        <f t="shared" si="30"/>
        <v>1</v>
      </c>
      <c r="AU73" s="13">
        <f t="shared" si="30"/>
        <v>7</v>
      </c>
      <c r="AV73" s="13">
        <f t="shared" si="30"/>
        <v>295</v>
      </c>
      <c r="AW73" s="13">
        <f t="shared" si="30"/>
        <v>0</v>
      </c>
      <c r="AX73" s="13">
        <f t="shared" si="30"/>
        <v>0</v>
      </c>
      <c r="AY73" s="13">
        <f t="shared" si="30"/>
        <v>10</v>
      </c>
      <c r="AZ73" s="13">
        <f t="shared" si="30"/>
        <v>0</v>
      </c>
      <c r="BA73" s="13">
        <f t="shared" si="30"/>
        <v>2</v>
      </c>
      <c r="BB73" s="13">
        <f t="shared" si="30"/>
        <v>0</v>
      </c>
      <c r="BC73" s="13">
        <f t="shared" si="30"/>
        <v>0</v>
      </c>
      <c r="BD73" s="13">
        <f t="shared" si="30"/>
        <v>0</v>
      </c>
      <c r="BE73" s="13">
        <f t="shared" si="30"/>
        <v>0</v>
      </c>
      <c r="BF73" s="13">
        <f t="shared" si="30"/>
        <v>0</v>
      </c>
      <c r="BG73" s="13">
        <f t="shared" si="30"/>
        <v>0</v>
      </c>
      <c r="BH73" s="13">
        <f t="shared" si="30"/>
        <v>2</v>
      </c>
      <c r="BI73" s="13">
        <f t="shared" si="30"/>
        <v>0</v>
      </c>
      <c r="BJ73" s="13">
        <f t="shared" si="30"/>
        <v>0</v>
      </c>
      <c r="BK73" s="13">
        <f t="shared" si="30"/>
        <v>0</v>
      </c>
      <c r="BL73" s="13">
        <f t="shared" si="30"/>
        <v>0</v>
      </c>
      <c r="BM73" s="13">
        <f t="shared" si="30"/>
        <v>0</v>
      </c>
      <c r="BN73" s="13">
        <f t="shared" si="30"/>
        <v>0</v>
      </c>
      <c r="BO73" s="13">
        <f t="shared" si="30"/>
        <v>1</v>
      </c>
      <c r="BP73" s="13">
        <f t="shared" si="30"/>
        <v>0</v>
      </c>
      <c r="BQ73" s="13">
        <f t="shared" ref="BQ73:CF73" si="31">SUM(BQ71:BQ72)</f>
        <v>0</v>
      </c>
      <c r="BR73" s="13">
        <f t="shared" si="31"/>
        <v>0</v>
      </c>
      <c r="BS73" s="13">
        <f t="shared" si="31"/>
        <v>0</v>
      </c>
      <c r="BT73" s="13">
        <f t="shared" si="31"/>
        <v>14</v>
      </c>
      <c r="BU73" s="13">
        <f t="shared" si="31"/>
        <v>0</v>
      </c>
      <c r="BV73" s="13">
        <f t="shared" si="31"/>
        <v>1</v>
      </c>
      <c r="BW73" s="13">
        <f t="shared" si="31"/>
        <v>0</v>
      </c>
      <c r="BX73" s="13">
        <f t="shared" si="31"/>
        <v>0</v>
      </c>
      <c r="BY73" s="13">
        <f t="shared" si="31"/>
        <v>0</v>
      </c>
      <c r="BZ73" s="13">
        <f t="shared" si="31"/>
        <v>0</v>
      </c>
      <c r="CA73" s="13">
        <f t="shared" si="31"/>
        <v>0</v>
      </c>
      <c r="CB73" s="13">
        <f t="shared" si="31"/>
        <v>24</v>
      </c>
      <c r="CC73" s="13">
        <f t="shared" si="31"/>
        <v>0</v>
      </c>
      <c r="CD73" s="13">
        <f t="shared" si="31"/>
        <v>0</v>
      </c>
      <c r="CE73" s="13">
        <f t="shared" si="31"/>
        <v>0</v>
      </c>
      <c r="CF73" s="13">
        <f t="shared" si="31"/>
        <v>1289</v>
      </c>
    </row>
    <row r="74" spans="1:84" s="9" customFormat="1" ht="8.25" customHeight="1" x14ac:dyDescent="0.2">
      <c r="A74" s="32"/>
      <c r="B74" s="40"/>
      <c r="C74" s="52" t="s">
        <v>156</v>
      </c>
      <c r="D74" s="12" t="s">
        <v>156</v>
      </c>
      <c r="E74" s="13">
        <v>0</v>
      </c>
      <c r="F74" s="13">
        <v>2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2</v>
      </c>
      <c r="AB74" s="13">
        <v>0</v>
      </c>
      <c r="AC74" s="13">
        <v>0</v>
      </c>
      <c r="AD74" s="13">
        <v>0</v>
      </c>
      <c r="AE74" s="13">
        <v>0</v>
      </c>
      <c r="AF74" s="13">
        <v>1</v>
      </c>
      <c r="AG74" s="13">
        <v>0</v>
      </c>
      <c r="AH74" s="13">
        <v>0</v>
      </c>
      <c r="AI74" s="13">
        <v>0</v>
      </c>
      <c r="AJ74" s="13">
        <v>176</v>
      </c>
      <c r="AK74" s="13">
        <v>0</v>
      </c>
      <c r="AL74" s="13">
        <v>0</v>
      </c>
      <c r="AM74" s="13">
        <v>4</v>
      </c>
      <c r="AN74" s="13">
        <v>0</v>
      </c>
      <c r="AO74" s="13">
        <v>0</v>
      </c>
      <c r="AP74" s="13">
        <v>4</v>
      </c>
      <c r="AQ74" s="13">
        <v>86</v>
      </c>
      <c r="AR74" s="13">
        <v>4</v>
      </c>
      <c r="AS74" s="13">
        <v>0</v>
      </c>
      <c r="AT74" s="13">
        <v>0</v>
      </c>
      <c r="AU74" s="13">
        <v>1</v>
      </c>
      <c r="AV74" s="13">
        <v>43</v>
      </c>
      <c r="AW74" s="13">
        <v>0</v>
      </c>
      <c r="AX74" s="13">
        <v>0</v>
      </c>
      <c r="AY74" s="13">
        <v>2</v>
      </c>
      <c r="AZ74" s="13">
        <v>0</v>
      </c>
      <c r="BA74" s="13">
        <v>1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3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1</v>
      </c>
      <c r="BW74" s="13">
        <v>0</v>
      </c>
      <c r="BX74" s="13">
        <v>0</v>
      </c>
      <c r="BY74" s="13">
        <v>0</v>
      </c>
      <c r="BZ74" s="13">
        <v>0</v>
      </c>
      <c r="CA74" s="13">
        <v>0</v>
      </c>
      <c r="CB74" s="13">
        <v>11</v>
      </c>
      <c r="CC74" s="13">
        <v>2</v>
      </c>
      <c r="CD74" s="13">
        <v>0</v>
      </c>
      <c r="CE74" s="13">
        <v>0</v>
      </c>
      <c r="CF74" s="13">
        <f>SUM(E74:CE74)</f>
        <v>343</v>
      </c>
    </row>
    <row r="75" spans="1:84" s="9" customFormat="1" ht="8.25" customHeight="1" x14ac:dyDescent="0.2">
      <c r="A75" s="32"/>
      <c r="B75" s="40"/>
      <c r="C75" s="52"/>
      <c r="D75" s="12" t="s">
        <v>157</v>
      </c>
      <c r="E75" s="13">
        <v>0</v>
      </c>
      <c r="F75" s="13">
        <v>7</v>
      </c>
      <c r="G75" s="13">
        <v>3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1</v>
      </c>
      <c r="W75" s="13">
        <v>0</v>
      </c>
      <c r="X75" s="13">
        <v>0</v>
      </c>
      <c r="Y75" s="13">
        <v>0</v>
      </c>
      <c r="Z75" s="13">
        <v>0</v>
      </c>
      <c r="AA75" s="13">
        <v>6</v>
      </c>
      <c r="AB75" s="13">
        <v>0</v>
      </c>
      <c r="AC75" s="13">
        <v>0</v>
      </c>
      <c r="AD75" s="13">
        <v>0</v>
      </c>
      <c r="AE75" s="13">
        <v>0</v>
      </c>
      <c r="AF75" s="13">
        <v>2</v>
      </c>
      <c r="AG75" s="13">
        <v>0</v>
      </c>
      <c r="AH75" s="13">
        <v>0</v>
      </c>
      <c r="AI75" s="13">
        <v>0</v>
      </c>
      <c r="AJ75" s="13">
        <v>208</v>
      </c>
      <c r="AK75" s="13">
        <v>0</v>
      </c>
      <c r="AL75" s="13">
        <v>0</v>
      </c>
      <c r="AM75" s="13">
        <v>15</v>
      </c>
      <c r="AN75" s="13">
        <v>0</v>
      </c>
      <c r="AO75" s="13">
        <v>0</v>
      </c>
      <c r="AP75" s="13">
        <v>1</v>
      </c>
      <c r="AQ75" s="13">
        <v>120</v>
      </c>
      <c r="AR75" s="13">
        <v>1</v>
      </c>
      <c r="AS75" s="13">
        <v>0</v>
      </c>
      <c r="AT75" s="13">
        <v>2</v>
      </c>
      <c r="AU75" s="13">
        <v>3</v>
      </c>
      <c r="AV75" s="13">
        <v>66</v>
      </c>
      <c r="AW75" s="13">
        <v>0</v>
      </c>
      <c r="AX75" s="13">
        <v>0</v>
      </c>
      <c r="AY75" s="13">
        <v>3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0</v>
      </c>
      <c r="BN75" s="13">
        <v>0</v>
      </c>
      <c r="BO75" s="13">
        <v>0</v>
      </c>
      <c r="BP75" s="13">
        <v>0</v>
      </c>
      <c r="BQ75" s="13">
        <v>0</v>
      </c>
      <c r="BR75" s="13">
        <v>0</v>
      </c>
      <c r="BS75" s="13">
        <v>0</v>
      </c>
      <c r="BT75" s="13">
        <v>6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1</v>
      </c>
      <c r="CB75" s="13">
        <v>25</v>
      </c>
      <c r="CC75" s="13">
        <v>0</v>
      </c>
      <c r="CD75" s="13">
        <v>1</v>
      </c>
      <c r="CE75" s="13">
        <v>0</v>
      </c>
      <c r="CF75" s="13">
        <f>SUM(E75:CE75)</f>
        <v>471</v>
      </c>
    </row>
    <row r="76" spans="1:84" s="9" customFormat="1" ht="8.25" customHeight="1" x14ac:dyDescent="0.2">
      <c r="A76" s="32"/>
      <c r="B76" s="40"/>
      <c r="C76" s="52"/>
      <c r="D76" s="12" t="s">
        <v>158</v>
      </c>
      <c r="E76" s="13">
        <v>0</v>
      </c>
      <c r="F76" s="13">
        <v>4</v>
      </c>
      <c r="G76" s="13">
        <v>3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1</v>
      </c>
      <c r="AB76" s="13">
        <v>0</v>
      </c>
      <c r="AC76" s="13">
        <v>0</v>
      </c>
      <c r="AD76" s="13">
        <v>0</v>
      </c>
      <c r="AE76" s="13">
        <v>0</v>
      </c>
      <c r="AF76" s="13">
        <v>3</v>
      </c>
      <c r="AG76" s="13">
        <v>0</v>
      </c>
      <c r="AH76" s="13">
        <v>0</v>
      </c>
      <c r="AI76" s="13">
        <v>0</v>
      </c>
      <c r="AJ76" s="13">
        <v>247</v>
      </c>
      <c r="AK76" s="13">
        <v>0</v>
      </c>
      <c r="AL76" s="13">
        <v>0</v>
      </c>
      <c r="AM76" s="13">
        <v>12</v>
      </c>
      <c r="AN76" s="13">
        <v>0</v>
      </c>
      <c r="AO76" s="13">
        <v>0</v>
      </c>
      <c r="AP76" s="13">
        <v>0</v>
      </c>
      <c r="AQ76" s="13">
        <v>72</v>
      </c>
      <c r="AR76" s="13">
        <v>3</v>
      </c>
      <c r="AS76" s="13">
        <v>0</v>
      </c>
      <c r="AT76" s="13">
        <v>1</v>
      </c>
      <c r="AU76" s="13">
        <v>3</v>
      </c>
      <c r="AV76" s="13">
        <v>82</v>
      </c>
      <c r="AW76" s="13">
        <v>0</v>
      </c>
      <c r="AX76" s="13">
        <v>0</v>
      </c>
      <c r="AY76" s="13">
        <v>3</v>
      </c>
      <c r="AZ76" s="13">
        <v>0</v>
      </c>
      <c r="BA76" s="13">
        <v>2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1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>
        <v>0</v>
      </c>
      <c r="BS76" s="13">
        <v>0</v>
      </c>
      <c r="BT76" s="13">
        <v>6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10</v>
      </c>
      <c r="CC76" s="13">
        <v>0</v>
      </c>
      <c r="CD76" s="13">
        <v>0</v>
      </c>
      <c r="CE76" s="13">
        <v>0</v>
      </c>
      <c r="CF76" s="13">
        <f>SUM(E76:CE76)</f>
        <v>453</v>
      </c>
    </row>
    <row r="77" spans="1:84" s="9" customFormat="1" ht="8.25" customHeight="1" x14ac:dyDescent="0.2">
      <c r="A77" s="32"/>
      <c r="B77" s="40"/>
      <c r="C77" s="52"/>
      <c r="D77" s="12" t="s">
        <v>91</v>
      </c>
      <c r="E77" s="13">
        <f t="shared" ref="E77:BP77" si="32">SUM(E74:E76)</f>
        <v>0</v>
      </c>
      <c r="F77" s="13">
        <f t="shared" si="32"/>
        <v>13</v>
      </c>
      <c r="G77" s="13">
        <f t="shared" si="32"/>
        <v>6</v>
      </c>
      <c r="H77" s="13">
        <f t="shared" si="32"/>
        <v>0</v>
      </c>
      <c r="I77" s="13">
        <f t="shared" si="32"/>
        <v>0</v>
      </c>
      <c r="J77" s="13">
        <f t="shared" si="32"/>
        <v>0</v>
      </c>
      <c r="K77" s="13">
        <f t="shared" si="32"/>
        <v>0</v>
      </c>
      <c r="L77" s="13">
        <f t="shared" si="32"/>
        <v>0</v>
      </c>
      <c r="M77" s="13">
        <f t="shared" si="32"/>
        <v>0</v>
      </c>
      <c r="N77" s="13">
        <f t="shared" si="32"/>
        <v>0</v>
      </c>
      <c r="O77" s="13">
        <f t="shared" si="32"/>
        <v>0</v>
      </c>
      <c r="P77" s="13">
        <f t="shared" si="32"/>
        <v>0</v>
      </c>
      <c r="Q77" s="13">
        <f t="shared" si="32"/>
        <v>0</v>
      </c>
      <c r="R77" s="13">
        <f t="shared" si="32"/>
        <v>0</v>
      </c>
      <c r="S77" s="13">
        <f t="shared" si="32"/>
        <v>0</v>
      </c>
      <c r="T77" s="13">
        <f t="shared" si="32"/>
        <v>0</v>
      </c>
      <c r="U77" s="13">
        <f t="shared" si="32"/>
        <v>0</v>
      </c>
      <c r="V77" s="13">
        <f t="shared" si="32"/>
        <v>1</v>
      </c>
      <c r="W77" s="13">
        <f t="shared" si="32"/>
        <v>0</v>
      </c>
      <c r="X77" s="13">
        <f t="shared" si="32"/>
        <v>0</v>
      </c>
      <c r="Y77" s="13">
        <f t="shared" si="32"/>
        <v>0</v>
      </c>
      <c r="Z77" s="13">
        <f t="shared" si="32"/>
        <v>0</v>
      </c>
      <c r="AA77" s="13">
        <f t="shared" si="32"/>
        <v>9</v>
      </c>
      <c r="AB77" s="13">
        <f t="shared" si="32"/>
        <v>0</v>
      </c>
      <c r="AC77" s="13">
        <f t="shared" si="32"/>
        <v>0</v>
      </c>
      <c r="AD77" s="13">
        <f t="shared" si="32"/>
        <v>0</v>
      </c>
      <c r="AE77" s="13">
        <f t="shared" si="32"/>
        <v>0</v>
      </c>
      <c r="AF77" s="13">
        <f t="shared" si="32"/>
        <v>6</v>
      </c>
      <c r="AG77" s="13">
        <f t="shared" si="32"/>
        <v>0</v>
      </c>
      <c r="AH77" s="13">
        <f t="shared" si="32"/>
        <v>0</v>
      </c>
      <c r="AI77" s="13">
        <f t="shared" si="32"/>
        <v>0</v>
      </c>
      <c r="AJ77" s="13">
        <f t="shared" si="32"/>
        <v>631</v>
      </c>
      <c r="AK77" s="13">
        <f t="shared" si="32"/>
        <v>0</v>
      </c>
      <c r="AL77" s="13">
        <f t="shared" si="32"/>
        <v>0</v>
      </c>
      <c r="AM77" s="13">
        <f t="shared" si="32"/>
        <v>31</v>
      </c>
      <c r="AN77" s="13">
        <f t="shared" si="32"/>
        <v>0</v>
      </c>
      <c r="AO77" s="13">
        <f t="shared" si="32"/>
        <v>0</v>
      </c>
      <c r="AP77" s="13">
        <f t="shared" si="32"/>
        <v>5</v>
      </c>
      <c r="AQ77" s="13">
        <f t="shared" si="32"/>
        <v>278</v>
      </c>
      <c r="AR77" s="13">
        <f t="shared" si="32"/>
        <v>8</v>
      </c>
      <c r="AS77" s="13">
        <f t="shared" si="32"/>
        <v>0</v>
      </c>
      <c r="AT77" s="13">
        <f t="shared" si="32"/>
        <v>3</v>
      </c>
      <c r="AU77" s="13">
        <f t="shared" si="32"/>
        <v>7</v>
      </c>
      <c r="AV77" s="13">
        <f t="shared" si="32"/>
        <v>191</v>
      </c>
      <c r="AW77" s="13">
        <f t="shared" si="32"/>
        <v>0</v>
      </c>
      <c r="AX77" s="13">
        <f t="shared" si="32"/>
        <v>0</v>
      </c>
      <c r="AY77" s="13">
        <f t="shared" si="32"/>
        <v>8</v>
      </c>
      <c r="AZ77" s="13">
        <f t="shared" si="32"/>
        <v>0</v>
      </c>
      <c r="BA77" s="13">
        <f t="shared" si="32"/>
        <v>3</v>
      </c>
      <c r="BB77" s="13">
        <f t="shared" si="32"/>
        <v>0</v>
      </c>
      <c r="BC77" s="13">
        <f t="shared" si="32"/>
        <v>0</v>
      </c>
      <c r="BD77" s="13">
        <f t="shared" si="32"/>
        <v>0</v>
      </c>
      <c r="BE77" s="13">
        <f t="shared" si="32"/>
        <v>0</v>
      </c>
      <c r="BF77" s="13">
        <f t="shared" si="32"/>
        <v>0</v>
      </c>
      <c r="BG77" s="13">
        <f t="shared" si="32"/>
        <v>0</v>
      </c>
      <c r="BH77" s="13">
        <f t="shared" si="32"/>
        <v>1</v>
      </c>
      <c r="BI77" s="13">
        <f t="shared" si="32"/>
        <v>0</v>
      </c>
      <c r="BJ77" s="13">
        <f t="shared" si="32"/>
        <v>3</v>
      </c>
      <c r="BK77" s="13">
        <f t="shared" si="32"/>
        <v>0</v>
      </c>
      <c r="BL77" s="13">
        <f t="shared" si="32"/>
        <v>0</v>
      </c>
      <c r="BM77" s="13">
        <f t="shared" si="32"/>
        <v>0</v>
      </c>
      <c r="BN77" s="13">
        <f t="shared" si="32"/>
        <v>0</v>
      </c>
      <c r="BO77" s="13">
        <f t="shared" si="32"/>
        <v>0</v>
      </c>
      <c r="BP77" s="13">
        <f t="shared" si="32"/>
        <v>0</v>
      </c>
      <c r="BQ77" s="13">
        <f t="shared" ref="BQ77:CF77" si="33">SUM(BQ74:BQ76)</f>
        <v>0</v>
      </c>
      <c r="BR77" s="13">
        <f t="shared" si="33"/>
        <v>0</v>
      </c>
      <c r="BS77" s="13">
        <f t="shared" si="33"/>
        <v>0</v>
      </c>
      <c r="BT77" s="13">
        <f t="shared" si="33"/>
        <v>12</v>
      </c>
      <c r="BU77" s="13">
        <f t="shared" si="33"/>
        <v>0</v>
      </c>
      <c r="BV77" s="13">
        <f t="shared" si="33"/>
        <v>1</v>
      </c>
      <c r="BW77" s="13">
        <f t="shared" si="33"/>
        <v>0</v>
      </c>
      <c r="BX77" s="13">
        <f t="shared" si="33"/>
        <v>0</v>
      </c>
      <c r="BY77" s="13">
        <f t="shared" si="33"/>
        <v>0</v>
      </c>
      <c r="BZ77" s="13">
        <f t="shared" si="33"/>
        <v>0</v>
      </c>
      <c r="CA77" s="13">
        <f t="shared" si="33"/>
        <v>1</v>
      </c>
      <c r="CB77" s="13">
        <f t="shared" si="33"/>
        <v>46</v>
      </c>
      <c r="CC77" s="13">
        <f t="shared" si="33"/>
        <v>2</v>
      </c>
      <c r="CD77" s="13">
        <f t="shared" si="33"/>
        <v>1</v>
      </c>
      <c r="CE77" s="13">
        <f t="shared" si="33"/>
        <v>0</v>
      </c>
      <c r="CF77" s="13">
        <f t="shared" si="33"/>
        <v>1267</v>
      </c>
    </row>
    <row r="78" spans="1:84" s="9" customFormat="1" ht="8.25" customHeight="1" x14ac:dyDescent="0.2">
      <c r="A78" s="32"/>
      <c r="B78" s="41" t="s">
        <v>159</v>
      </c>
      <c r="C78" s="52" t="s">
        <v>160</v>
      </c>
      <c r="D78" s="12" t="s">
        <v>161</v>
      </c>
      <c r="E78" s="13">
        <v>1</v>
      </c>
      <c r="F78" s="13">
        <v>112</v>
      </c>
      <c r="G78" s="13">
        <v>55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4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6</v>
      </c>
      <c r="AB78" s="13">
        <v>0</v>
      </c>
      <c r="AC78" s="13">
        <v>0</v>
      </c>
      <c r="AD78" s="13">
        <v>0</v>
      </c>
      <c r="AE78" s="13">
        <v>0</v>
      </c>
      <c r="AF78" s="13">
        <v>22</v>
      </c>
      <c r="AG78" s="13">
        <v>3</v>
      </c>
      <c r="AH78" s="13">
        <v>0</v>
      </c>
      <c r="AI78" s="13">
        <v>0</v>
      </c>
      <c r="AJ78" s="13">
        <v>950</v>
      </c>
      <c r="AK78" s="13">
        <v>0</v>
      </c>
      <c r="AL78" s="13">
        <v>0</v>
      </c>
      <c r="AM78" s="13">
        <v>32</v>
      </c>
      <c r="AN78" s="13">
        <v>0</v>
      </c>
      <c r="AO78" s="13">
        <v>0</v>
      </c>
      <c r="AP78" s="13">
        <v>6</v>
      </c>
      <c r="AQ78" s="13">
        <v>99</v>
      </c>
      <c r="AR78" s="13">
        <v>8</v>
      </c>
      <c r="AS78" s="13">
        <v>0</v>
      </c>
      <c r="AT78" s="13">
        <v>1</v>
      </c>
      <c r="AU78" s="13">
        <v>8</v>
      </c>
      <c r="AV78" s="13">
        <v>113</v>
      </c>
      <c r="AW78" s="13">
        <v>0</v>
      </c>
      <c r="AX78" s="13">
        <v>0</v>
      </c>
      <c r="AY78" s="13">
        <v>14</v>
      </c>
      <c r="AZ78" s="13">
        <v>0</v>
      </c>
      <c r="BA78" s="13">
        <v>2</v>
      </c>
      <c r="BB78" s="13">
        <v>0</v>
      </c>
      <c r="BC78" s="13">
        <v>0</v>
      </c>
      <c r="BD78" s="13">
        <v>0</v>
      </c>
      <c r="BE78" s="13">
        <v>0</v>
      </c>
      <c r="BF78" s="13">
        <v>0</v>
      </c>
      <c r="BG78" s="13">
        <v>0</v>
      </c>
      <c r="BH78" s="13">
        <v>3</v>
      </c>
      <c r="BI78" s="13">
        <v>0</v>
      </c>
      <c r="BJ78" s="13">
        <v>0</v>
      </c>
      <c r="BK78" s="13">
        <v>0</v>
      </c>
      <c r="BL78" s="13">
        <v>0</v>
      </c>
      <c r="BM78" s="13">
        <v>0</v>
      </c>
      <c r="BN78" s="13">
        <v>0</v>
      </c>
      <c r="BO78" s="13">
        <v>1</v>
      </c>
      <c r="BP78" s="13">
        <v>0</v>
      </c>
      <c r="BQ78" s="13">
        <v>0</v>
      </c>
      <c r="BR78" s="13">
        <v>0</v>
      </c>
      <c r="BS78" s="13">
        <v>0</v>
      </c>
      <c r="BT78" s="13">
        <v>26</v>
      </c>
      <c r="BU78" s="13">
        <v>0</v>
      </c>
      <c r="BV78" s="13">
        <v>0</v>
      </c>
      <c r="BW78" s="13">
        <v>1</v>
      </c>
      <c r="BX78" s="13">
        <v>1</v>
      </c>
      <c r="BY78" s="13">
        <v>0</v>
      </c>
      <c r="BZ78" s="13">
        <v>0</v>
      </c>
      <c r="CA78" s="13">
        <v>2</v>
      </c>
      <c r="CB78" s="13">
        <v>25</v>
      </c>
      <c r="CC78" s="13">
        <v>0</v>
      </c>
      <c r="CD78" s="13">
        <v>0</v>
      </c>
      <c r="CE78" s="13">
        <v>5</v>
      </c>
      <c r="CF78" s="13">
        <f>SUM(E78:CE78)</f>
        <v>1500</v>
      </c>
    </row>
    <row r="79" spans="1:84" s="9" customFormat="1" ht="8.25" customHeight="1" x14ac:dyDescent="0.2">
      <c r="A79" s="32"/>
      <c r="B79" s="42"/>
      <c r="C79" s="52"/>
      <c r="D79" s="12" t="s">
        <v>162</v>
      </c>
      <c r="E79" s="13">
        <v>0</v>
      </c>
      <c r="F79" s="13">
        <v>33</v>
      </c>
      <c r="G79" s="13">
        <v>10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2</v>
      </c>
      <c r="AB79" s="13">
        <v>0</v>
      </c>
      <c r="AC79" s="13">
        <v>0</v>
      </c>
      <c r="AD79" s="13">
        <v>0</v>
      </c>
      <c r="AE79" s="13">
        <v>0</v>
      </c>
      <c r="AF79" s="13">
        <v>3</v>
      </c>
      <c r="AG79" s="13">
        <v>0</v>
      </c>
      <c r="AH79" s="13">
        <v>0</v>
      </c>
      <c r="AI79" s="13">
        <v>0</v>
      </c>
      <c r="AJ79" s="13">
        <v>262</v>
      </c>
      <c r="AK79" s="13">
        <v>0</v>
      </c>
      <c r="AL79" s="13">
        <v>0</v>
      </c>
      <c r="AM79" s="13">
        <v>13</v>
      </c>
      <c r="AN79" s="13">
        <v>0</v>
      </c>
      <c r="AO79" s="13">
        <v>0</v>
      </c>
      <c r="AP79" s="13">
        <v>0</v>
      </c>
      <c r="AQ79" s="13">
        <v>26</v>
      </c>
      <c r="AR79" s="13">
        <v>6</v>
      </c>
      <c r="AS79" s="13">
        <v>0</v>
      </c>
      <c r="AT79" s="13">
        <v>0</v>
      </c>
      <c r="AU79" s="13">
        <v>2</v>
      </c>
      <c r="AV79" s="13">
        <v>50</v>
      </c>
      <c r="AW79" s="13">
        <v>0</v>
      </c>
      <c r="AX79" s="13">
        <v>0</v>
      </c>
      <c r="AY79" s="13">
        <v>1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8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3">
        <v>0</v>
      </c>
      <c r="BP79" s="13">
        <v>0</v>
      </c>
      <c r="BQ79" s="13">
        <v>0</v>
      </c>
      <c r="BR79" s="13">
        <v>0</v>
      </c>
      <c r="BS79" s="13">
        <v>0</v>
      </c>
      <c r="BT79" s="13">
        <v>11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0</v>
      </c>
      <c r="CB79" s="13">
        <v>11</v>
      </c>
      <c r="CC79" s="13">
        <v>0</v>
      </c>
      <c r="CD79" s="13">
        <v>0</v>
      </c>
      <c r="CE79" s="13">
        <v>0</v>
      </c>
      <c r="CF79" s="13">
        <f>SUM(E79:CE79)</f>
        <v>439</v>
      </c>
    </row>
    <row r="80" spans="1:84" s="9" customFormat="1" ht="8.25" customHeight="1" x14ac:dyDescent="0.2">
      <c r="A80" s="32"/>
      <c r="B80" s="42"/>
      <c r="C80" s="52"/>
      <c r="D80" s="12" t="s">
        <v>91</v>
      </c>
      <c r="E80" s="13">
        <f>SUM(E78:E79)</f>
        <v>1</v>
      </c>
      <c r="F80" s="13">
        <f t="shared" ref="F80:CF80" si="34">SUM(F78:F79)</f>
        <v>145</v>
      </c>
      <c r="G80" s="13">
        <f t="shared" si="34"/>
        <v>65</v>
      </c>
      <c r="H80" s="13">
        <f t="shared" si="34"/>
        <v>0</v>
      </c>
      <c r="I80" s="13">
        <f t="shared" si="34"/>
        <v>0</v>
      </c>
      <c r="J80" s="13">
        <f t="shared" si="34"/>
        <v>0</v>
      </c>
      <c r="K80" s="13">
        <f t="shared" si="34"/>
        <v>0</v>
      </c>
      <c r="L80" s="13">
        <f t="shared" si="34"/>
        <v>0</v>
      </c>
      <c r="M80" s="13">
        <f t="shared" si="34"/>
        <v>0</v>
      </c>
      <c r="N80" s="13">
        <f t="shared" si="34"/>
        <v>5</v>
      </c>
      <c r="O80" s="13">
        <f t="shared" si="34"/>
        <v>0</v>
      </c>
      <c r="P80" s="13">
        <f t="shared" si="34"/>
        <v>0</v>
      </c>
      <c r="Q80" s="13">
        <f t="shared" si="34"/>
        <v>0</v>
      </c>
      <c r="R80" s="13">
        <f t="shared" si="34"/>
        <v>0</v>
      </c>
      <c r="S80" s="13">
        <f t="shared" si="34"/>
        <v>0</v>
      </c>
      <c r="T80" s="13">
        <f t="shared" si="34"/>
        <v>0</v>
      </c>
      <c r="U80" s="13">
        <f t="shared" si="34"/>
        <v>0</v>
      </c>
      <c r="V80" s="13">
        <f t="shared" si="34"/>
        <v>0</v>
      </c>
      <c r="W80" s="13">
        <f t="shared" si="34"/>
        <v>0</v>
      </c>
      <c r="X80" s="13">
        <f t="shared" si="34"/>
        <v>0</v>
      </c>
      <c r="Y80" s="13">
        <f t="shared" si="34"/>
        <v>0</v>
      </c>
      <c r="Z80" s="13">
        <f t="shared" si="34"/>
        <v>0</v>
      </c>
      <c r="AA80" s="13">
        <f t="shared" si="34"/>
        <v>8</v>
      </c>
      <c r="AB80" s="13">
        <f t="shared" si="34"/>
        <v>0</v>
      </c>
      <c r="AC80" s="13">
        <f t="shared" si="34"/>
        <v>0</v>
      </c>
      <c r="AD80" s="13">
        <f t="shared" si="34"/>
        <v>0</v>
      </c>
      <c r="AE80" s="13">
        <f t="shared" si="34"/>
        <v>0</v>
      </c>
      <c r="AF80" s="13">
        <f t="shared" si="34"/>
        <v>25</v>
      </c>
      <c r="AG80" s="13">
        <f t="shared" si="34"/>
        <v>3</v>
      </c>
      <c r="AH80" s="13">
        <f t="shared" si="34"/>
        <v>0</v>
      </c>
      <c r="AI80" s="13">
        <f t="shared" si="34"/>
        <v>0</v>
      </c>
      <c r="AJ80" s="13">
        <f t="shared" si="34"/>
        <v>1212</v>
      </c>
      <c r="AK80" s="13">
        <f t="shared" si="34"/>
        <v>0</v>
      </c>
      <c r="AL80" s="13">
        <f t="shared" si="34"/>
        <v>0</v>
      </c>
      <c r="AM80" s="13">
        <f t="shared" si="34"/>
        <v>45</v>
      </c>
      <c r="AN80" s="13">
        <f t="shared" si="34"/>
        <v>0</v>
      </c>
      <c r="AO80" s="13">
        <f t="shared" si="34"/>
        <v>0</v>
      </c>
      <c r="AP80" s="13">
        <f t="shared" si="34"/>
        <v>6</v>
      </c>
      <c r="AQ80" s="13">
        <f t="shared" si="34"/>
        <v>125</v>
      </c>
      <c r="AR80" s="13">
        <f t="shared" si="34"/>
        <v>14</v>
      </c>
      <c r="AS80" s="13">
        <f t="shared" si="34"/>
        <v>0</v>
      </c>
      <c r="AT80" s="13">
        <f t="shared" si="34"/>
        <v>1</v>
      </c>
      <c r="AU80" s="13">
        <f t="shared" si="34"/>
        <v>10</v>
      </c>
      <c r="AV80" s="13">
        <f t="shared" si="34"/>
        <v>163</v>
      </c>
      <c r="AW80" s="13">
        <f t="shared" si="34"/>
        <v>0</v>
      </c>
      <c r="AX80" s="13">
        <f t="shared" si="34"/>
        <v>0</v>
      </c>
      <c r="AY80" s="13">
        <f t="shared" si="34"/>
        <v>15</v>
      </c>
      <c r="AZ80" s="13">
        <f t="shared" si="34"/>
        <v>0</v>
      </c>
      <c r="BA80" s="13">
        <f>SUM(BA78:BA79)</f>
        <v>2</v>
      </c>
      <c r="BB80" s="13">
        <f t="shared" si="34"/>
        <v>0</v>
      </c>
      <c r="BC80" s="13">
        <f t="shared" si="34"/>
        <v>0</v>
      </c>
      <c r="BD80" s="13">
        <f t="shared" si="34"/>
        <v>0</v>
      </c>
      <c r="BE80" s="13">
        <f t="shared" si="34"/>
        <v>0</v>
      </c>
      <c r="BF80" s="13">
        <f t="shared" si="34"/>
        <v>0</v>
      </c>
      <c r="BG80" s="13">
        <f t="shared" si="34"/>
        <v>0</v>
      </c>
      <c r="BH80" s="13">
        <f t="shared" si="34"/>
        <v>11</v>
      </c>
      <c r="BI80" s="13">
        <f t="shared" si="34"/>
        <v>0</v>
      </c>
      <c r="BJ80" s="13">
        <f t="shared" si="34"/>
        <v>0</v>
      </c>
      <c r="BK80" s="13">
        <f t="shared" si="34"/>
        <v>0</v>
      </c>
      <c r="BL80" s="13">
        <f t="shared" si="34"/>
        <v>0</v>
      </c>
      <c r="BM80" s="13">
        <f t="shared" si="34"/>
        <v>0</v>
      </c>
      <c r="BN80" s="13">
        <f t="shared" si="34"/>
        <v>0</v>
      </c>
      <c r="BO80" s="13">
        <f t="shared" si="34"/>
        <v>1</v>
      </c>
      <c r="BP80" s="13">
        <f t="shared" si="34"/>
        <v>0</v>
      </c>
      <c r="BQ80" s="13">
        <f t="shared" si="34"/>
        <v>0</v>
      </c>
      <c r="BR80" s="13">
        <f t="shared" si="34"/>
        <v>0</v>
      </c>
      <c r="BS80" s="13">
        <f t="shared" si="34"/>
        <v>0</v>
      </c>
      <c r="BT80" s="13">
        <f t="shared" si="34"/>
        <v>37</v>
      </c>
      <c r="BU80" s="13">
        <f t="shared" si="34"/>
        <v>0</v>
      </c>
      <c r="BV80" s="13">
        <f t="shared" si="34"/>
        <v>0</v>
      </c>
      <c r="BW80" s="13">
        <f t="shared" si="34"/>
        <v>1</v>
      </c>
      <c r="BX80" s="13">
        <f t="shared" si="34"/>
        <v>1</v>
      </c>
      <c r="BY80" s="13">
        <f t="shared" si="34"/>
        <v>0</v>
      </c>
      <c r="BZ80" s="13">
        <f t="shared" si="34"/>
        <v>0</v>
      </c>
      <c r="CA80" s="13">
        <f t="shared" si="34"/>
        <v>2</v>
      </c>
      <c r="CB80" s="13">
        <f t="shared" si="34"/>
        <v>36</v>
      </c>
      <c r="CC80" s="13">
        <f t="shared" si="34"/>
        <v>0</v>
      </c>
      <c r="CD80" s="13">
        <f t="shared" si="34"/>
        <v>0</v>
      </c>
      <c r="CE80" s="13">
        <f t="shared" si="34"/>
        <v>5</v>
      </c>
      <c r="CF80" s="13">
        <f t="shared" si="34"/>
        <v>1939</v>
      </c>
    </row>
    <row r="81" spans="1:84" s="9" customFormat="1" ht="8.25" customHeight="1" x14ac:dyDescent="0.2">
      <c r="A81" s="32"/>
      <c r="B81" s="42"/>
      <c r="C81" s="52" t="s">
        <v>163</v>
      </c>
      <c r="D81" s="12" t="s">
        <v>163</v>
      </c>
      <c r="E81" s="13">
        <v>0</v>
      </c>
      <c r="F81" s="13">
        <v>80</v>
      </c>
      <c r="G81" s="13">
        <v>38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11</v>
      </c>
      <c r="AB81" s="13">
        <v>0</v>
      </c>
      <c r="AC81" s="13">
        <v>0</v>
      </c>
      <c r="AD81" s="13">
        <v>0</v>
      </c>
      <c r="AE81" s="13">
        <v>0</v>
      </c>
      <c r="AF81" s="13">
        <v>9</v>
      </c>
      <c r="AG81" s="13">
        <v>1</v>
      </c>
      <c r="AH81" s="13">
        <v>0</v>
      </c>
      <c r="AI81" s="13">
        <v>0</v>
      </c>
      <c r="AJ81" s="13">
        <v>634</v>
      </c>
      <c r="AK81" s="13">
        <v>0</v>
      </c>
      <c r="AL81" s="13">
        <v>0</v>
      </c>
      <c r="AM81" s="13">
        <v>45</v>
      </c>
      <c r="AN81" s="13">
        <v>0</v>
      </c>
      <c r="AO81" s="13">
        <v>0</v>
      </c>
      <c r="AP81" s="13">
        <v>0</v>
      </c>
      <c r="AQ81" s="13">
        <v>103</v>
      </c>
      <c r="AR81" s="13">
        <v>11</v>
      </c>
      <c r="AS81" s="13">
        <v>1</v>
      </c>
      <c r="AT81" s="13">
        <v>2</v>
      </c>
      <c r="AU81" s="13">
        <v>2</v>
      </c>
      <c r="AV81" s="13">
        <v>128</v>
      </c>
      <c r="AW81" s="13">
        <v>0</v>
      </c>
      <c r="AX81" s="13">
        <v>0</v>
      </c>
      <c r="AY81" s="13">
        <v>10</v>
      </c>
      <c r="AZ81" s="13">
        <v>0</v>
      </c>
      <c r="BA81" s="13">
        <v>2</v>
      </c>
      <c r="BB81" s="13">
        <v>0</v>
      </c>
      <c r="BC81" s="13">
        <v>0</v>
      </c>
      <c r="BD81" s="13">
        <v>0</v>
      </c>
      <c r="BE81" s="13">
        <v>0</v>
      </c>
      <c r="BF81" s="13">
        <v>0</v>
      </c>
      <c r="BG81" s="13">
        <v>0</v>
      </c>
      <c r="BH81" s="13">
        <v>2</v>
      </c>
      <c r="BI81" s="13">
        <v>0</v>
      </c>
      <c r="BJ81" s="13">
        <v>1</v>
      </c>
      <c r="BK81" s="13">
        <v>0</v>
      </c>
      <c r="BL81" s="13">
        <v>0</v>
      </c>
      <c r="BM81" s="13">
        <v>0</v>
      </c>
      <c r="BN81" s="13">
        <v>0</v>
      </c>
      <c r="BO81" s="13">
        <v>13</v>
      </c>
      <c r="BP81" s="13">
        <v>0</v>
      </c>
      <c r="BQ81" s="13">
        <v>0</v>
      </c>
      <c r="BR81" s="13">
        <v>0</v>
      </c>
      <c r="BS81" s="13">
        <v>0</v>
      </c>
      <c r="BT81" s="13">
        <v>20</v>
      </c>
      <c r="BU81" s="13">
        <v>0</v>
      </c>
      <c r="BV81" s="13">
        <v>2</v>
      </c>
      <c r="BW81" s="13">
        <v>0</v>
      </c>
      <c r="BX81" s="13">
        <v>0</v>
      </c>
      <c r="BY81" s="13">
        <v>0</v>
      </c>
      <c r="BZ81" s="13">
        <v>0</v>
      </c>
      <c r="CA81" s="13">
        <v>1</v>
      </c>
      <c r="CB81" s="13">
        <v>34</v>
      </c>
      <c r="CC81" s="13">
        <v>3</v>
      </c>
      <c r="CD81" s="13">
        <v>0</v>
      </c>
      <c r="CE81" s="13">
        <v>1</v>
      </c>
      <c r="CF81" s="13">
        <f>SUM(E81:CE81)</f>
        <v>1154</v>
      </c>
    </row>
    <row r="82" spans="1:84" s="9" customFormat="1" ht="8.25" customHeight="1" x14ac:dyDescent="0.2">
      <c r="A82" s="32"/>
      <c r="B82" s="42"/>
      <c r="C82" s="52"/>
      <c r="D82" s="12" t="s">
        <v>164</v>
      </c>
      <c r="E82" s="13">
        <v>0</v>
      </c>
      <c r="F82" s="13">
        <v>14</v>
      </c>
      <c r="G82" s="13">
        <v>6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137</v>
      </c>
      <c r="AK82" s="13">
        <v>0</v>
      </c>
      <c r="AL82" s="13">
        <v>0</v>
      </c>
      <c r="AM82" s="13">
        <v>3</v>
      </c>
      <c r="AN82" s="13">
        <v>0</v>
      </c>
      <c r="AO82" s="13">
        <v>0</v>
      </c>
      <c r="AP82" s="13">
        <v>1</v>
      </c>
      <c r="AQ82" s="13">
        <v>23</v>
      </c>
      <c r="AR82" s="13">
        <v>2</v>
      </c>
      <c r="AS82" s="13">
        <v>0</v>
      </c>
      <c r="AT82" s="13">
        <v>2</v>
      </c>
      <c r="AU82" s="13">
        <v>1</v>
      </c>
      <c r="AV82" s="13">
        <v>40</v>
      </c>
      <c r="AW82" s="13">
        <v>0</v>
      </c>
      <c r="AX82" s="13">
        <v>0</v>
      </c>
      <c r="AY82" s="13">
        <v>2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>
        <v>0</v>
      </c>
      <c r="BS82" s="13">
        <v>0</v>
      </c>
      <c r="BT82" s="13">
        <v>3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9</v>
      </c>
      <c r="CC82" s="13">
        <v>0</v>
      </c>
      <c r="CD82" s="13">
        <v>0</v>
      </c>
      <c r="CE82" s="13">
        <v>1</v>
      </c>
      <c r="CF82" s="13">
        <f>SUM(E82:CE82)</f>
        <v>244</v>
      </c>
    </row>
    <row r="83" spans="1:84" s="9" customFormat="1" ht="8.25" customHeight="1" x14ac:dyDescent="0.2">
      <c r="A83" s="32"/>
      <c r="B83" s="42"/>
      <c r="C83" s="52"/>
      <c r="D83" s="12" t="s">
        <v>165</v>
      </c>
      <c r="E83" s="13">
        <v>0</v>
      </c>
      <c r="F83" s="13">
        <v>18</v>
      </c>
      <c r="G83" s="13">
        <v>7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4</v>
      </c>
      <c r="AB83" s="13">
        <v>0</v>
      </c>
      <c r="AC83" s="13">
        <v>0</v>
      </c>
      <c r="AD83" s="13">
        <v>0</v>
      </c>
      <c r="AE83" s="13">
        <v>0</v>
      </c>
      <c r="AF83" s="13">
        <v>3</v>
      </c>
      <c r="AG83" s="13">
        <v>0</v>
      </c>
      <c r="AH83" s="13">
        <v>0</v>
      </c>
      <c r="AI83" s="13">
        <v>0</v>
      </c>
      <c r="AJ83" s="13">
        <v>205</v>
      </c>
      <c r="AK83" s="13">
        <v>0</v>
      </c>
      <c r="AL83" s="13">
        <v>0</v>
      </c>
      <c r="AM83" s="13">
        <v>9</v>
      </c>
      <c r="AN83" s="13">
        <v>0</v>
      </c>
      <c r="AO83" s="13">
        <v>0</v>
      </c>
      <c r="AP83" s="13">
        <v>0</v>
      </c>
      <c r="AQ83" s="13">
        <v>24</v>
      </c>
      <c r="AR83" s="13">
        <v>5</v>
      </c>
      <c r="AS83" s="13">
        <v>0</v>
      </c>
      <c r="AT83" s="13">
        <v>0</v>
      </c>
      <c r="AU83" s="13">
        <v>2</v>
      </c>
      <c r="AV83" s="13">
        <v>34</v>
      </c>
      <c r="AW83" s="13">
        <v>0</v>
      </c>
      <c r="AX83" s="13">
        <v>0</v>
      </c>
      <c r="AY83" s="13">
        <v>2</v>
      </c>
      <c r="AZ83" s="13">
        <v>0</v>
      </c>
      <c r="BA83" s="13">
        <v>2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1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13">
        <v>0</v>
      </c>
      <c r="BS83" s="13">
        <v>0</v>
      </c>
      <c r="BT83" s="13">
        <v>5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3">
        <v>6</v>
      </c>
      <c r="CC83" s="13">
        <v>0</v>
      </c>
      <c r="CD83" s="13">
        <v>0</v>
      </c>
      <c r="CE83" s="13">
        <v>0</v>
      </c>
      <c r="CF83" s="13">
        <f>SUM(E83:CE83)</f>
        <v>327</v>
      </c>
    </row>
    <row r="84" spans="1:84" s="9" customFormat="1" ht="8.25" customHeight="1" x14ac:dyDescent="0.2">
      <c r="A84" s="32"/>
      <c r="B84" s="42"/>
      <c r="C84" s="52"/>
      <c r="D84" s="12" t="s">
        <v>91</v>
      </c>
      <c r="E84" s="13">
        <f>SUM(E81:E83)</f>
        <v>0</v>
      </c>
      <c r="F84" s="13">
        <f t="shared" ref="F84:CE84" si="35">SUM(F81:F83)</f>
        <v>112</v>
      </c>
      <c r="G84" s="13">
        <f t="shared" si="35"/>
        <v>51</v>
      </c>
      <c r="H84" s="13">
        <f t="shared" si="35"/>
        <v>0</v>
      </c>
      <c r="I84" s="13">
        <f t="shared" si="35"/>
        <v>0</v>
      </c>
      <c r="J84" s="13">
        <f t="shared" si="35"/>
        <v>0</v>
      </c>
      <c r="K84" s="13">
        <f t="shared" si="35"/>
        <v>0</v>
      </c>
      <c r="L84" s="13">
        <f t="shared" si="35"/>
        <v>0</v>
      </c>
      <c r="M84" s="13">
        <f t="shared" si="35"/>
        <v>0</v>
      </c>
      <c r="N84" s="13">
        <f t="shared" si="35"/>
        <v>0</v>
      </c>
      <c r="O84" s="13">
        <f t="shared" si="35"/>
        <v>0</v>
      </c>
      <c r="P84" s="13">
        <f t="shared" si="35"/>
        <v>0</v>
      </c>
      <c r="Q84" s="13">
        <f t="shared" si="35"/>
        <v>0</v>
      </c>
      <c r="R84" s="13">
        <f t="shared" si="35"/>
        <v>0</v>
      </c>
      <c r="S84" s="13">
        <f t="shared" si="35"/>
        <v>0</v>
      </c>
      <c r="T84" s="13">
        <f t="shared" si="35"/>
        <v>0</v>
      </c>
      <c r="U84" s="13">
        <f t="shared" si="35"/>
        <v>0</v>
      </c>
      <c r="V84" s="13">
        <f t="shared" si="35"/>
        <v>0</v>
      </c>
      <c r="W84" s="13">
        <f t="shared" si="35"/>
        <v>0</v>
      </c>
      <c r="X84" s="13">
        <f t="shared" si="35"/>
        <v>0</v>
      </c>
      <c r="Y84" s="13">
        <f t="shared" si="35"/>
        <v>0</v>
      </c>
      <c r="Z84" s="13">
        <f t="shared" si="35"/>
        <v>0</v>
      </c>
      <c r="AA84" s="13">
        <f t="shared" si="35"/>
        <v>15</v>
      </c>
      <c r="AB84" s="13">
        <f t="shared" si="35"/>
        <v>0</v>
      </c>
      <c r="AC84" s="13">
        <f t="shared" si="35"/>
        <v>0</v>
      </c>
      <c r="AD84" s="13">
        <f t="shared" si="35"/>
        <v>0</v>
      </c>
      <c r="AE84" s="13">
        <f t="shared" si="35"/>
        <v>0</v>
      </c>
      <c r="AF84" s="13">
        <f t="shared" si="35"/>
        <v>12</v>
      </c>
      <c r="AG84" s="13">
        <f t="shared" si="35"/>
        <v>1</v>
      </c>
      <c r="AH84" s="13">
        <f t="shared" si="35"/>
        <v>0</v>
      </c>
      <c r="AI84" s="13">
        <f t="shared" si="35"/>
        <v>0</v>
      </c>
      <c r="AJ84" s="13">
        <f t="shared" si="35"/>
        <v>976</v>
      </c>
      <c r="AK84" s="13">
        <f t="shared" si="35"/>
        <v>0</v>
      </c>
      <c r="AL84" s="13">
        <f t="shared" si="35"/>
        <v>0</v>
      </c>
      <c r="AM84" s="13">
        <f t="shared" si="35"/>
        <v>57</v>
      </c>
      <c r="AN84" s="13">
        <f t="shared" si="35"/>
        <v>0</v>
      </c>
      <c r="AO84" s="13">
        <f t="shared" si="35"/>
        <v>0</v>
      </c>
      <c r="AP84" s="13">
        <f t="shared" si="35"/>
        <v>1</v>
      </c>
      <c r="AQ84" s="13">
        <f t="shared" si="35"/>
        <v>150</v>
      </c>
      <c r="AR84" s="13">
        <f t="shared" si="35"/>
        <v>18</v>
      </c>
      <c r="AS84" s="13">
        <f t="shared" si="35"/>
        <v>1</v>
      </c>
      <c r="AT84" s="13">
        <f t="shared" si="35"/>
        <v>4</v>
      </c>
      <c r="AU84" s="13">
        <f t="shared" si="35"/>
        <v>5</v>
      </c>
      <c r="AV84" s="13">
        <f t="shared" si="35"/>
        <v>202</v>
      </c>
      <c r="AW84" s="13">
        <f t="shared" si="35"/>
        <v>0</v>
      </c>
      <c r="AX84" s="13">
        <f t="shared" si="35"/>
        <v>0</v>
      </c>
      <c r="AY84" s="13">
        <f t="shared" si="35"/>
        <v>14</v>
      </c>
      <c r="AZ84" s="13">
        <f t="shared" si="35"/>
        <v>0</v>
      </c>
      <c r="BA84" s="13">
        <f>SUM(BA81:BA83)</f>
        <v>4</v>
      </c>
      <c r="BB84" s="13">
        <f t="shared" si="35"/>
        <v>0</v>
      </c>
      <c r="BC84" s="13">
        <f t="shared" si="35"/>
        <v>0</v>
      </c>
      <c r="BD84" s="13">
        <f t="shared" si="35"/>
        <v>0</v>
      </c>
      <c r="BE84" s="13">
        <f t="shared" si="35"/>
        <v>0</v>
      </c>
      <c r="BF84" s="13">
        <f t="shared" si="35"/>
        <v>0</v>
      </c>
      <c r="BG84" s="13">
        <f t="shared" si="35"/>
        <v>0</v>
      </c>
      <c r="BH84" s="13">
        <f t="shared" si="35"/>
        <v>2</v>
      </c>
      <c r="BI84" s="13">
        <f t="shared" si="35"/>
        <v>0</v>
      </c>
      <c r="BJ84" s="13">
        <f t="shared" si="35"/>
        <v>2</v>
      </c>
      <c r="BK84" s="13">
        <f t="shared" si="35"/>
        <v>0</v>
      </c>
      <c r="BL84" s="13">
        <f t="shared" si="35"/>
        <v>0</v>
      </c>
      <c r="BM84" s="13">
        <f t="shared" si="35"/>
        <v>0</v>
      </c>
      <c r="BN84" s="13">
        <f t="shared" si="35"/>
        <v>0</v>
      </c>
      <c r="BO84" s="13">
        <f t="shared" si="35"/>
        <v>13</v>
      </c>
      <c r="BP84" s="13">
        <f t="shared" si="35"/>
        <v>0</v>
      </c>
      <c r="BQ84" s="13">
        <f t="shared" si="35"/>
        <v>0</v>
      </c>
      <c r="BR84" s="13">
        <f t="shared" si="35"/>
        <v>0</v>
      </c>
      <c r="BS84" s="13">
        <f t="shared" si="35"/>
        <v>0</v>
      </c>
      <c r="BT84" s="13">
        <f t="shared" si="35"/>
        <v>28</v>
      </c>
      <c r="BU84" s="13">
        <f t="shared" si="35"/>
        <v>0</v>
      </c>
      <c r="BV84" s="13">
        <f t="shared" si="35"/>
        <v>2</v>
      </c>
      <c r="BW84" s="13">
        <f t="shared" si="35"/>
        <v>0</v>
      </c>
      <c r="BX84" s="13">
        <f t="shared" si="35"/>
        <v>0</v>
      </c>
      <c r="BY84" s="13">
        <f t="shared" si="35"/>
        <v>0</v>
      </c>
      <c r="BZ84" s="13">
        <f t="shared" si="35"/>
        <v>0</v>
      </c>
      <c r="CA84" s="13">
        <f t="shared" si="35"/>
        <v>1</v>
      </c>
      <c r="CB84" s="13">
        <f t="shared" si="35"/>
        <v>49</v>
      </c>
      <c r="CC84" s="13">
        <f t="shared" si="35"/>
        <v>3</v>
      </c>
      <c r="CD84" s="13">
        <f t="shared" si="35"/>
        <v>0</v>
      </c>
      <c r="CE84" s="13">
        <f t="shared" si="35"/>
        <v>2</v>
      </c>
      <c r="CF84" s="13">
        <f>SUM(CF81:CF83)</f>
        <v>1725</v>
      </c>
    </row>
    <row r="85" spans="1:84" s="9" customFormat="1" ht="8.25" customHeight="1" x14ac:dyDescent="0.2">
      <c r="A85" s="32"/>
      <c r="B85" s="42"/>
      <c r="C85" s="52" t="s">
        <v>166</v>
      </c>
      <c r="D85" s="12" t="s">
        <v>166</v>
      </c>
      <c r="E85" s="13">
        <v>0</v>
      </c>
      <c r="F85" s="13">
        <v>71</v>
      </c>
      <c r="G85" s="13">
        <v>19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8</v>
      </c>
      <c r="AB85" s="13">
        <v>0</v>
      </c>
      <c r="AC85" s="13">
        <v>0</v>
      </c>
      <c r="AD85" s="13">
        <v>0</v>
      </c>
      <c r="AE85" s="13">
        <v>0</v>
      </c>
      <c r="AF85" s="13">
        <v>9</v>
      </c>
      <c r="AG85" s="13">
        <v>0</v>
      </c>
      <c r="AH85" s="13">
        <v>0</v>
      </c>
      <c r="AI85" s="13">
        <v>0</v>
      </c>
      <c r="AJ85" s="13">
        <v>644</v>
      </c>
      <c r="AK85" s="13">
        <v>0</v>
      </c>
      <c r="AL85" s="13">
        <v>0</v>
      </c>
      <c r="AM85" s="13">
        <v>18</v>
      </c>
      <c r="AN85" s="13">
        <v>0</v>
      </c>
      <c r="AO85" s="13">
        <v>0</v>
      </c>
      <c r="AP85" s="13">
        <v>0</v>
      </c>
      <c r="AQ85" s="13">
        <v>143</v>
      </c>
      <c r="AR85" s="13">
        <v>6</v>
      </c>
      <c r="AS85" s="13">
        <v>0</v>
      </c>
      <c r="AT85" s="13">
        <v>3</v>
      </c>
      <c r="AU85" s="13">
        <v>3</v>
      </c>
      <c r="AV85" s="13">
        <v>90</v>
      </c>
      <c r="AW85" s="13">
        <v>0</v>
      </c>
      <c r="AX85" s="13">
        <v>0</v>
      </c>
      <c r="AY85" s="13">
        <v>11</v>
      </c>
      <c r="AZ85" s="13">
        <v>0</v>
      </c>
      <c r="BA85" s="13">
        <v>9</v>
      </c>
      <c r="BB85" s="13">
        <v>0</v>
      </c>
      <c r="BC85" s="13">
        <v>0</v>
      </c>
      <c r="BD85" s="13">
        <v>0</v>
      </c>
      <c r="BE85" s="13">
        <v>0</v>
      </c>
      <c r="BF85" s="13">
        <v>0</v>
      </c>
      <c r="BG85" s="13">
        <v>0</v>
      </c>
      <c r="BH85" s="13">
        <v>3</v>
      </c>
      <c r="BI85" s="13">
        <v>0</v>
      </c>
      <c r="BJ85" s="13">
        <v>0</v>
      </c>
      <c r="BK85" s="13">
        <v>0</v>
      </c>
      <c r="BL85" s="13">
        <v>0</v>
      </c>
      <c r="BM85" s="13">
        <v>0</v>
      </c>
      <c r="BN85" s="13">
        <v>0</v>
      </c>
      <c r="BO85" s="13">
        <v>1</v>
      </c>
      <c r="BP85" s="13">
        <v>0</v>
      </c>
      <c r="BQ85" s="13">
        <v>0</v>
      </c>
      <c r="BR85" s="13">
        <v>0</v>
      </c>
      <c r="BS85" s="13">
        <v>0</v>
      </c>
      <c r="BT85" s="13">
        <v>12</v>
      </c>
      <c r="BU85" s="13">
        <v>0</v>
      </c>
      <c r="BV85" s="13">
        <v>2</v>
      </c>
      <c r="BW85" s="13">
        <v>0</v>
      </c>
      <c r="BX85" s="13">
        <v>1</v>
      </c>
      <c r="BY85" s="13">
        <v>0</v>
      </c>
      <c r="BZ85" s="13">
        <v>0</v>
      </c>
      <c r="CA85" s="13">
        <v>3</v>
      </c>
      <c r="CB85" s="13">
        <v>23</v>
      </c>
      <c r="CC85" s="13">
        <v>0</v>
      </c>
      <c r="CD85" s="13">
        <v>0</v>
      </c>
      <c r="CE85" s="13">
        <v>0</v>
      </c>
      <c r="CF85" s="13">
        <f>SUM(E85:CE85)</f>
        <v>1079</v>
      </c>
    </row>
    <row r="86" spans="1:84" s="9" customFormat="1" ht="8.25" customHeight="1" x14ac:dyDescent="0.2">
      <c r="A86" s="32"/>
      <c r="B86" s="42"/>
      <c r="C86" s="52"/>
      <c r="D86" s="12" t="s">
        <v>167</v>
      </c>
      <c r="E86" s="13">
        <v>0</v>
      </c>
      <c r="F86" s="13">
        <v>15</v>
      </c>
      <c r="G86" s="13">
        <v>6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1</v>
      </c>
      <c r="AB86" s="13">
        <v>0</v>
      </c>
      <c r="AC86" s="13">
        <v>0</v>
      </c>
      <c r="AD86" s="13">
        <v>0</v>
      </c>
      <c r="AE86" s="13">
        <v>0</v>
      </c>
      <c r="AF86" s="13">
        <v>4</v>
      </c>
      <c r="AG86" s="13">
        <v>0</v>
      </c>
      <c r="AH86" s="13">
        <v>0</v>
      </c>
      <c r="AI86" s="13">
        <v>0</v>
      </c>
      <c r="AJ86" s="13">
        <v>511</v>
      </c>
      <c r="AK86" s="13">
        <v>0</v>
      </c>
      <c r="AL86" s="13">
        <v>0</v>
      </c>
      <c r="AM86" s="13">
        <v>12</v>
      </c>
      <c r="AN86" s="13">
        <v>0</v>
      </c>
      <c r="AO86" s="13">
        <v>0</v>
      </c>
      <c r="AP86" s="13">
        <v>0</v>
      </c>
      <c r="AQ86" s="13">
        <v>13</v>
      </c>
      <c r="AR86" s="13">
        <v>3</v>
      </c>
      <c r="AS86" s="13">
        <v>0</v>
      </c>
      <c r="AT86" s="13">
        <v>0</v>
      </c>
      <c r="AU86" s="13">
        <v>1</v>
      </c>
      <c r="AV86" s="13">
        <v>13</v>
      </c>
      <c r="AW86" s="13">
        <v>0</v>
      </c>
      <c r="AX86" s="13">
        <v>0</v>
      </c>
      <c r="AY86" s="13">
        <v>2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3">
        <v>0</v>
      </c>
      <c r="BF86" s="13">
        <v>0</v>
      </c>
      <c r="BG86" s="13">
        <v>0</v>
      </c>
      <c r="BH86" s="13">
        <v>0</v>
      </c>
      <c r="BI86" s="13">
        <v>0</v>
      </c>
      <c r="BJ86" s="13">
        <v>0</v>
      </c>
      <c r="BK86" s="13">
        <v>0</v>
      </c>
      <c r="BL86" s="13">
        <v>0</v>
      </c>
      <c r="BM86" s="13">
        <v>0</v>
      </c>
      <c r="BN86" s="13">
        <v>0</v>
      </c>
      <c r="BO86" s="13">
        <v>0</v>
      </c>
      <c r="BP86" s="13">
        <v>0</v>
      </c>
      <c r="BQ86" s="13">
        <v>0</v>
      </c>
      <c r="BR86" s="13">
        <v>0</v>
      </c>
      <c r="BS86" s="13">
        <v>0</v>
      </c>
      <c r="BT86" s="13">
        <v>2</v>
      </c>
      <c r="BU86" s="13">
        <v>0</v>
      </c>
      <c r="BV86" s="13">
        <v>0</v>
      </c>
      <c r="BW86" s="13">
        <v>0</v>
      </c>
      <c r="BX86" s="13">
        <v>1</v>
      </c>
      <c r="BY86" s="13">
        <v>0</v>
      </c>
      <c r="BZ86" s="13">
        <v>0</v>
      </c>
      <c r="CA86" s="13">
        <v>0</v>
      </c>
      <c r="CB86" s="13">
        <v>7</v>
      </c>
      <c r="CC86" s="13">
        <v>0</v>
      </c>
      <c r="CD86" s="13">
        <v>0</v>
      </c>
      <c r="CE86" s="13">
        <v>0</v>
      </c>
      <c r="CF86" s="13">
        <f>SUM(E86:CE86)</f>
        <v>591</v>
      </c>
    </row>
    <row r="87" spans="1:84" s="9" customFormat="1" ht="8.25" customHeight="1" x14ac:dyDescent="0.2">
      <c r="A87" s="32"/>
      <c r="B87" s="42"/>
      <c r="C87" s="52"/>
      <c r="D87" s="12" t="s">
        <v>168</v>
      </c>
      <c r="E87" s="13">
        <v>0</v>
      </c>
      <c r="F87" s="13">
        <v>22</v>
      </c>
      <c r="G87" s="13">
        <v>3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1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2</v>
      </c>
      <c r="AG87" s="13">
        <v>0</v>
      </c>
      <c r="AH87" s="13">
        <v>0</v>
      </c>
      <c r="AI87" s="13">
        <v>0</v>
      </c>
      <c r="AJ87" s="13">
        <v>203</v>
      </c>
      <c r="AK87" s="13">
        <v>0</v>
      </c>
      <c r="AL87" s="13">
        <v>1</v>
      </c>
      <c r="AM87" s="13">
        <v>18</v>
      </c>
      <c r="AN87" s="13">
        <v>0</v>
      </c>
      <c r="AO87" s="13">
        <v>0</v>
      </c>
      <c r="AP87" s="13">
        <v>0</v>
      </c>
      <c r="AQ87" s="13">
        <v>43</v>
      </c>
      <c r="AR87" s="13">
        <v>2</v>
      </c>
      <c r="AS87" s="13">
        <v>0</v>
      </c>
      <c r="AT87" s="13">
        <v>0</v>
      </c>
      <c r="AU87" s="13">
        <v>1</v>
      </c>
      <c r="AV87" s="13">
        <v>25</v>
      </c>
      <c r="AW87" s="13">
        <v>0</v>
      </c>
      <c r="AX87" s="13">
        <v>0</v>
      </c>
      <c r="AY87" s="13">
        <v>3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1</v>
      </c>
      <c r="BP87" s="13">
        <v>0</v>
      </c>
      <c r="BQ87" s="13">
        <v>0</v>
      </c>
      <c r="BR87" s="13">
        <v>0</v>
      </c>
      <c r="BS87" s="13">
        <v>0</v>
      </c>
      <c r="BT87" s="13">
        <v>2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3">
        <v>10</v>
      </c>
      <c r="CC87" s="13">
        <v>0</v>
      </c>
      <c r="CD87" s="13">
        <v>1</v>
      </c>
      <c r="CE87" s="13">
        <v>0</v>
      </c>
      <c r="CF87" s="13">
        <f>SUM(E87:CE87)</f>
        <v>338</v>
      </c>
    </row>
    <row r="88" spans="1:84" s="9" customFormat="1" ht="8.25" customHeight="1" x14ac:dyDescent="0.2">
      <c r="A88" s="32"/>
      <c r="B88" s="42"/>
      <c r="C88" s="52"/>
      <c r="D88" s="12" t="s">
        <v>169</v>
      </c>
      <c r="E88" s="13">
        <v>0</v>
      </c>
      <c r="F88" s="13">
        <v>26</v>
      </c>
      <c r="G88" s="13">
        <v>8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2</v>
      </c>
      <c r="AB88" s="13">
        <v>0</v>
      </c>
      <c r="AC88" s="13">
        <v>0</v>
      </c>
      <c r="AD88" s="13">
        <v>0</v>
      </c>
      <c r="AE88" s="13">
        <v>0</v>
      </c>
      <c r="AF88" s="13">
        <v>7</v>
      </c>
      <c r="AG88" s="13">
        <v>0</v>
      </c>
      <c r="AH88" s="13">
        <v>0</v>
      </c>
      <c r="AI88" s="13">
        <v>0</v>
      </c>
      <c r="AJ88" s="13">
        <v>391</v>
      </c>
      <c r="AK88" s="13">
        <v>0</v>
      </c>
      <c r="AL88" s="13">
        <v>22</v>
      </c>
      <c r="AM88" s="13">
        <v>14</v>
      </c>
      <c r="AN88" s="13">
        <v>0</v>
      </c>
      <c r="AO88" s="13">
        <v>0</v>
      </c>
      <c r="AP88" s="13">
        <v>0</v>
      </c>
      <c r="AQ88" s="13">
        <v>70</v>
      </c>
      <c r="AR88" s="13">
        <v>7</v>
      </c>
      <c r="AS88" s="13">
        <v>0</v>
      </c>
      <c r="AT88" s="13">
        <v>0</v>
      </c>
      <c r="AU88" s="13">
        <v>1</v>
      </c>
      <c r="AV88" s="13">
        <v>33</v>
      </c>
      <c r="AW88" s="13">
        <v>0</v>
      </c>
      <c r="AX88" s="13">
        <v>0</v>
      </c>
      <c r="AY88" s="13">
        <v>6</v>
      </c>
      <c r="AZ88" s="13">
        <v>0</v>
      </c>
      <c r="BA88" s="13">
        <v>2</v>
      </c>
      <c r="BB88" s="13">
        <v>0</v>
      </c>
      <c r="BC88" s="13">
        <v>0</v>
      </c>
      <c r="BD88" s="13">
        <v>0</v>
      </c>
      <c r="BE88" s="13">
        <v>0</v>
      </c>
      <c r="BF88" s="13">
        <v>0</v>
      </c>
      <c r="BG88" s="13">
        <v>0</v>
      </c>
      <c r="BH88" s="13">
        <v>0</v>
      </c>
      <c r="BI88" s="13">
        <v>0</v>
      </c>
      <c r="BJ88" s="13">
        <v>0</v>
      </c>
      <c r="BK88" s="13">
        <v>0</v>
      </c>
      <c r="BL88" s="13">
        <v>0</v>
      </c>
      <c r="BM88" s="13">
        <v>0</v>
      </c>
      <c r="BN88" s="13">
        <v>0</v>
      </c>
      <c r="BO88" s="13">
        <v>1</v>
      </c>
      <c r="BP88" s="13">
        <v>0</v>
      </c>
      <c r="BQ88" s="13">
        <v>0</v>
      </c>
      <c r="BR88" s="13">
        <v>0</v>
      </c>
      <c r="BS88" s="13">
        <v>0</v>
      </c>
      <c r="BT88" s="13">
        <v>4</v>
      </c>
      <c r="BU88" s="13">
        <v>0</v>
      </c>
      <c r="BV88" s="13">
        <v>2</v>
      </c>
      <c r="BW88" s="13">
        <v>0</v>
      </c>
      <c r="BX88" s="13">
        <v>1</v>
      </c>
      <c r="BY88" s="13">
        <v>0</v>
      </c>
      <c r="BZ88" s="13">
        <v>0</v>
      </c>
      <c r="CA88" s="13">
        <v>0</v>
      </c>
      <c r="CB88" s="13">
        <v>7</v>
      </c>
      <c r="CC88" s="13">
        <v>0</v>
      </c>
      <c r="CD88" s="13">
        <v>0</v>
      </c>
      <c r="CE88" s="13">
        <v>0</v>
      </c>
      <c r="CF88" s="13">
        <f>SUM(E88:CE88)</f>
        <v>604</v>
      </c>
    </row>
    <row r="89" spans="1:84" s="9" customFormat="1" ht="8.25" customHeight="1" x14ac:dyDescent="0.2">
      <c r="A89" s="32"/>
      <c r="B89" s="42"/>
      <c r="C89" s="52"/>
      <c r="D89" s="12" t="s">
        <v>91</v>
      </c>
      <c r="E89" s="13">
        <f>SUM(E85:E88)</f>
        <v>0</v>
      </c>
      <c r="F89" s="13">
        <f t="shared" ref="F89:BQ89" si="36">SUM(F85:F88)</f>
        <v>134</v>
      </c>
      <c r="G89" s="13">
        <f t="shared" si="36"/>
        <v>36</v>
      </c>
      <c r="H89" s="13">
        <f t="shared" si="36"/>
        <v>0</v>
      </c>
      <c r="I89" s="13">
        <f t="shared" si="36"/>
        <v>0</v>
      </c>
      <c r="J89" s="13">
        <f t="shared" si="36"/>
        <v>0</v>
      </c>
      <c r="K89" s="13">
        <f t="shared" si="36"/>
        <v>0</v>
      </c>
      <c r="L89" s="13">
        <f t="shared" si="36"/>
        <v>0</v>
      </c>
      <c r="M89" s="13">
        <f t="shared" si="36"/>
        <v>0</v>
      </c>
      <c r="N89" s="13">
        <f t="shared" si="36"/>
        <v>1</v>
      </c>
      <c r="O89" s="13">
        <f t="shared" si="36"/>
        <v>0</v>
      </c>
      <c r="P89" s="13">
        <f t="shared" si="36"/>
        <v>0</v>
      </c>
      <c r="Q89" s="13">
        <f t="shared" si="36"/>
        <v>0</v>
      </c>
      <c r="R89" s="13">
        <f t="shared" si="36"/>
        <v>0</v>
      </c>
      <c r="S89" s="13">
        <f t="shared" si="36"/>
        <v>0</v>
      </c>
      <c r="T89" s="13">
        <f t="shared" si="36"/>
        <v>0</v>
      </c>
      <c r="U89" s="13">
        <f t="shared" si="36"/>
        <v>0</v>
      </c>
      <c r="V89" s="13">
        <f t="shared" si="36"/>
        <v>0</v>
      </c>
      <c r="W89" s="13">
        <f t="shared" si="36"/>
        <v>0</v>
      </c>
      <c r="X89" s="13">
        <f t="shared" si="36"/>
        <v>0</v>
      </c>
      <c r="Y89" s="13">
        <f t="shared" si="36"/>
        <v>0</v>
      </c>
      <c r="Z89" s="13">
        <f t="shared" si="36"/>
        <v>0</v>
      </c>
      <c r="AA89" s="13">
        <f t="shared" si="36"/>
        <v>11</v>
      </c>
      <c r="AB89" s="13">
        <f t="shared" si="36"/>
        <v>0</v>
      </c>
      <c r="AC89" s="13">
        <f t="shared" si="36"/>
        <v>0</v>
      </c>
      <c r="AD89" s="13">
        <f t="shared" si="36"/>
        <v>0</v>
      </c>
      <c r="AE89" s="13">
        <f t="shared" si="36"/>
        <v>0</v>
      </c>
      <c r="AF89" s="13">
        <f t="shared" si="36"/>
        <v>22</v>
      </c>
      <c r="AG89" s="13">
        <f t="shared" si="36"/>
        <v>0</v>
      </c>
      <c r="AH89" s="13">
        <f t="shared" si="36"/>
        <v>0</v>
      </c>
      <c r="AI89" s="13">
        <f t="shared" si="36"/>
        <v>0</v>
      </c>
      <c r="AJ89" s="13">
        <f t="shared" si="36"/>
        <v>1749</v>
      </c>
      <c r="AK89" s="13">
        <f t="shared" si="36"/>
        <v>0</v>
      </c>
      <c r="AL89" s="13">
        <f t="shared" si="36"/>
        <v>23</v>
      </c>
      <c r="AM89" s="13">
        <f t="shared" si="36"/>
        <v>62</v>
      </c>
      <c r="AN89" s="13">
        <f t="shared" si="36"/>
        <v>0</v>
      </c>
      <c r="AO89" s="13">
        <f t="shared" si="36"/>
        <v>0</v>
      </c>
      <c r="AP89" s="13">
        <f t="shared" si="36"/>
        <v>0</v>
      </c>
      <c r="AQ89" s="13">
        <f t="shared" si="36"/>
        <v>269</v>
      </c>
      <c r="AR89" s="13">
        <f t="shared" si="36"/>
        <v>18</v>
      </c>
      <c r="AS89" s="13">
        <f t="shared" si="36"/>
        <v>0</v>
      </c>
      <c r="AT89" s="13">
        <f t="shared" si="36"/>
        <v>3</v>
      </c>
      <c r="AU89" s="13">
        <f t="shared" si="36"/>
        <v>6</v>
      </c>
      <c r="AV89" s="13">
        <f t="shared" si="36"/>
        <v>161</v>
      </c>
      <c r="AW89" s="13">
        <f t="shared" si="36"/>
        <v>0</v>
      </c>
      <c r="AX89" s="13">
        <f t="shared" si="36"/>
        <v>0</v>
      </c>
      <c r="AY89" s="13">
        <f t="shared" si="36"/>
        <v>22</v>
      </c>
      <c r="AZ89" s="13">
        <f t="shared" si="36"/>
        <v>0</v>
      </c>
      <c r="BA89" s="13">
        <f t="shared" si="36"/>
        <v>11</v>
      </c>
      <c r="BB89" s="13">
        <f t="shared" si="36"/>
        <v>0</v>
      </c>
      <c r="BC89" s="13">
        <f t="shared" si="36"/>
        <v>0</v>
      </c>
      <c r="BD89" s="13">
        <f t="shared" si="36"/>
        <v>0</v>
      </c>
      <c r="BE89" s="13">
        <f t="shared" si="36"/>
        <v>0</v>
      </c>
      <c r="BF89" s="13">
        <f t="shared" si="36"/>
        <v>0</v>
      </c>
      <c r="BG89" s="13">
        <f t="shared" si="36"/>
        <v>0</v>
      </c>
      <c r="BH89" s="13">
        <f t="shared" si="36"/>
        <v>3</v>
      </c>
      <c r="BI89" s="13">
        <f t="shared" si="36"/>
        <v>0</v>
      </c>
      <c r="BJ89" s="13">
        <f t="shared" si="36"/>
        <v>0</v>
      </c>
      <c r="BK89" s="13">
        <f t="shared" si="36"/>
        <v>0</v>
      </c>
      <c r="BL89" s="13">
        <f t="shared" si="36"/>
        <v>0</v>
      </c>
      <c r="BM89" s="13">
        <f t="shared" si="36"/>
        <v>0</v>
      </c>
      <c r="BN89" s="13">
        <f t="shared" si="36"/>
        <v>0</v>
      </c>
      <c r="BO89" s="13">
        <f t="shared" si="36"/>
        <v>3</v>
      </c>
      <c r="BP89" s="13">
        <f t="shared" si="36"/>
        <v>0</v>
      </c>
      <c r="BQ89" s="13">
        <f t="shared" si="36"/>
        <v>0</v>
      </c>
      <c r="BR89" s="13">
        <f t="shared" ref="BR89:CF89" si="37">SUM(BR85:BR88)</f>
        <v>0</v>
      </c>
      <c r="BS89" s="13">
        <f t="shared" si="37"/>
        <v>0</v>
      </c>
      <c r="BT89" s="13">
        <f t="shared" si="37"/>
        <v>20</v>
      </c>
      <c r="BU89" s="13">
        <f t="shared" si="37"/>
        <v>0</v>
      </c>
      <c r="BV89" s="13">
        <f t="shared" si="37"/>
        <v>4</v>
      </c>
      <c r="BW89" s="13">
        <f t="shared" si="37"/>
        <v>0</v>
      </c>
      <c r="BX89" s="13">
        <f t="shared" si="37"/>
        <v>3</v>
      </c>
      <c r="BY89" s="13">
        <f t="shared" si="37"/>
        <v>0</v>
      </c>
      <c r="BZ89" s="13">
        <f t="shared" si="37"/>
        <v>0</v>
      </c>
      <c r="CA89" s="13">
        <f t="shared" si="37"/>
        <v>3</v>
      </c>
      <c r="CB89" s="13">
        <f t="shared" si="37"/>
        <v>47</v>
      </c>
      <c r="CC89" s="13">
        <f t="shared" si="37"/>
        <v>0</v>
      </c>
      <c r="CD89" s="13">
        <f t="shared" si="37"/>
        <v>1</v>
      </c>
      <c r="CE89" s="13">
        <f t="shared" si="37"/>
        <v>0</v>
      </c>
      <c r="CF89" s="13">
        <f t="shared" si="37"/>
        <v>2612</v>
      </c>
    </row>
    <row r="90" spans="1:84" s="9" customFormat="1" ht="8.25" customHeight="1" x14ac:dyDescent="0.2">
      <c r="A90" s="32"/>
      <c r="B90" s="42"/>
      <c r="C90" s="38" t="s">
        <v>170</v>
      </c>
      <c r="D90" s="39"/>
      <c r="E90" s="13">
        <v>0</v>
      </c>
      <c r="F90" s="13">
        <v>17</v>
      </c>
      <c r="G90" s="13">
        <v>14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10</v>
      </c>
      <c r="AB90" s="13">
        <v>0</v>
      </c>
      <c r="AC90" s="13">
        <v>0</v>
      </c>
      <c r="AD90" s="13">
        <v>0</v>
      </c>
      <c r="AE90" s="13">
        <v>0</v>
      </c>
      <c r="AF90" s="13">
        <v>37</v>
      </c>
      <c r="AG90" s="13">
        <v>0</v>
      </c>
      <c r="AH90" s="13">
        <v>0</v>
      </c>
      <c r="AI90" s="13">
        <v>0</v>
      </c>
      <c r="AJ90" s="13">
        <v>496</v>
      </c>
      <c r="AK90" s="13">
        <v>0</v>
      </c>
      <c r="AL90" s="13">
        <v>1</v>
      </c>
      <c r="AM90" s="13">
        <v>33</v>
      </c>
      <c r="AN90" s="13">
        <v>0</v>
      </c>
      <c r="AO90" s="13">
        <v>0</v>
      </c>
      <c r="AP90" s="13">
        <v>4</v>
      </c>
      <c r="AQ90" s="13">
        <v>157</v>
      </c>
      <c r="AR90" s="13">
        <v>9</v>
      </c>
      <c r="AS90" s="13">
        <v>0</v>
      </c>
      <c r="AT90" s="13">
        <v>1</v>
      </c>
      <c r="AU90" s="13">
        <v>6</v>
      </c>
      <c r="AV90" s="13">
        <v>256</v>
      </c>
      <c r="AW90" s="13">
        <v>0</v>
      </c>
      <c r="AX90" s="13">
        <v>1</v>
      </c>
      <c r="AY90" s="13">
        <v>5</v>
      </c>
      <c r="AZ90" s="13">
        <v>0</v>
      </c>
      <c r="BA90" s="13">
        <v>1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3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>
        <v>0</v>
      </c>
      <c r="BS90" s="13">
        <v>0</v>
      </c>
      <c r="BT90" s="13">
        <v>20</v>
      </c>
      <c r="BU90" s="13">
        <v>0</v>
      </c>
      <c r="BV90" s="13">
        <v>0</v>
      </c>
      <c r="BW90" s="13">
        <v>0</v>
      </c>
      <c r="BX90" s="13">
        <v>1</v>
      </c>
      <c r="BY90" s="13">
        <v>0</v>
      </c>
      <c r="BZ90" s="13">
        <v>0</v>
      </c>
      <c r="CA90" s="13">
        <v>1</v>
      </c>
      <c r="CB90" s="13">
        <v>46</v>
      </c>
      <c r="CC90" s="13">
        <v>0</v>
      </c>
      <c r="CD90" s="13">
        <v>1</v>
      </c>
      <c r="CE90" s="13">
        <v>0</v>
      </c>
      <c r="CF90" s="13">
        <f>SUM(E90:CE90)</f>
        <v>1121</v>
      </c>
    </row>
    <row r="91" spans="1:84" s="9" customFormat="1" ht="8.25" customHeight="1" x14ac:dyDescent="0.2">
      <c r="A91" s="32"/>
      <c r="B91" s="43"/>
      <c r="C91" s="38" t="s">
        <v>171</v>
      </c>
      <c r="D91" s="39"/>
      <c r="E91" s="13">
        <v>0</v>
      </c>
      <c r="F91" s="13">
        <v>10</v>
      </c>
      <c r="G91" s="13">
        <v>25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6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27</v>
      </c>
      <c r="AB91" s="13">
        <v>0</v>
      </c>
      <c r="AC91" s="13">
        <v>0</v>
      </c>
      <c r="AD91" s="13">
        <v>0</v>
      </c>
      <c r="AE91" s="13">
        <v>0</v>
      </c>
      <c r="AF91" s="13">
        <v>15</v>
      </c>
      <c r="AG91" s="13">
        <v>0</v>
      </c>
      <c r="AH91" s="13">
        <v>0</v>
      </c>
      <c r="AI91" s="13">
        <v>0</v>
      </c>
      <c r="AJ91" s="13">
        <v>1051</v>
      </c>
      <c r="AK91" s="13">
        <v>0</v>
      </c>
      <c r="AL91" s="13">
        <v>0</v>
      </c>
      <c r="AM91" s="13">
        <v>54</v>
      </c>
      <c r="AN91" s="13">
        <v>0</v>
      </c>
      <c r="AO91" s="13">
        <v>0</v>
      </c>
      <c r="AP91" s="13">
        <v>0</v>
      </c>
      <c r="AQ91" s="13">
        <v>188</v>
      </c>
      <c r="AR91" s="13">
        <v>20</v>
      </c>
      <c r="AS91" s="13">
        <v>1</v>
      </c>
      <c r="AT91" s="13">
        <v>0</v>
      </c>
      <c r="AU91" s="13">
        <v>12</v>
      </c>
      <c r="AV91" s="13">
        <v>370</v>
      </c>
      <c r="AW91" s="13">
        <v>0</v>
      </c>
      <c r="AX91" s="13">
        <v>0</v>
      </c>
      <c r="AY91" s="13">
        <v>8</v>
      </c>
      <c r="AZ91" s="13">
        <v>0</v>
      </c>
      <c r="BA91" s="13">
        <v>3</v>
      </c>
      <c r="BB91" s="13">
        <v>0</v>
      </c>
      <c r="BC91" s="13">
        <v>0</v>
      </c>
      <c r="BD91" s="13">
        <v>0</v>
      </c>
      <c r="BE91" s="13">
        <v>0</v>
      </c>
      <c r="BF91" s="13">
        <v>0</v>
      </c>
      <c r="BG91" s="13">
        <v>0</v>
      </c>
      <c r="BH91" s="13">
        <v>11</v>
      </c>
      <c r="BI91" s="13">
        <v>0</v>
      </c>
      <c r="BJ91" s="13">
        <v>2</v>
      </c>
      <c r="BK91" s="13">
        <v>0</v>
      </c>
      <c r="BL91" s="13">
        <v>0</v>
      </c>
      <c r="BM91" s="13">
        <v>0</v>
      </c>
      <c r="BN91" s="13">
        <v>0</v>
      </c>
      <c r="BO91" s="13">
        <v>1</v>
      </c>
      <c r="BP91" s="13">
        <v>0</v>
      </c>
      <c r="BQ91" s="13">
        <v>0</v>
      </c>
      <c r="BR91" s="13">
        <v>0</v>
      </c>
      <c r="BS91" s="13">
        <v>0</v>
      </c>
      <c r="BT91" s="13">
        <v>37</v>
      </c>
      <c r="BU91" s="13">
        <v>0</v>
      </c>
      <c r="BV91" s="13">
        <v>2</v>
      </c>
      <c r="BW91" s="13">
        <v>0</v>
      </c>
      <c r="BX91" s="13">
        <v>1</v>
      </c>
      <c r="BY91" s="13">
        <v>0</v>
      </c>
      <c r="BZ91" s="13">
        <v>0</v>
      </c>
      <c r="CA91" s="13">
        <v>2</v>
      </c>
      <c r="CB91" s="13">
        <v>77</v>
      </c>
      <c r="CC91" s="13">
        <v>3</v>
      </c>
      <c r="CD91" s="13">
        <v>0</v>
      </c>
      <c r="CE91" s="13">
        <v>0</v>
      </c>
      <c r="CF91" s="13">
        <f>SUM(E91:CE91)</f>
        <v>1926</v>
      </c>
    </row>
    <row r="92" spans="1:84" s="9" customFormat="1" ht="8.25" customHeight="1" x14ac:dyDescent="0.2">
      <c r="A92" s="32"/>
      <c r="B92" s="67" t="s">
        <v>172</v>
      </c>
      <c r="C92" s="63" t="s">
        <v>173</v>
      </c>
      <c r="D92" s="11" t="s">
        <v>174</v>
      </c>
      <c r="E92" s="13">
        <v>0</v>
      </c>
      <c r="F92" s="13">
        <v>262</v>
      </c>
      <c r="G92" s="13">
        <v>6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19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36</v>
      </c>
      <c r="AB92" s="13">
        <v>0</v>
      </c>
      <c r="AC92" s="13">
        <v>0</v>
      </c>
      <c r="AD92" s="13">
        <v>0</v>
      </c>
      <c r="AE92" s="13">
        <v>0</v>
      </c>
      <c r="AF92" s="13">
        <v>15</v>
      </c>
      <c r="AG92" s="13">
        <v>2</v>
      </c>
      <c r="AH92" s="13">
        <v>0</v>
      </c>
      <c r="AI92" s="13">
        <v>0</v>
      </c>
      <c r="AJ92" s="13">
        <v>1720</v>
      </c>
      <c r="AK92" s="13">
        <v>0</v>
      </c>
      <c r="AL92" s="13">
        <v>0</v>
      </c>
      <c r="AM92" s="13">
        <v>123</v>
      </c>
      <c r="AN92" s="13">
        <v>0</v>
      </c>
      <c r="AO92" s="13">
        <v>0</v>
      </c>
      <c r="AP92" s="13">
        <v>4</v>
      </c>
      <c r="AQ92" s="13">
        <v>442</v>
      </c>
      <c r="AR92" s="13">
        <v>29</v>
      </c>
      <c r="AS92" s="13">
        <v>0</v>
      </c>
      <c r="AT92" s="13">
        <v>3</v>
      </c>
      <c r="AU92" s="13">
        <v>12</v>
      </c>
      <c r="AV92" s="13">
        <v>794</v>
      </c>
      <c r="AW92" s="13">
        <v>0</v>
      </c>
      <c r="AX92" s="13">
        <v>0</v>
      </c>
      <c r="AY92" s="13">
        <v>30</v>
      </c>
      <c r="AZ92" s="13">
        <v>0</v>
      </c>
      <c r="BA92" s="13">
        <v>17</v>
      </c>
      <c r="BB92" s="13">
        <v>0</v>
      </c>
      <c r="BC92" s="13">
        <v>0</v>
      </c>
      <c r="BD92" s="13">
        <v>0</v>
      </c>
      <c r="BE92" s="13">
        <v>0</v>
      </c>
      <c r="BF92" s="13">
        <v>0</v>
      </c>
      <c r="BG92" s="13">
        <v>0</v>
      </c>
      <c r="BH92" s="13">
        <v>5</v>
      </c>
      <c r="BI92" s="13">
        <v>0</v>
      </c>
      <c r="BJ92" s="13">
        <v>3</v>
      </c>
      <c r="BK92" s="13">
        <v>0</v>
      </c>
      <c r="BL92" s="13">
        <v>0</v>
      </c>
      <c r="BM92" s="13">
        <v>0</v>
      </c>
      <c r="BN92" s="13">
        <v>0</v>
      </c>
      <c r="BO92" s="13">
        <v>1</v>
      </c>
      <c r="BP92" s="13">
        <v>0</v>
      </c>
      <c r="BQ92" s="13">
        <v>0</v>
      </c>
      <c r="BR92" s="13">
        <v>0</v>
      </c>
      <c r="BS92" s="13">
        <v>0</v>
      </c>
      <c r="BT92" s="13">
        <v>32</v>
      </c>
      <c r="BU92" s="13">
        <v>0</v>
      </c>
      <c r="BV92" s="13">
        <v>3</v>
      </c>
      <c r="BW92" s="13">
        <v>0</v>
      </c>
      <c r="BX92" s="13">
        <v>1</v>
      </c>
      <c r="BY92" s="13">
        <v>0</v>
      </c>
      <c r="BZ92" s="13">
        <v>0</v>
      </c>
      <c r="CA92" s="13">
        <v>2</v>
      </c>
      <c r="CB92" s="13">
        <v>85</v>
      </c>
      <c r="CC92" s="13">
        <v>10</v>
      </c>
      <c r="CD92" s="13">
        <v>1</v>
      </c>
      <c r="CE92" s="13">
        <v>2</v>
      </c>
      <c r="CF92" s="13">
        <f>SUM(E92:CE92)</f>
        <v>3660</v>
      </c>
    </row>
    <row r="93" spans="1:84" s="9" customFormat="1" ht="8.25" customHeight="1" x14ac:dyDescent="0.2">
      <c r="A93" s="32"/>
      <c r="B93" s="67"/>
      <c r="C93" s="64"/>
      <c r="D93" s="11" t="s">
        <v>175</v>
      </c>
      <c r="E93" s="13">
        <v>0</v>
      </c>
      <c r="F93" s="13">
        <v>2</v>
      </c>
      <c r="G93" s="13">
        <v>2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7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15</v>
      </c>
      <c r="AB93" s="13">
        <v>0</v>
      </c>
      <c r="AC93" s="13">
        <v>0</v>
      </c>
      <c r="AD93" s="13">
        <v>0</v>
      </c>
      <c r="AE93" s="13">
        <v>0</v>
      </c>
      <c r="AF93" s="13">
        <v>5</v>
      </c>
      <c r="AG93" s="13">
        <v>0</v>
      </c>
      <c r="AH93" s="13">
        <v>0</v>
      </c>
      <c r="AI93" s="13">
        <v>0</v>
      </c>
      <c r="AJ93" s="13">
        <v>658</v>
      </c>
      <c r="AK93" s="13">
        <v>0</v>
      </c>
      <c r="AL93" s="13">
        <v>0</v>
      </c>
      <c r="AM93" s="13">
        <v>23</v>
      </c>
      <c r="AN93" s="13">
        <v>0</v>
      </c>
      <c r="AO93" s="13">
        <v>0</v>
      </c>
      <c r="AP93" s="13">
        <v>0</v>
      </c>
      <c r="AQ93" s="13">
        <v>95</v>
      </c>
      <c r="AR93" s="13">
        <v>10</v>
      </c>
      <c r="AS93" s="13">
        <v>0</v>
      </c>
      <c r="AT93" s="13">
        <v>0</v>
      </c>
      <c r="AU93" s="13">
        <v>4</v>
      </c>
      <c r="AV93" s="13">
        <v>125</v>
      </c>
      <c r="AW93" s="13">
        <v>0</v>
      </c>
      <c r="AX93" s="13">
        <v>0</v>
      </c>
      <c r="AY93" s="13">
        <v>5</v>
      </c>
      <c r="AZ93" s="13">
        <v>0</v>
      </c>
      <c r="BA93" s="13">
        <v>1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35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2</v>
      </c>
      <c r="BP93" s="13">
        <v>0</v>
      </c>
      <c r="BQ93" s="13">
        <v>0</v>
      </c>
      <c r="BR93" s="13">
        <v>0</v>
      </c>
      <c r="BS93" s="13">
        <v>0</v>
      </c>
      <c r="BT93" s="13">
        <v>8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3">
        <v>0</v>
      </c>
      <c r="CA93" s="13">
        <v>0</v>
      </c>
      <c r="CB93" s="13">
        <v>33</v>
      </c>
      <c r="CC93" s="13">
        <v>0</v>
      </c>
      <c r="CD93" s="13">
        <v>0</v>
      </c>
      <c r="CE93" s="13">
        <v>1</v>
      </c>
      <c r="CF93" s="13">
        <f>SUM(E93:CE93)</f>
        <v>1031</v>
      </c>
    </row>
    <row r="94" spans="1:84" s="9" customFormat="1" ht="8.25" customHeight="1" x14ac:dyDescent="0.2">
      <c r="A94" s="32"/>
      <c r="B94" s="67"/>
      <c r="C94" s="65"/>
      <c r="D94" s="11" t="s">
        <v>91</v>
      </c>
      <c r="E94" s="13">
        <f>SUM(E92:E93)</f>
        <v>0</v>
      </c>
      <c r="F94" s="13">
        <f t="shared" ref="F94:CF94" si="38">SUM(F92:F93)</f>
        <v>264</v>
      </c>
      <c r="G94" s="13">
        <f t="shared" si="38"/>
        <v>8</v>
      </c>
      <c r="H94" s="13">
        <f t="shared" si="38"/>
        <v>0</v>
      </c>
      <c r="I94" s="13">
        <f t="shared" si="38"/>
        <v>0</v>
      </c>
      <c r="J94" s="13">
        <f t="shared" si="38"/>
        <v>0</v>
      </c>
      <c r="K94" s="13">
        <f t="shared" si="38"/>
        <v>0</v>
      </c>
      <c r="L94" s="13">
        <f t="shared" si="38"/>
        <v>0</v>
      </c>
      <c r="M94" s="13">
        <f t="shared" si="38"/>
        <v>0</v>
      </c>
      <c r="N94" s="13">
        <f t="shared" si="38"/>
        <v>26</v>
      </c>
      <c r="O94" s="13">
        <f t="shared" si="38"/>
        <v>0</v>
      </c>
      <c r="P94" s="13">
        <f t="shared" si="38"/>
        <v>0</v>
      </c>
      <c r="Q94" s="13">
        <f t="shared" si="38"/>
        <v>0</v>
      </c>
      <c r="R94" s="13">
        <f t="shared" si="38"/>
        <v>1</v>
      </c>
      <c r="S94" s="13">
        <f t="shared" si="38"/>
        <v>0</v>
      </c>
      <c r="T94" s="13">
        <f t="shared" si="38"/>
        <v>0</v>
      </c>
      <c r="U94" s="13">
        <f t="shared" si="38"/>
        <v>0</v>
      </c>
      <c r="V94" s="13">
        <f t="shared" si="38"/>
        <v>0</v>
      </c>
      <c r="W94" s="13">
        <f t="shared" si="38"/>
        <v>0</v>
      </c>
      <c r="X94" s="13">
        <f t="shared" si="38"/>
        <v>0</v>
      </c>
      <c r="Y94" s="13">
        <f t="shared" si="38"/>
        <v>0</v>
      </c>
      <c r="Z94" s="13">
        <f t="shared" si="38"/>
        <v>0</v>
      </c>
      <c r="AA94" s="13">
        <f t="shared" si="38"/>
        <v>51</v>
      </c>
      <c r="AB94" s="13">
        <f t="shared" si="38"/>
        <v>0</v>
      </c>
      <c r="AC94" s="13">
        <f t="shared" si="38"/>
        <v>0</v>
      </c>
      <c r="AD94" s="13">
        <f t="shared" si="38"/>
        <v>0</v>
      </c>
      <c r="AE94" s="13">
        <f t="shared" si="38"/>
        <v>0</v>
      </c>
      <c r="AF94" s="13">
        <f t="shared" si="38"/>
        <v>20</v>
      </c>
      <c r="AG94" s="13">
        <f t="shared" si="38"/>
        <v>2</v>
      </c>
      <c r="AH94" s="13">
        <f t="shared" si="38"/>
        <v>0</v>
      </c>
      <c r="AI94" s="13">
        <f t="shared" si="38"/>
        <v>0</v>
      </c>
      <c r="AJ94" s="13">
        <f t="shared" si="38"/>
        <v>2378</v>
      </c>
      <c r="AK94" s="13">
        <f t="shared" si="38"/>
        <v>0</v>
      </c>
      <c r="AL94" s="13">
        <f t="shared" si="38"/>
        <v>0</v>
      </c>
      <c r="AM94" s="13">
        <f t="shared" si="38"/>
        <v>146</v>
      </c>
      <c r="AN94" s="13">
        <f t="shared" si="38"/>
        <v>0</v>
      </c>
      <c r="AO94" s="13">
        <f t="shared" si="38"/>
        <v>0</v>
      </c>
      <c r="AP94" s="13">
        <f t="shared" si="38"/>
        <v>4</v>
      </c>
      <c r="AQ94" s="13">
        <f t="shared" si="38"/>
        <v>537</v>
      </c>
      <c r="AR94" s="13">
        <f t="shared" si="38"/>
        <v>39</v>
      </c>
      <c r="AS94" s="13">
        <f t="shared" si="38"/>
        <v>0</v>
      </c>
      <c r="AT94" s="13">
        <f t="shared" si="38"/>
        <v>3</v>
      </c>
      <c r="AU94" s="13">
        <f t="shared" si="38"/>
        <v>16</v>
      </c>
      <c r="AV94" s="13">
        <f t="shared" si="38"/>
        <v>919</v>
      </c>
      <c r="AW94" s="13">
        <f t="shared" si="38"/>
        <v>0</v>
      </c>
      <c r="AX94" s="13">
        <f t="shared" si="38"/>
        <v>0</v>
      </c>
      <c r="AY94" s="13">
        <f t="shared" si="38"/>
        <v>35</v>
      </c>
      <c r="AZ94" s="13">
        <f t="shared" si="38"/>
        <v>0</v>
      </c>
      <c r="BA94" s="13">
        <f>SUM(BA92:BA93)</f>
        <v>18</v>
      </c>
      <c r="BB94" s="13">
        <f t="shared" si="38"/>
        <v>0</v>
      </c>
      <c r="BC94" s="13">
        <f t="shared" si="38"/>
        <v>0</v>
      </c>
      <c r="BD94" s="13">
        <f t="shared" si="38"/>
        <v>0</v>
      </c>
      <c r="BE94" s="13">
        <f t="shared" si="38"/>
        <v>0</v>
      </c>
      <c r="BF94" s="13">
        <f t="shared" si="38"/>
        <v>0</v>
      </c>
      <c r="BG94" s="13">
        <f t="shared" si="38"/>
        <v>0</v>
      </c>
      <c r="BH94" s="13">
        <f t="shared" si="38"/>
        <v>40</v>
      </c>
      <c r="BI94" s="13">
        <f t="shared" si="38"/>
        <v>0</v>
      </c>
      <c r="BJ94" s="13">
        <f t="shared" si="38"/>
        <v>3</v>
      </c>
      <c r="BK94" s="13">
        <f t="shared" si="38"/>
        <v>0</v>
      </c>
      <c r="BL94" s="13">
        <f t="shared" si="38"/>
        <v>0</v>
      </c>
      <c r="BM94" s="13">
        <f t="shared" si="38"/>
        <v>0</v>
      </c>
      <c r="BN94" s="13">
        <f t="shared" si="38"/>
        <v>0</v>
      </c>
      <c r="BO94" s="13">
        <f t="shared" si="38"/>
        <v>3</v>
      </c>
      <c r="BP94" s="13">
        <f t="shared" si="38"/>
        <v>0</v>
      </c>
      <c r="BQ94" s="13">
        <f t="shared" si="38"/>
        <v>0</v>
      </c>
      <c r="BR94" s="13">
        <f t="shared" si="38"/>
        <v>0</v>
      </c>
      <c r="BS94" s="13">
        <f t="shared" si="38"/>
        <v>0</v>
      </c>
      <c r="BT94" s="13">
        <f t="shared" si="38"/>
        <v>40</v>
      </c>
      <c r="BU94" s="13">
        <f t="shared" si="38"/>
        <v>0</v>
      </c>
      <c r="BV94" s="13">
        <f t="shared" si="38"/>
        <v>3</v>
      </c>
      <c r="BW94" s="13">
        <f t="shared" si="38"/>
        <v>0</v>
      </c>
      <c r="BX94" s="13">
        <f t="shared" si="38"/>
        <v>1</v>
      </c>
      <c r="BY94" s="13">
        <f t="shared" si="38"/>
        <v>0</v>
      </c>
      <c r="BZ94" s="13">
        <f t="shared" si="38"/>
        <v>0</v>
      </c>
      <c r="CA94" s="13">
        <f t="shared" si="38"/>
        <v>2</v>
      </c>
      <c r="CB94" s="13">
        <f t="shared" si="38"/>
        <v>118</v>
      </c>
      <c r="CC94" s="13">
        <f t="shared" si="38"/>
        <v>10</v>
      </c>
      <c r="CD94" s="13">
        <f t="shared" si="38"/>
        <v>1</v>
      </c>
      <c r="CE94" s="13">
        <f t="shared" si="38"/>
        <v>3</v>
      </c>
      <c r="CF94" s="13">
        <f t="shared" si="38"/>
        <v>4691</v>
      </c>
    </row>
    <row r="95" spans="1:84" s="9" customFormat="1" ht="8.25" customHeight="1" x14ac:dyDescent="0.2">
      <c r="A95" s="32"/>
      <c r="B95" s="67"/>
      <c r="C95" s="38" t="s">
        <v>176</v>
      </c>
      <c r="D95" s="39"/>
      <c r="E95" s="13">
        <v>2</v>
      </c>
      <c r="F95" s="13">
        <v>67</v>
      </c>
      <c r="G95" s="13">
        <v>4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5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13</v>
      </c>
      <c r="AB95" s="13">
        <v>0</v>
      </c>
      <c r="AC95" s="13">
        <v>0</v>
      </c>
      <c r="AD95" s="13">
        <v>0</v>
      </c>
      <c r="AE95" s="13">
        <v>0</v>
      </c>
      <c r="AF95" s="13">
        <v>24</v>
      </c>
      <c r="AG95" s="13">
        <v>0</v>
      </c>
      <c r="AH95" s="13">
        <v>0</v>
      </c>
      <c r="AI95" s="13">
        <v>0</v>
      </c>
      <c r="AJ95" s="13">
        <v>699</v>
      </c>
      <c r="AK95" s="13">
        <v>0</v>
      </c>
      <c r="AL95" s="13">
        <v>0</v>
      </c>
      <c r="AM95" s="13">
        <v>63</v>
      </c>
      <c r="AN95" s="13">
        <v>0</v>
      </c>
      <c r="AO95" s="13">
        <v>0</v>
      </c>
      <c r="AP95" s="13">
        <v>1</v>
      </c>
      <c r="AQ95" s="13">
        <v>307</v>
      </c>
      <c r="AR95" s="13">
        <v>19</v>
      </c>
      <c r="AS95" s="13">
        <v>0</v>
      </c>
      <c r="AT95" s="13">
        <v>0</v>
      </c>
      <c r="AU95" s="13">
        <v>7</v>
      </c>
      <c r="AV95" s="13">
        <v>350</v>
      </c>
      <c r="AW95" s="13">
        <v>0</v>
      </c>
      <c r="AX95" s="13">
        <v>0</v>
      </c>
      <c r="AY95" s="13">
        <v>12</v>
      </c>
      <c r="AZ95" s="13">
        <v>0</v>
      </c>
      <c r="BA95" s="13">
        <v>3</v>
      </c>
      <c r="BB95" s="13">
        <v>0</v>
      </c>
      <c r="BC95" s="13">
        <v>0</v>
      </c>
      <c r="BD95" s="13">
        <v>1</v>
      </c>
      <c r="BE95" s="13">
        <v>0</v>
      </c>
      <c r="BF95" s="13">
        <v>0</v>
      </c>
      <c r="BG95" s="13">
        <v>0</v>
      </c>
      <c r="BH95" s="13">
        <v>5</v>
      </c>
      <c r="BI95" s="13">
        <v>0</v>
      </c>
      <c r="BJ95" s="13">
        <v>1</v>
      </c>
      <c r="BK95" s="13">
        <v>0</v>
      </c>
      <c r="BL95" s="13">
        <v>0</v>
      </c>
      <c r="BM95" s="13">
        <v>0</v>
      </c>
      <c r="BN95" s="13">
        <v>0</v>
      </c>
      <c r="BO95" s="13">
        <v>2</v>
      </c>
      <c r="BP95" s="13">
        <v>0</v>
      </c>
      <c r="BQ95" s="13">
        <v>0</v>
      </c>
      <c r="BR95" s="13">
        <v>0</v>
      </c>
      <c r="BS95" s="13">
        <v>0</v>
      </c>
      <c r="BT95" s="13">
        <v>23</v>
      </c>
      <c r="BU95" s="13">
        <v>0</v>
      </c>
      <c r="BV95" s="13">
        <v>1</v>
      </c>
      <c r="BW95" s="13">
        <v>0</v>
      </c>
      <c r="BX95" s="13">
        <v>0</v>
      </c>
      <c r="BY95" s="13">
        <v>0</v>
      </c>
      <c r="BZ95" s="13">
        <v>0</v>
      </c>
      <c r="CA95" s="13">
        <v>1</v>
      </c>
      <c r="CB95" s="13">
        <v>65</v>
      </c>
      <c r="CC95" s="13">
        <v>0</v>
      </c>
      <c r="CD95" s="13">
        <v>1</v>
      </c>
      <c r="CE95" s="13">
        <v>1</v>
      </c>
      <c r="CF95" s="13">
        <f>SUM(E95:CE95)</f>
        <v>1677</v>
      </c>
    </row>
    <row r="96" spans="1:84" s="9" customFormat="1" ht="8.25" customHeight="1" x14ac:dyDescent="0.2">
      <c r="A96" s="32"/>
      <c r="B96" s="67"/>
      <c r="C96" s="38" t="s">
        <v>177</v>
      </c>
      <c r="D96" s="39"/>
      <c r="E96" s="13">
        <v>0</v>
      </c>
      <c r="F96" s="13">
        <v>15</v>
      </c>
      <c r="G96" s="13">
        <v>6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4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10</v>
      </c>
      <c r="AB96" s="13">
        <v>1</v>
      </c>
      <c r="AC96" s="13">
        <v>0</v>
      </c>
      <c r="AD96" s="13">
        <v>0</v>
      </c>
      <c r="AE96" s="13">
        <v>0</v>
      </c>
      <c r="AF96" s="13">
        <v>17</v>
      </c>
      <c r="AG96" s="13">
        <v>0</v>
      </c>
      <c r="AH96" s="13">
        <v>0</v>
      </c>
      <c r="AI96" s="13">
        <v>0</v>
      </c>
      <c r="AJ96" s="13">
        <v>947</v>
      </c>
      <c r="AK96" s="13">
        <v>0</v>
      </c>
      <c r="AL96" s="13">
        <v>1</v>
      </c>
      <c r="AM96" s="13">
        <v>41</v>
      </c>
      <c r="AN96" s="13">
        <v>1</v>
      </c>
      <c r="AO96" s="13">
        <v>0</v>
      </c>
      <c r="AP96" s="13">
        <v>0</v>
      </c>
      <c r="AQ96" s="13">
        <v>257</v>
      </c>
      <c r="AR96" s="13">
        <v>14</v>
      </c>
      <c r="AS96" s="13">
        <v>0</v>
      </c>
      <c r="AT96" s="13">
        <v>0</v>
      </c>
      <c r="AU96" s="13">
        <v>6</v>
      </c>
      <c r="AV96" s="13">
        <v>250</v>
      </c>
      <c r="AW96" s="13">
        <v>2</v>
      </c>
      <c r="AX96" s="13">
        <v>0</v>
      </c>
      <c r="AY96" s="13">
        <v>15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3">
        <v>0</v>
      </c>
      <c r="BF96" s="13">
        <v>0</v>
      </c>
      <c r="BG96" s="13">
        <v>0</v>
      </c>
      <c r="BH96" s="13">
        <v>6</v>
      </c>
      <c r="BI96" s="13">
        <v>0</v>
      </c>
      <c r="BJ96" s="13">
        <v>4</v>
      </c>
      <c r="BK96" s="13">
        <v>0</v>
      </c>
      <c r="BL96" s="13">
        <v>0</v>
      </c>
      <c r="BM96" s="13">
        <v>0</v>
      </c>
      <c r="BN96" s="13">
        <v>0</v>
      </c>
      <c r="BO96" s="13">
        <v>0</v>
      </c>
      <c r="BP96" s="13">
        <v>0</v>
      </c>
      <c r="BQ96" s="13">
        <v>0</v>
      </c>
      <c r="BR96" s="13">
        <v>0</v>
      </c>
      <c r="BS96" s="13">
        <v>0</v>
      </c>
      <c r="BT96" s="13">
        <v>20</v>
      </c>
      <c r="BU96" s="13">
        <v>0</v>
      </c>
      <c r="BV96" s="13">
        <v>1</v>
      </c>
      <c r="BW96" s="13">
        <v>0</v>
      </c>
      <c r="BX96" s="13">
        <v>1</v>
      </c>
      <c r="BY96" s="13">
        <v>0</v>
      </c>
      <c r="BZ96" s="13">
        <v>0</v>
      </c>
      <c r="CA96" s="13">
        <v>2</v>
      </c>
      <c r="CB96" s="13">
        <v>53</v>
      </c>
      <c r="CC96" s="13">
        <v>1</v>
      </c>
      <c r="CD96" s="13">
        <v>0</v>
      </c>
      <c r="CE96" s="13">
        <v>0</v>
      </c>
      <c r="CF96" s="13">
        <f>SUM(E96:CE96)</f>
        <v>1675</v>
      </c>
    </row>
    <row r="97" spans="1:84" s="9" customFormat="1" ht="8.25" customHeight="1" x14ac:dyDescent="0.2">
      <c r="A97" s="32"/>
      <c r="B97" s="40" t="s">
        <v>178</v>
      </c>
      <c r="C97" s="38" t="s">
        <v>179</v>
      </c>
      <c r="D97" s="39"/>
      <c r="E97" s="13">
        <v>0</v>
      </c>
      <c r="F97" s="13">
        <v>393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8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1</v>
      </c>
      <c r="W97" s="13">
        <v>0</v>
      </c>
      <c r="X97" s="13">
        <v>0</v>
      </c>
      <c r="Y97" s="13">
        <v>0</v>
      </c>
      <c r="Z97" s="13">
        <v>0</v>
      </c>
      <c r="AA97" s="13">
        <v>3</v>
      </c>
      <c r="AB97" s="13">
        <v>0</v>
      </c>
      <c r="AC97" s="13">
        <v>0</v>
      </c>
      <c r="AD97" s="13">
        <v>0</v>
      </c>
      <c r="AE97" s="13">
        <v>0</v>
      </c>
      <c r="AF97" s="13">
        <v>125</v>
      </c>
      <c r="AG97" s="13">
        <v>0</v>
      </c>
      <c r="AH97" s="13">
        <v>0</v>
      </c>
      <c r="AI97" s="13">
        <v>0</v>
      </c>
      <c r="AJ97" s="13">
        <v>388</v>
      </c>
      <c r="AK97" s="13">
        <v>0</v>
      </c>
      <c r="AL97" s="13">
        <v>0</v>
      </c>
      <c r="AM97" s="13">
        <v>38</v>
      </c>
      <c r="AN97" s="13">
        <v>0</v>
      </c>
      <c r="AO97" s="13">
        <v>0</v>
      </c>
      <c r="AP97" s="13">
        <v>2</v>
      </c>
      <c r="AQ97" s="13">
        <v>107</v>
      </c>
      <c r="AR97" s="13">
        <v>11</v>
      </c>
      <c r="AS97" s="13">
        <v>0</v>
      </c>
      <c r="AT97" s="13">
        <v>0</v>
      </c>
      <c r="AU97" s="13">
        <v>6</v>
      </c>
      <c r="AV97" s="13">
        <v>349</v>
      </c>
      <c r="AW97" s="13">
        <v>0</v>
      </c>
      <c r="AX97" s="13">
        <v>0</v>
      </c>
      <c r="AY97" s="13">
        <v>3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3">
        <v>0</v>
      </c>
      <c r="BF97" s="13">
        <v>0</v>
      </c>
      <c r="BG97" s="13">
        <v>0</v>
      </c>
      <c r="BH97" s="13">
        <v>1</v>
      </c>
      <c r="BI97" s="13">
        <v>0</v>
      </c>
      <c r="BJ97" s="13">
        <v>0</v>
      </c>
      <c r="BK97" s="13">
        <v>0</v>
      </c>
      <c r="BL97" s="13">
        <v>0</v>
      </c>
      <c r="BM97" s="13">
        <v>0</v>
      </c>
      <c r="BN97" s="13">
        <v>0</v>
      </c>
      <c r="BO97" s="13">
        <v>1</v>
      </c>
      <c r="BP97" s="13">
        <v>0</v>
      </c>
      <c r="BQ97" s="13">
        <v>0</v>
      </c>
      <c r="BR97" s="13">
        <v>0</v>
      </c>
      <c r="BS97" s="13">
        <v>0</v>
      </c>
      <c r="BT97" s="13">
        <v>21</v>
      </c>
      <c r="BU97" s="13">
        <v>1</v>
      </c>
      <c r="BV97" s="13">
        <v>1</v>
      </c>
      <c r="BW97" s="13">
        <v>0</v>
      </c>
      <c r="BX97" s="13">
        <v>0</v>
      </c>
      <c r="BY97" s="13">
        <v>0</v>
      </c>
      <c r="BZ97" s="13">
        <v>0</v>
      </c>
      <c r="CA97" s="13">
        <v>0</v>
      </c>
      <c r="CB97" s="13">
        <v>28</v>
      </c>
      <c r="CC97" s="13">
        <v>0</v>
      </c>
      <c r="CD97" s="13">
        <v>0</v>
      </c>
      <c r="CE97" s="13">
        <v>2</v>
      </c>
      <c r="CF97" s="13">
        <f>SUM(E97:CE97)</f>
        <v>1489</v>
      </c>
    </row>
    <row r="98" spans="1:84" s="9" customFormat="1" ht="8.25" customHeight="1" x14ac:dyDescent="0.2">
      <c r="A98" s="32"/>
      <c r="B98" s="40"/>
      <c r="C98" s="38" t="s">
        <v>180</v>
      </c>
      <c r="D98" s="39"/>
      <c r="E98" s="13">
        <v>0</v>
      </c>
      <c r="F98" s="13">
        <v>27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13</v>
      </c>
      <c r="AG98" s="13">
        <v>0</v>
      </c>
      <c r="AH98" s="13">
        <v>0</v>
      </c>
      <c r="AI98" s="13">
        <v>0</v>
      </c>
      <c r="AJ98" s="13">
        <v>74</v>
      </c>
      <c r="AK98" s="13">
        <v>0</v>
      </c>
      <c r="AL98" s="13">
        <v>1</v>
      </c>
      <c r="AM98" s="13">
        <v>6</v>
      </c>
      <c r="AN98" s="13">
        <v>0</v>
      </c>
      <c r="AO98" s="13">
        <v>0</v>
      </c>
      <c r="AP98" s="13">
        <v>0</v>
      </c>
      <c r="AQ98" s="13">
        <v>45</v>
      </c>
      <c r="AR98" s="13">
        <v>3</v>
      </c>
      <c r="AS98" s="13">
        <v>0</v>
      </c>
      <c r="AT98" s="13">
        <v>0</v>
      </c>
      <c r="AU98" s="13">
        <v>1</v>
      </c>
      <c r="AV98" s="13">
        <v>49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3">
        <v>0</v>
      </c>
      <c r="BF98" s="13">
        <v>0</v>
      </c>
      <c r="BG98" s="13">
        <v>0</v>
      </c>
      <c r="BH98" s="13">
        <v>1</v>
      </c>
      <c r="BI98" s="13">
        <v>0</v>
      </c>
      <c r="BJ98" s="13">
        <v>0</v>
      </c>
      <c r="BK98" s="13">
        <v>0</v>
      </c>
      <c r="BL98" s="13">
        <v>0</v>
      </c>
      <c r="BM98" s="13">
        <v>0</v>
      </c>
      <c r="BN98" s="13">
        <v>0</v>
      </c>
      <c r="BO98" s="13">
        <v>0</v>
      </c>
      <c r="BP98" s="13">
        <v>0</v>
      </c>
      <c r="BQ98" s="13">
        <v>0</v>
      </c>
      <c r="BR98" s="13">
        <v>0</v>
      </c>
      <c r="BS98" s="13">
        <v>0</v>
      </c>
      <c r="BT98" s="13">
        <v>7</v>
      </c>
      <c r="BU98" s="13">
        <v>0</v>
      </c>
      <c r="BV98" s="13">
        <v>0</v>
      </c>
      <c r="BW98" s="13">
        <v>0</v>
      </c>
      <c r="BX98" s="13">
        <v>0</v>
      </c>
      <c r="BY98" s="13">
        <v>0</v>
      </c>
      <c r="BZ98" s="13">
        <v>0</v>
      </c>
      <c r="CA98" s="13">
        <v>0</v>
      </c>
      <c r="CB98" s="13">
        <v>3</v>
      </c>
      <c r="CC98" s="13">
        <v>0</v>
      </c>
      <c r="CD98" s="13">
        <v>0</v>
      </c>
      <c r="CE98" s="13">
        <v>0</v>
      </c>
      <c r="CF98" s="13">
        <f>SUM(E98:CE98)</f>
        <v>230</v>
      </c>
    </row>
    <row r="99" spans="1:84" s="9" customFormat="1" ht="8.25" customHeight="1" x14ac:dyDescent="0.2">
      <c r="A99" s="32"/>
      <c r="B99" s="68"/>
      <c r="C99" s="38" t="s">
        <v>91</v>
      </c>
      <c r="D99" s="39"/>
      <c r="E99" s="13">
        <f>SUM(E97:E98)</f>
        <v>0</v>
      </c>
      <c r="F99" s="13">
        <f t="shared" ref="F99:CE99" si="39">SUM(F97:F98)</f>
        <v>420</v>
      </c>
      <c r="G99" s="13">
        <f t="shared" si="39"/>
        <v>0</v>
      </c>
      <c r="H99" s="13">
        <f t="shared" si="39"/>
        <v>0</v>
      </c>
      <c r="I99" s="13">
        <f t="shared" si="39"/>
        <v>0</v>
      </c>
      <c r="J99" s="13">
        <f t="shared" si="39"/>
        <v>0</v>
      </c>
      <c r="K99" s="13">
        <f t="shared" si="39"/>
        <v>0</v>
      </c>
      <c r="L99" s="13">
        <f t="shared" si="39"/>
        <v>0</v>
      </c>
      <c r="M99" s="13">
        <f t="shared" si="39"/>
        <v>0</v>
      </c>
      <c r="N99" s="13">
        <f t="shared" si="39"/>
        <v>8</v>
      </c>
      <c r="O99" s="13">
        <f t="shared" si="39"/>
        <v>0</v>
      </c>
      <c r="P99" s="13">
        <f t="shared" si="39"/>
        <v>0</v>
      </c>
      <c r="Q99" s="13">
        <f t="shared" si="39"/>
        <v>0</v>
      </c>
      <c r="R99" s="13">
        <f t="shared" si="39"/>
        <v>0</v>
      </c>
      <c r="S99" s="13">
        <f t="shared" si="39"/>
        <v>0</v>
      </c>
      <c r="T99" s="13">
        <f t="shared" si="39"/>
        <v>0</v>
      </c>
      <c r="U99" s="13">
        <f t="shared" si="39"/>
        <v>0</v>
      </c>
      <c r="V99" s="13">
        <f t="shared" si="39"/>
        <v>1</v>
      </c>
      <c r="W99" s="13">
        <f t="shared" si="39"/>
        <v>0</v>
      </c>
      <c r="X99" s="13">
        <f t="shared" si="39"/>
        <v>0</v>
      </c>
      <c r="Y99" s="13">
        <f t="shared" si="39"/>
        <v>0</v>
      </c>
      <c r="Z99" s="13">
        <f t="shared" si="39"/>
        <v>0</v>
      </c>
      <c r="AA99" s="13">
        <f t="shared" si="39"/>
        <v>3</v>
      </c>
      <c r="AB99" s="13">
        <f t="shared" si="39"/>
        <v>0</v>
      </c>
      <c r="AC99" s="13">
        <f t="shared" si="39"/>
        <v>0</v>
      </c>
      <c r="AD99" s="13">
        <f t="shared" si="39"/>
        <v>0</v>
      </c>
      <c r="AE99" s="13">
        <f t="shared" si="39"/>
        <v>0</v>
      </c>
      <c r="AF99" s="13">
        <f t="shared" si="39"/>
        <v>138</v>
      </c>
      <c r="AG99" s="13">
        <f t="shared" si="39"/>
        <v>0</v>
      </c>
      <c r="AH99" s="13">
        <f t="shared" si="39"/>
        <v>0</v>
      </c>
      <c r="AI99" s="13">
        <f t="shared" si="39"/>
        <v>0</v>
      </c>
      <c r="AJ99" s="13">
        <f t="shared" si="39"/>
        <v>462</v>
      </c>
      <c r="AK99" s="13">
        <f t="shared" si="39"/>
        <v>0</v>
      </c>
      <c r="AL99" s="13">
        <f t="shared" si="39"/>
        <v>1</v>
      </c>
      <c r="AM99" s="13">
        <f t="shared" si="39"/>
        <v>44</v>
      </c>
      <c r="AN99" s="13">
        <f t="shared" si="39"/>
        <v>0</v>
      </c>
      <c r="AO99" s="13">
        <f t="shared" si="39"/>
        <v>0</v>
      </c>
      <c r="AP99" s="13">
        <f t="shared" si="39"/>
        <v>2</v>
      </c>
      <c r="AQ99" s="13">
        <f t="shared" si="39"/>
        <v>152</v>
      </c>
      <c r="AR99" s="13">
        <f t="shared" si="39"/>
        <v>14</v>
      </c>
      <c r="AS99" s="13">
        <f t="shared" si="39"/>
        <v>0</v>
      </c>
      <c r="AT99" s="13">
        <f t="shared" si="39"/>
        <v>0</v>
      </c>
      <c r="AU99" s="13">
        <f t="shared" si="39"/>
        <v>7</v>
      </c>
      <c r="AV99" s="13">
        <f t="shared" si="39"/>
        <v>398</v>
      </c>
      <c r="AW99" s="13">
        <f t="shared" si="39"/>
        <v>0</v>
      </c>
      <c r="AX99" s="13">
        <f t="shared" si="39"/>
        <v>0</v>
      </c>
      <c r="AY99" s="13">
        <f t="shared" si="39"/>
        <v>3</v>
      </c>
      <c r="AZ99" s="13">
        <f t="shared" si="39"/>
        <v>0</v>
      </c>
      <c r="BA99" s="13">
        <f>SUM(BA97:BA98)</f>
        <v>0</v>
      </c>
      <c r="BB99" s="13">
        <f t="shared" si="39"/>
        <v>0</v>
      </c>
      <c r="BC99" s="13">
        <f t="shared" si="39"/>
        <v>0</v>
      </c>
      <c r="BD99" s="13">
        <f t="shared" si="39"/>
        <v>0</v>
      </c>
      <c r="BE99" s="13">
        <f t="shared" si="39"/>
        <v>0</v>
      </c>
      <c r="BF99" s="13">
        <f t="shared" si="39"/>
        <v>0</v>
      </c>
      <c r="BG99" s="13">
        <f t="shared" si="39"/>
        <v>0</v>
      </c>
      <c r="BH99" s="13">
        <f t="shared" si="39"/>
        <v>2</v>
      </c>
      <c r="BI99" s="13">
        <f t="shared" si="39"/>
        <v>0</v>
      </c>
      <c r="BJ99" s="13">
        <f t="shared" si="39"/>
        <v>0</v>
      </c>
      <c r="BK99" s="13">
        <f t="shared" si="39"/>
        <v>0</v>
      </c>
      <c r="BL99" s="13">
        <f t="shared" si="39"/>
        <v>0</v>
      </c>
      <c r="BM99" s="13">
        <f t="shared" si="39"/>
        <v>0</v>
      </c>
      <c r="BN99" s="13">
        <f t="shared" si="39"/>
        <v>0</v>
      </c>
      <c r="BO99" s="13">
        <f t="shared" si="39"/>
        <v>1</v>
      </c>
      <c r="BP99" s="13">
        <f t="shared" si="39"/>
        <v>0</v>
      </c>
      <c r="BQ99" s="13">
        <f t="shared" si="39"/>
        <v>0</v>
      </c>
      <c r="BR99" s="13">
        <f t="shared" si="39"/>
        <v>0</v>
      </c>
      <c r="BS99" s="13">
        <f t="shared" si="39"/>
        <v>0</v>
      </c>
      <c r="BT99" s="13">
        <f t="shared" si="39"/>
        <v>28</v>
      </c>
      <c r="BU99" s="13">
        <f t="shared" si="39"/>
        <v>1</v>
      </c>
      <c r="BV99" s="13">
        <f t="shared" si="39"/>
        <v>1</v>
      </c>
      <c r="BW99" s="13">
        <f t="shared" si="39"/>
        <v>0</v>
      </c>
      <c r="BX99" s="13">
        <f t="shared" si="39"/>
        <v>0</v>
      </c>
      <c r="BY99" s="13">
        <f t="shared" si="39"/>
        <v>0</v>
      </c>
      <c r="BZ99" s="13">
        <f t="shared" si="39"/>
        <v>0</v>
      </c>
      <c r="CA99" s="13">
        <f t="shared" si="39"/>
        <v>0</v>
      </c>
      <c r="CB99" s="13">
        <f t="shared" si="39"/>
        <v>31</v>
      </c>
      <c r="CC99" s="13">
        <f t="shared" si="39"/>
        <v>0</v>
      </c>
      <c r="CD99" s="13">
        <f t="shared" si="39"/>
        <v>0</v>
      </c>
      <c r="CE99" s="13">
        <f t="shared" si="39"/>
        <v>2</v>
      </c>
      <c r="CF99" s="13">
        <f>SUM(CF97:CF98)</f>
        <v>1719</v>
      </c>
    </row>
    <row r="100" spans="1:84" s="9" customFormat="1" ht="8.25" customHeight="1" x14ac:dyDescent="0.2">
      <c r="A100" s="33"/>
      <c r="B100" s="56" t="s">
        <v>100</v>
      </c>
      <c r="C100" s="57"/>
      <c r="D100" s="58"/>
      <c r="E100" s="14">
        <f>SUM(E41,E44,E48:E49,E53,E56,E59,E62:E63,E66,E70,E73,E77,E80,E84,E89:E91,E94:E96,E99)</f>
        <v>3</v>
      </c>
      <c r="F100" s="14">
        <f t="shared" ref="F100:BQ100" si="40">SUM(F41,F44,F48:F49,F53,F56,F59,F62:F63,F66,F70,F73,F77,F80,F84,F89:F91,F94:F96,F99)</f>
        <v>1832</v>
      </c>
      <c r="G100" s="14">
        <f>SUM(G41,G44,G48:G49,G53,G56,G59,G62:G63,G66,G70,G73,G77,G80,G84,G89:G91,G94:G96,G99)</f>
        <v>267</v>
      </c>
      <c r="H100" s="14">
        <f t="shared" si="40"/>
        <v>0</v>
      </c>
      <c r="I100" s="14">
        <f t="shared" si="40"/>
        <v>2</v>
      </c>
      <c r="J100" s="14">
        <f t="shared" si="40"/>
        <v>0</v>
      </c>
      <c r="K100" s="14">
        <f t="shared" si="40"/>
        <v>0</v>
      </c>
      <c r="L100" s="14">
        <f t="shared" si="40"/>
        <v>0</v>
      </c>
      <c r="M100" s="14">
        <f t="shared" si="40"/>
        <v>0</v>
      </c>
      <c r="N100" s="14">
        <f t="shared" si="40"/>
        <v>116</v>
      </c>
      <c r="O100" s="14">
        <f t="shared" si="40"/>
        <v>0</v>
      </c>
      <c r="P100" s="14">
        <f t="shared" si="40"/>
        <v>0</v>
      </c>
      <c r="Q100" s="14">
        <f t="shared" si="40"/>
        <v>1</v>
      </c>
      <c r="R100" s="14">
        <f t="shared" si="40"/>
        <v>1</v>
      </c>
      <c r="S100" s="14">
        <f t="shared" si="40"/>
        <v>0</v>
      </c>
      <c r="T100" s="14">
        <f t="shared" si="40"/>
        <v>0</v>
      </c>
      <c r="U100" s="14">
        <f t="shared" si="40"/>
        <v>0</v>
      </c>
      <c r="V100" s="14">
        <f t="shared" si="40"/>
        <v>14</v>
      </c>
      <c r="W100" s="14">
        <f t="shared" si="40"/>
        <v>0</v>
      </c>
      <c r="X100" s="14">
        <f t="shared" si="40"/>
        <v>0</v>
      </c>
      <c r="Y100" s="14">
        <f t="shared" si="40"/>
        <v>0</v>
      </c>
      <c r="Z100" s="14">
        <f t="shared" si="40"/>
        <v>0</v>
      </c>
      <c r="AA100" s="14">
        <f t="shared" si="40"/>
        <v>226</v>
      </c>
      <c r="AB100" s="14">
        <f t="shared" si="40"/>
        <v>1</v>
      </c>
      <c r="AC100" s="14">
        <f t="shared" si="40"/>
        <v>0</v>
      </c>
      <c r="AD100" s="14">
        <f t="shared" si="40"/>
        <v>0</v>
      </c>
      <c r="AE100" s="14">
        <f t="shared" si="40"/>
        <v>0</v>
      </c>
      <c r="AF100" s="14">
        <f t="shared" si="40"/>
        <v>818</v>
      </c>
      <c r="AG100" s="14">
        <f t="shared" si="40"/>
        <v>17</v>
      </c>
      <c r="AH100" s="14">
        <f t="shared" si="40"/>
        <v>0</v>
      </c>
      <c r="AI100" s="14">
        <f t="shared" si="40"/>
        <v>0</v>
      </c>
      <c r="AJ100" s="14">
        <f t="shared" si="40"/>
        <v>18114</v>
      </c>
      <c r="AK100" s="14">
        <f t="shared" si="40"/>
        <v>0</v>
      </c>
      <c r="AL100" s="14">
        <f t="shared" si="40"/>
        <v>31</v>
      </c>
      <c r="AM100" s="14">
        <f t="shared" si="40"/>
        <v>1517</v>
      </c>
      <c r="AN100" s="14">
        <f t="shared" si="40"/>
        <v>5</v>
      </c>
      <c r="AO100" s="14">
        <f t="shared" si="40"/>
        <v>0</v>
      </c>
      <c r="AP100" s="14">
        <f t="shared" si="40"/>
        <v>32</v>
      </c>
      <c r="AQ100" s="14">
        <f t="shared" si="40"/>
        <v>8017</v>
      </c>
      <c r="AR100" s="14">
        <f t="shared" si="40"/>
        <v>488</v>
      </c>
      <c r="AS100" s="14">
        <f t="shared" si="40"/>
        <v>16</v>
      </c>
      <c r="AT100" s="14">
        <f t="shared" si="40"/>
        <v>27</v>
      </c>
      <c r="AU100" s="14">
        <f t="shared" si="40"/>
        <v>180</v>
      </c>
      <c r="AV100" s="14">
        <f t="shared" si="40"/>
        <v>7385</v>
      </c>
      <c r="AW100" s="14">
        <f t="shared" si="40"/>
        <v>2</v>
      </c>
      <c r="AX100" s="14">
        <f t="shared" si="40"/>
        <v>5</v>
      </c>
      <c r="AY100" s="14">
        <f t="shared" si="40"/>
        <v>219</v>
      </c>
      <c r="AZ100" s="14">
        <f t="shared" si="40"/>
        <v>0</v>
      </c>
      <c r="BA100" s="14">
        <f t="shared" si="40"/>
        <v>70</v>
      </c>
      <c r="BB100" s="14">
        <f t="shared" si="40"/>
        <v>0</v>
      </c>
      <c r="BC100" s="14">
        <f t="shared" si="40"/>
        <v>0</v>
      </c>
      <c r="BD100" s="14">
        <f t="shared" si="40"/>
        <v>1</v>
      </c>
      <c r="BE100" s="14">
        <f t="shared" si="40"/>
        <v>0</v>
      </c>
      <c r="BF100" s="14">
        <f t="shared" si="40"/>
        <v>0</v>
      </c>
      <c r="BG100" s="14">
        <f t="shared" si="40"/>
        <v>0</v>
      </c>
      <c r="BH100" s="14">
        <f t="shared" si="40"/>
        <v>115</v>
      </c>
      <c r="BI100" s="14">
        <f t="shared" si="40"/>
        <v>0</v>
      </c>
      <c r="BJ100" s="14">
        <f t="shared" si="40"/>
        <v>22</v>
      </c>
      <c r="BK100" s="14">
        <f t="shared" si="40"/>
        <v>0</v>
      </c>
      <c r="BL100" s="14">
        <f t="shared" si="40"/>
        <v>0</v>
      </c>
      <c r="BM100" s="14">
        <f t="shared" si="40"/>
        <v>0</v>
      </c>
      <c r="BN100" s="14">
        <f t="shared" si="40"/>
        <v>0</v>
      </c>
      <c r="BO100" s="14">
        <f t="shared" si="40"/>
        <v>35</v>
      </c>
      <c r="BP100" s="14">
        <f t="shared" si="40"/>
        <v>0</v>
      </c>
      <c r="BQ100" s="14">
        <f t="shared" si="40"/>
        <v>0</v>
      </c>
      <c r="BR100" s="14">
        <f t="shared" ref="BR100:CF100" si="41">SUM(BR41,BR44,BR48:BR49,BR53,BR56,BR59,BR62:BR63,BR66,BR70,BR73,BR77,BR80,BR84,BR89:BR91,BR94:BR96,BR99)</f>
        <v>0</v>
      </c>
      <c r="BS100" s="14">
        <f t="shared" si="41"/>
        <v>3</v>
      </c>
      <c r="BT100" s="14">
        <f t="shared" si="41"/>
        <v>515</v>
      </c>
      <c r="BU100" s="14">
        <f t="shared" si="41"/>
        <v>1</v>
      </c>
      <c r="BV100" s="14">
        <f t="shared" si="41"/>
        <v>30</v>
      </c>
      <c r="BW100" s="14">
        <f t="shared" si="41"/>
        <v>1</v>
      </c>
      <c r="BX100" s="14">
        <f t="shared" si="41"/>
        <v>10</v>
      </c>
      <c r="BY100" s="14">
        <f t="shared" si="41"/>
        <v>2</v>
      </c>
      <c r="BZ100" s="14">
        <f t="shared" si="41"/>
        <v>0</v>
      </c>
      <c r="CA100" s="14">
        <f t="shared" si="41"/>
        <v>31</v>
      </c>
      <c r="CB100" s="14">
        <f t="shared" si="41"/>
        <v>1151</v>
      </c>
      <c r="CC100" s="14">
        <f t="shared" si="41"/>
        <v>24</v>
      </c>
      <c r="CD100" s="14">
        <f t="shared" si="41"/>
        <v>8</v>
      </c>
      <c r="CE100" s="14">
        <f t="shared" si="41"/>
        <v>22</v>
      </c>
      <c r="CF100" s="14">
        <f t="shared" si="41"/>
        <v>41377</v>
      </c>
    </row>
    <row r="101" spans="1:84" ht="19.5" customHeight="1" x14ac:dyDescent="0.15">
      <c r="A101" s="1"/>
      <c r="B101" s="1"/>
      <c r="C101" s="1"/>
      <c r="D101" s="1"/>
      <c r="E101" s="26" t="s">
        <v>181</v>
      </c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 t="s">
        <v>182</v>
      </c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 t="s">
        <v>183</v>
      </c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</row>
    <row r="102" spans="1:84" s="4" customFormat="1" ht="9.9" customHeight="1" x14ac:dyDescent="0.15">
      <c r="A102" s="27" t="str">
        <f>A2</f>
        <v>（令和 8年 6月末）</v>
      </c>
      <c r="B102" s="27"/>
      <c r="C102" s="27"/>
      <c r="D102" s="27"/>
      <c r="E102" s="3"/>
      <c r="F102" s="3"/>
      <c r="G102" s="3"/>
      <c r="H102" s="3"/>
      <c r="I102" s="3"/>
      <c r="J102" s="3"/>
      <c r="K102" s="3"/>
      <c r="L102" s="3"/>
      <c r="M102" s="3"/>
      <c r="AK102" s="5"/>
    </row>
    <row r="103" spans="1:84" s="9" customFormat="1" ht="27.75" customHeight="1" x14ac:dyDescent="0.2">
      <c r="A103" s="28" t="s">
        <v>4</v>
      </c>
      <c r="B103" s="29"/>
      <c r="C103" s="29"/>
      <c r="D103" s="30"/>
      <c r="E103" s="6" t="str">
        <f>E3</f>
        <v>救急車</v>
      </c>
      <c r="F103" s="6" t="str">
        <f t="shared" ref="F103:BQ103" si="42">F3</f>
        <v>消防車</v>
      </c>
      <c r="G103" s="7" t="str">
        <f t="shared" si="42"/>
        <v>警察車</v>
      </c>
      <c r="H103" s="6" t="str">
        <f t="shared" si="42"/>
        <v>臓器移植用緊急輸送車</v>
      </c>
      <c r="I103" s="6" t="str">
        <f t="shared" si="42"/>
        <v>保線作業車</v>
      </c>
      <c r="J103" s="8" t="str">
        <f t="shared" si="42"/>
        <v>検察庁車</v>
      </c>
      <c r="K103" s="7" t="str">
        <f t="shared" si="42"/>
        <v>緊急警備車</v>
      </c>
      <c r="L103" s="7" t="str">
        <f t="shared" si="42"/>
        <v>防衛省車</v>
      </c>
      <c r="M103" s="7" t="str">
        <f t="shared" si="42"/>
        <v>電波監視車</v>
      </c>
      <c r="N103" s="6" t="str">
        <f t="shared" si="42"/>
        <v>公共応急作業車</v>
      </c>
      <c r="O103" s="6" t="str">
        <f t="shared" si="42"/>
        <v>護送車</v>
      </c>
      <c r="P103" s="6" t="str">
        <f t="shared" si="42"/>
        <v>血液輸送車</v>
      </c>
      <c r="Q103" s="8" t="str">
        <f t="shared" si="42"/>
        <v>交通事故調査用緊急車</v>
      </c>
      <c r="R103" s="8" t="str">
        <f t="shared" si="42"/>
        <v>給水車</v>
      </c>
      <c r="S103" s="8" t="str">
        <f t="shared" si="42"/>
        <v>医療防疫車</v>
      </c>
      <c r="T103" s="8" t="str">
        <f t="shared" si="42"/>
        <v>採血車</v>
      </c>
      <c r="U103" s="8" t="str">
        <f t="shared" si="42"/>
        <v>軌道兼用車</v>
      </c>
      <c r="V103" s="8" t="str">
        <f t="shared" si="42"/>
        <v>図書館車</v>
      </c>
      <c r="W103" s="8" t="str">
        <f t="shared" si="42"/>
        <v>郵便車</v>
      </c>
      <c r="X103" s="7" t="str">
        <f t="shared" si="42"/>
        <v>移動電話車</v>
      </c>
      <c r="Y103" s="6" t="str">
        <f t="shared" si="42"/>
        <v>路上試験車</v>
      </c>
      <c r="Z103" s="6" t="str">
        <f t="shared" si="42"/>
        <v>教習車</v>
      </c>
      <c r="AA103" s="7" t="str">
        <f t="shared" si="42"/>
        <v>霊柩車</v>
      </c>
      <c r="AB103" s="6" t="str">
        <f t="shared" si="42"/>
        <v>広報車</v>
      </c>
      <c r="AC103" s="8" t="str">
        <f t="shared" si="42"/>
        <v>放送中継車</v>
      </c>
      <c r="AD103" s="8" t="str">
        <f t="shared" si="42"/>
        <v>理容・美容車</v>
      </c>
      <c r="AE103" s="8" t="str">
        <f t="shared" si="42"/>
        <v>粉粒体運搬車</v>
      </c>
      <c r="AF103" s="7" t="str">
        <f t="shared" si="42"/>
        <v>タンク車</v>
      </c>
      <c r="AG103" s="6" t="str">
        <f t="shared" si="42"/>
        <v>現金輸送車</v>
      </c>
      <c r="AH103" s="8" t="str">
        <f t="shared" si="42"/>
        <v>アスファルト運搬車</v>
      </c>
      <c r="AI103" s="8" t="str">
        <f t="shared" si="42"/>
        <v>コンクリートミキサー車</v>
      </c>
      <c r="AJ103" s="7" t="str">
        <f t="shared" si="42"/>
        <v>冷蔵冷凍車</v>
      </c>
      <c r="AK103" s="7" t="str">
        <f t="shared" si="42"/>
        <v>活魚運搬車</v>
      </c>
      <c r="AL103" s="7" t="str">
        <f t="shared" si="42"/>
        <v>保温車</v>
      </c>
      <c r="AM103" s="7" t="str">
        <f t="shared" si="42"/>
        <v>販売車</v>
      </c>
      <c r="AN103" s="7" t="str">
        <f t="shared" si="42"/>
        <v>散水車</v>
      </c>
      <c r="AO103" s="7" t="str">
        <f t="shared" si="42"/>
        <v>塵芥車</v>
      </c>
      <c r="AP103" s="7" t="str">
        <f t="shared" si="42"/>
        <v>糞尿車</v>
      </c>
      <c r="AQ103" s="7" t="str">
        <f t="shared" si="42"/>
        <v>ボートトレーラ</v>
      </c>
      <c r="AR103" s="7" t="str">
        <f t="shared" si="42"/>
        <v>オートバイトレーラ</v>
      </c>
      <c r="AS103" s="7" t="str">
        <f t="shared" si="42"/>
        <v>スノーモービルトレーラ</v>
      </c>
      <c r="AT103" s="7" t="str">
        <f t="shared" si="42"/>
        <v>患者輸送車</v>
      </c>
      <c r="AU103" s="7" t="str">
        <f t="shared" si="42"/>
        <v>身体障害者輸送車</v>
      </c>
      <c r="AV103" s="7" t="str">
        <f t="shared" si="42"/>
        <v>車いす移動車</v>
      </c>
      <c r="AW103" s="7" t="str">
        <f t="shared" si="42"/>
        <v>消毒車</v>
      </c>
      <c r="AX103" s="7" t="str">
        <f t="shared" si="42"/>
        <v>寝具乾燥車</v>
      </c>
      <c r="AY103" s="7" t="str">
        <f t="shared" si="42"/>
        <v>入浴車</v>
      </c>
      <c r="AZ103" s="7" t="str">
        <f t="shared" si="42"/>
        <v>ボイラー車</v>
      </c>
      <c r="BA103" s="7" t="str">
        <f t="shared" si="42"/>
        <v>検査測定車</v>
      </c>
      <c r="BB103" s="7" t="str">
        <f t="shared" si="42"/>
        <v>穴掘建柱車</v>
      </c>
      <c r="BC103" s="7" t="str">
        <f t="shared" si="42"/>
        <v>ウインチ車</v>
      </c>
      <c r="BD103" s="7" t="str">
        <f t="shared" si="42"/>
        <v>クレーン車</v>
      </c>
      <c r="BE103" s="7" t="str">
        <f t="shared" si="42"/>
        <v>くい打車</v>
      </c>
      <c r="BF103" s="7" t="str">
        <f t="shared" si="42"/>
        <v>コンクリート作業車</v>
      </c>
      <c r="BG103" s="7" t="str">
        <f t="shared" si="42"/>
        <v>コンベア車</v>
      </c>
      <c r="BH103" s="7" t="str">
        <f t="shared" si="42"/>
        <v>道路作業車</v>
      </c>
      <c r="BI103" s="7" t="str">
        <f t="shared" si="42"/>
        <v>梯子車</v>
      </c>
      <c r="BJ103" s="7" t="str">
        <f t="shared" si="42"/>
        <v>ポンプ車</v>
      </c>
      <c r="BK103" s="7" t="str">
        <f t="shared" si="42"/>
        <v>コンプレッサー車</v>
      </c>
      <c r="BL103" s="7" t="str">
        <f t="shared" si="42"/>
        <v>農業作業車</v>
      </c>
      <c r="BM103" s="7" t="str">
        <f t="shared" si="42"/>
        <v>空港作業車</v>
      </c>
      <c r="BN103" s="7" t="str">
        <f t="shared" si="42"/>
        <v>構内作業車</v>
      </c>
      <c r="BO103" s="7" t="str">
        <f t="shared" si="42"/>
        <v>工作車</v>
      </c>
      <c r="BP103" s="7" t="str">
        <f t="shared" si="42"/>
        <v>工業作業車</v>
      </c>
      <c r="BQ103" s="7" t="str">
        <f t="shared" si="42"/>
        <v>レッカー車</v>
      </c>
      <c r="BR103" s="7" t="str">
        <f t="shared" ref="BR103:CF103" si="43">BR3</f>
        <v>写真撮影車</v>
      </c>
      <c r="BS103" s="7" t="str">
        <f t="shared" si="43"/>
        <v>事務室車</v>
      </c>
      <c r="BT103" s="7" t="str">
        <f t="shared" si="43"/>
        <v>加工車</v>
      </c>
      <c r="BU103" s="7" t="str">
        <f t="shared" si="43"/>
        <v>食堂車</v>
      </c>
      <c r="BV103" s="7" t="str">
        <f t="shared" si="43"/>
        <v>清掃車</v>
      </c>
      <c r="BW103" s="7" t="str">
        <f t="shared" si="43"/>
        <v>電気作業車</v>
      </c>
      <c r="BX103" s="7" t="str">
        <f t="shared" si="43"/>
        <v>電源車</v>
      </c>
      <c r="BY103" s="7" t="str">
        <f t="shared" si="43"/>
        <v>照明車</v>
      </c>
      <c r="BZ103" s="7" t="str">
        <f t="shared" si="43"/>
        <v>架線修理車</v>
      </c>
      <c r="CA103" s="7" t="str">
        <f t="shared" si="43"/>
        <v>高所作業車</v>
      </c>
      <c r="CB103" s="7" t="str">
        <f t="shared" si="43"/>
        <v>キャンピング車</v>
      </c>
      <c r="CC103" s="7" t="str">
        <f t="shared" si="43"/>
        <v>放送宣伝車</v>
      </c>
      <c r="CD103" s="7" t="str">
        <f t="shared" si="43"/>
        <v>キャンピングトレーラ</v>
      </c>
      <c r="CE103" s="7" t="str">
        <f t="shared" si="43"/>
        <v>その他</v>
      </c>
      <c r="CF103" s="19" t="str">
        <f t="shared" si="43"/>
        <v>合　計</v>
      </c>
    </row>
    <row r="104" spans="1:84" s="9" customFormat="1" ht="8.25" customHeight="1" x14ac:dyDescent="0.2">
      <c r="A104" s="48" t="s">
        <v>184</v>
      </c>
      <c r="B104" s="72" t="s">
        <v>185</v>
      </c>
      <c r="C104" s="70" t="s">
        <v>186</v>
      </c>
      <c r="D104" s="71"/>
      <c r="E104" s="10">
        <v>0</v>
      </c>
      <c r="F104" s="10">
        <v>995</v>
      </c>
      <c r="G104" s="10">
        <v>60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6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1</v>
      </c>
      <c r="W104" s="10">
        <v>0</v>
      </c>
      <c r="X104" s="10">
        <v>0</v>
      </c>
      <c r="Y104" s="10">
        <v>0</v>
      </c>
      <c r="Z104" s="10">
        <v>0</v>
      </c>
      <c r="AA104" s="10">
        <v>5</v>
      </c>
      <c r="AB104" s="10">
        <v>0</v>
      </c>
      <c r="AC104" s="10">
        <v>0</v>
      </c>
      <c r="AD104" s="10">
        <v>0</v>
      </c>
      <c r="AE104" s="10">
        <v>0</v>
      </c>
      <c r="AF104" s="10">
        <v>28</v>
      </c>
      <c r="AG104" s="10">
        <v>5</v>
      </c>
      <c r="AH104" s="10">
        <v>0</v>
      </c>
      <c r="AI104" s="10">
        <v>0</v>
      </c>
      <c r="AJ104" s="10">
        <v>334</v>
      </c>
      <c r="AK104" s="10">
        <v>0</v>
      </c>
      <c r="AL104" s="10">
        <v>1</v>
      </c>
      <c r="AM104" s="10">
        <v>83</v>
      </c>
      <c r="AN104" s="10">
        <v>1</v>
      </c>
      <c r="AO104" s="10">
        <v>0</v>
      </c>
      <c r="AP104" s="10">
        <v>0</v>
      </c>
      <c r="AQ104" s="10">
        <v>234</v>
      </c>
      <c r="AR104" s="10">
        <v>15</v>
      </c>
      <c r="AS104" s="10">
        <v>0</v>
      </c>
      <c r="AT104" s="10">
        <v>0</v>
      </c>
      <c r="AU104" s="10">
        <v>5</v>
      </c>
      <c r="AV104" s="10">
        <v>402</v>
      </c>
      <c r="AW104" s="10">
        <v>0</v>
      </c>
      <c r="AX104" s="10">
        <v>0</v>
      </c>
      <c r="AY104" s="10">
        <v>1</v>
      </c>
      <c r="AZ104" s="10">
        <v>0</v>
      </c>
      <c r="BA104" s="10">
        <v>3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1</v>
      </c>
      <c r="BI104" s="10">
        <v>0</v>
      </c>
      <c r="BJ104" s="10">
        <v>2</v>
      </c>
      <c r="BK104" s="10">
        <v>0</v>
      </c>
      <c r="BL104" s="10">
        <v>0</v>
      </c>
      <c r="BM104" s="10">
        <v>0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15</v>
      </c>
      <c r="BU104" s="10">
        <v>0</v>
      </c>
      <c r="BV104" s="10">
        <v>1</v>
      </c>
      <c r="BW104" s="10">
        <v>0</v>
      </c>
      <c r="BX104" s="10">
        <v>1</v>
      </c>
      <c r="BY104" s="10">
        <v>0</v>
      </c>
      <c r="BZ104" s="10">
        <v>0</v>
      </c>
      <c r="CA104" s="10">
        <v>2</v>
      </c>
      <c r="CB104" s="10">
        <v>19</v>
      </c>
      <c r="CC104" s="10">
        <v>0</v>
      </c>
      <c r="CD104" s="10">
        <v>0</v>
      </c>
      <c r="CE104" s="10">
        <v>0</v>
      </c>
      <c r="CF104" s="18">
        <f>SUM(E104:CE104)</f>
        <v>2220</v>
      </c>
    </row>
    <row r="105" spans="1:84" s="9" customFormat="1" ht="8.25" customHeight="1" x14ac:dyDescent="0.2">
      <c r="A105" s="50"/>
      <c r="B105" s="42"/>
      <c r="C105" s="52" t="s">
        <v>187</v>
      </c>
      <c r="D105" s="12" t="s">
        <v>188</v>
      </c>
      <c r="E105" s="13">
        <v>0</v>
      </c>
      <c r="F105" s="13">
        <v>411</v>
      </c>
      <c r="G105" s="13">
        <v>49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1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11</v>
      </c>
      <c r="AG105" s="13">
        <v>0</v>
      </c>
      <c r="AH105" s="13">
        <v>0</v>
      </c>
      <c r="AI105" s="13">
        <v>0</v>
      </c>
      <c r="AJ105" s="13">
        <v>267</v>
      </c>
      <c r="AK105" s="13">
        <v>0</v>
      </c>
      <c r="AL105" s="13">
        <v>0</v>
      </c>
      <c r="AM105" s="13">
        <v>62</v>
      </c>
      <c r="AN105" s="13">
        <v>0</v>
      </c>
      <c r="AO105" s="13">
        <v>0</v>
      </c>
      <c r="AP105" s="13">
        <v>0</v>
      </c>
      <c r="AQ105" s="13">
        <v>116</v>
      </c>
      <c r="AR105" s="13">
        <v>11</v>
      </c>
      <c r="AS105" s="13">
        <v>1</v>
      </c>
      <c r="AT105" s="13">
        <v>0</v>
      </c>
      <c r="AU105" s="13">
        <v>3</v>
      </c>
      <c r="AV105" s="13">
        <v>188</v>
      </c>
      <c r="AW105" s="13">
        <v>0</v>
      </c>
      <c r="AX105" s="13">
        <v>0</v>
      </c>
      <c r="AY105" s="13">
        <v>2</v>
      </c>
      <c r="AZ105" s="13">
        <v>0</v>
      </c>
      <c r="BA105" s="13">
        <v>1</v>
      </c>
      <c r="BB105" s="13">
        <v>0</v>
      </c>
      <c r="BC105" s="13">
        <v>0</v>
      </c>
      <c r="BD105" s="13">
        <v>0</v>
      </c>
      <c r="BE105" s="13">
        <v>0</v>
      </c>
      <c r="BF105" s="13">
        <v>0</v>
      </c>
      <c r="BG105" s="13">
        <v>0</v>
      </c>
      <c r="BH105" s="13">
        <v>1</v>
      </c>
      <c r="BI105" s="13">
        <v>0</v>
      </c>
      <c r="BJ105" s="13">
        <v>0</v>
      </c>
      <c r="BK105" s="13">
        <v>0</v>
      </c>
      <c r="BL105" s="13">
        <v>0</v>
      </c>
      <c r="BM105" s="13">
        <v>0</v>
      </c>
      <c r="BN105" s="13">
        <v>0</v>
      </c>
      <c r="BO105" s="13">
        <v>0</v>
      </c>
      <c r="BP105" s="13">
        <v>0</v>
      </c>
      <c r="BQ105" s="13">
        <v>0</v>
      </c>
      <c r="BR105" s="13">
        <v>0</v>
      </c>
      <c r="BS105" s="13">
        <v>0</v>
      </c>
      <c r="BT105" s="13">
        <v>4</v>
      </c>
      <c r="BU105" s="13">
        <v>0</v>
      </c>
      <c r="BV105" s="13">
        <v>0</v>
      </c>
      <c r="BW105" s="13">
        <v>0</v>
      </c>
      <c r="BX105" s="13">
        <v>1</v>
      </c>
      <c r="BY105" s="13">
        <v>0</v>
      </c>
      <c r="BZ105" s="13">
        <v>0</v>
      </c>
      <c r="CA105" s="13">
        <v>0</v>
      </c>
      <c r="CB105" s="13">
        <v>10</v>
      </c>
      <c r="CC105" s="13">
        <v>1</v>
      </c>
      <c r="CD105" s="13">
        <v>1</v>
      </c>
      <c r="CE105" s="13">
        <v>0</v>
      </c>
      <c r="CF105" s="13">
        <f>SUM(E105:CE105)</f>
        <v>1142</v>
      </c>
    </row>
    <row r="106" spans="1:84" s="9" customFormat="1" ht="8.25" customHeight="1" x14ac:dyDescent="0.2">
      <c r="A106" s="50"/>
      <c r="B106" s="42"/>
      <c r="C106" s="52"/>
      <c r="D106" s="12" t="s">
        <v>189</v>
      </c>
      <c r="E106" s="13">
        <v>0</v>
      </c>
      <c r="F106" s="13">
        <v>46</v>
      </c>
      <c r="G106" s="13">
        <v>10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5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4</v>
      </c>
      <c r="AG106" s="13">
        <v>0</v>
      </c>
      <c r="AH106" s="13">
        <v>0</v>
      </c>
      <c r="AI106" s="13">
        <v>0</v>
      </c>
      <c r="AJ106" s="13">
        <v>68</v>
      </c>
      <c r="AK106" s="13">
        <v>0</v>
      </c>
      <c r="AL106" s="13">
        <v>0</v>
      </c>
      <c r="AM106" s="13">
        <v>15</v>
      </c>
      <c r="AN106" s="13">
        <v>0</v>
      </c>
      <c r="AO106" s="13">
        <v>0</v>
      </c>
      <c r="AP106" s="13">
        <v>0</v>
      </c>
      <c r="AQ106" s="13">
        <v>47</v>
      </c>
      <c r="AR106" s="13">
        <v>5</v>
      </c>
      <c r="AS106" s="13">
        <v>0</v>
      </c>
      <c r="AT106" s="13">
        <v>2</v>
      </c>
      <c r="AU106" s="13">
        <v>2</v>
      </c>
      <c r="AV106" s="13">
        <v>119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3">
        <v>0</v>
      </c>
      <c r="BF106" s="13">
        <v>0</v>
      </c>
      <c r="BG106" s="13">
        <v>0</v>
      </c>
      <c r="BH106" s="13">
        <v>0</v>
      </c>
      <c r="BI106" s="13">
        <v>0</v>
      </c>
      <c r="BJ106" s="13">
        <v>2</v>
      </c>
      <c r="BK106" s="13">
        <v>0</v>
      </c>
      <c r="BL106" s="13">
        <v>0</v>
      </c>
      <c r="BM106" s="13">
        <v>0</v>
      </c>
      <c r="BN106" s="13">
        <v>0</v>
      </c>
      <c r="BO106" s="13">
        <v>0</v>
      </c>
      <c r="BP106" s="13">
        <v>0</v>
      </c>
      <c r="BQ106" s="13">
        <v>0</v>
      </c>
      <c r="BR106" s="13">
        <v>0</v>
      </c>
      <c r="BS106" s="13">
        <v>0</v>
      </c>
      <c r="BT106" s="13">
        <v>1</v>
      </c>
      <c r="BU106" s="13">
        <v>0</v>
      </c>
      <c r="BV106" s="13">
        <v>1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5</v>
      </c>
      <c r="CC106" s="13">
        <v>0</v>
      </c>
      <c r="CD106" s="13">
        <v>0</v>
      </c>
      <c r="CE106" s="13">
        <v>0</v>
      </c>
      <c r="CF106" s="13">
        <f>SUM(E106:CE106)</f>
        <v>332</v>
      </c>
    </row>
    <row r="107" spans="1:84" s="9" customFormat="1" ht="8.25" customHeight="1" x14ac:dyDescent="0.2">
      <c r="A107" s="50"/>
      <c r="B107" s="43"/>
      <c r="C107" s="52"/>
      <c r="D107" s="12" t="s">
        <v>91</v>
      </c>
      <c r="E107" s="13">
        <f>SUM(E105:E106)</f>
        <v>0</v>
      </c>
      <c r="F107" s="13">
        <f t="shared" ref="F107:AZ107" si="44">SUM(F105:F106)</f>
        <v>457</v>
      </c>
      <c r="G107" s="13">
        <f t="shared" si="44"/>
        <v>59</v>
      </c>
      <c r="H107" s="13">
        <f t="shared" si="44"/>
        <v>0</v>
      </c>
      <c r="I107" s="13">
        <f t="shared" si="44"/>
        <v>0</v>
      </c>
      <c r="J107" s="13">
        <f t="shared" si="44"/>
        <v>0</v>
      </c>
      <c r="K107" s="13">
        <f t="shared" si="44"/>
        <v>0</v>
      </c>
      <c r="L107" s="13">
        <f t="shared" si="44"/>
        <v>0</v>
      </c>
      <c r="M107" s="13">
        <f t="shared" si="44"/>
        <v>0</v>
      </c>
      <c r="N107" s="13">
        <f t="shared" si="44"/>
        <v>6</v>
      </c>
      <c r="O107" s="13">
        <f t="shared" si="44"/>
        <v>0</v>
      </c>
      <c r="P107" s="13">
        <f t="shared" si="44"/>
        <v>0</v>
      </c>
      <c r="Q107" s="13">
        <f t="shared" si="44"/>
        <v>0</v>
      </c>
      <c r="R107" s="13">
        <f t="shared" si="44"/>
        <v>0</v>
      </c>
      <c r="S107" s="13">
        <f t="shared" si="44"/>
        <v>0</v>
      </c>
      <c r="T107" s="13">
        <f t="shared" si="44"/>
        <v>0</v>
      </c>
      <c r="U107" s="13">
        <f t="shared" si="44"/>
        <v>0</v>
      </c>
      <c r="V107" s="13">
        <f t="shared" si="44"/>
        <v>1</v>
      </c>
      <c r="W107" s="13">
        <f t="shared" si="44"/>
        <v>0</v>
      </c>
      <c r="X107" s="13">
        <f t="shared" si="44"/>
        <v>0</v>
      </c>
      <c r="Y107" s="13">
        <f t="shared" si="44"/>
        <v>0</v>
      </c>
      <c r="Z107" s="13">
        <f t="shared" si="44"/>
        <v>0</v>
      </c>
      <c r="AA107" s="13">
        <f t="shared" si="44"/>
        <v>0</v>
      </c>
      <c r="AB107" s="13">
        <f t="shared" si="44"/>
        <v>0</v>
      </c>
      <c r="AC107" s="13">
        <f t="shared" si="44"/>
        <v>0</v>
      </c>
      <c r="AD107" s="13">
        <f t="shared" si="44"/>
        <v>0</v>
      </c>
      <c r="AE107" s="13">
        <f t="shared" si="44"/>
        <v>0</v>
      </c>
      <c r="AF107" s="13">
        <f t="shared" si="44"/>
        <v>15</v>
      </c>
      <c r="AG107" s="13">
        <f t="shared" si="44"/>
        <v>0</v>
      </c>
      <c r="AH107" s="13">
        <f t="shared" si="44"/>
        <v>0</v>
      </c>
      <c r="AI107" s="13">
        <f t="shared" si="44"/>
        <v>0</v>
      </c>
      <c r="AJ107" s="13">
        <f t="shared" si="44"/>
        <v>335</v>
      </c>
      <c r="AK107" s="13">
        <f t="shared" si="44"/>
        <v>0</v>
      </c>
      <c r="AL107" s="13">
        <f t="shared" si="44"/>
        <v>0</v>
      </c>
      <c r="AM107" s="13">
        <f t="shared" si="44"/>
        <v>77</v>
      </c>
      <c r="AN107" s="13">
        <f t="shared" si="44"/>
        <v>0</v>
      </c>
      <c r="AO107" s="13">
        <f t="shared" si="44"/>
        <v>0</v>
      </c>
      <c r="AP107" s="13">
        <f t="shared" si="44"/>
        <v>0</v>
      </c>
      <c r="AQ107" s="13">
        <f t="shared" si="44"/>
        <v>163</v>
      </c>
      <c r="AR107" s="13">
        <f t="shared" si="44"/>
        <v>16</v>
      </c>
      <c r="AS107" s="13">
        <f t="shared" si="44"/>
        <v>1</v>
      </c>
      <c r="AT107" s="13">
        <f t="shared" si="44"/>
        <v>2</v>
      </c>
      <c r="AU107" s="13">
        <f t="shared" si="44"/>
        <v>5</v>
      </c>
      <c r="AV107" s="13">
        <f t="shared" si="44"/>
        <v>307</v>
      </c>
      <c r="AW107" s="13">
        <f t="shared" si="44"/>
        <v>0</v>
      </c>
      <c r="AX107" s="13">
        <f t="shared" si="44"/>
        <v>0</v>
      </c>
      <c r="AY107" s="13">
        <f t="shared" si="44"/>
        <v>2</v>
      </c>
      <c r="AZ107" s="13">
        <f t="shared" si="44"/>
        <v>0</v>
      </c>
      <c r="BA107" s="13">
        <f>SUM(BA105:BA106)</f>
        <v>1</v>
      </c>
      <c r="BB107" s="13">
        <f t="shared" ref="BB107:CF107" si="45">SUM(BB105:BB106)</f>
        <v>0</v>
      </c>
      <c r="BC107" s="13">
        <f t="shared" si="45"/>
        <v>0</v>
      </c>
      <c r="BD107" s="13">
        <f t="shared" si="45"/>
        <v>0</v>
      </c>
      <c r="BE107" s="13">
        <f t="shared" si="45"/>
        <v>0</v>
      </c>
      <c r="BF107" s="13">
        <f t="shared" si="45"/>
        <v>0</v>
      </c>
      <c r="BG107" s="13">
        <f t="shared" si="45"/>
        <v>0</v>
      </c>
      <c r="BH107" s="13">
        <f t="shared" si="45"/>
        <v>1</v>
      </c>
      <c r="BI107" s="13">
        <f t="shared" si="45"/>
        <v>0</v>
      </c>
      <c r="BJ107" s="13">
        <f t="shared" si="45"/>
        <v>2</v>
      </c>
      <c r="BK107" s="13">
        <f t="shared" si="45"/>
        <v>0</v>
      </c>
      <c r="BL107" s="13">
        <f t="shared" si="45"/>
        <v>0</v>
      </c>
      <c r="BM107" s="13">
        <f t="shared" si="45"/>
        <v>0</v>
      </c>
      <c r="BN107" s="13">
        <f t="shared" si="45"/>
        <v>0</v>
      </c>
      <c r="BO107" s="13">
        <f t="shared" si="45"/>
        <v>0</v>
      </c>
      <c r="BP107" s="13">
        <f t="shared" si="45"/>
        <v>0</v>
      </c>
      <c r="BQ107" s="13">
        <f t="shared" si="45"/>
        <v>0</v>
      </c>
      <c r="BR107" s="13">
        <f t="shared" si="45"/>
        <v>0</v>
      </c>
      <c r="BS107" s="13">
        <f t="shared" si="45"/>
        <v>0</v>
      </c>
      <c r="BT107" s="13">
        <f t="shared" si="45"/>
        <v>5</v>
      </c>
      <c r="BU107" s="13">
        <f t="shared" si="45"/>
        <v>0</v>
      </c>
      <c r="BV107" s="13">
        <f t="shared" si="45"/>
        <v>1</v>
      </c>
      <c r="BW107" s="13">
        <f t="shared" si="45"/>
        <v>0</v>
      </c>
      <c r="BX107" s="13">
        <f t="shared" si="45"/>
        <v>1</v>
      </c>
      <c r="BY107" s="13">
        <f t="shared" si="45"/>
        <v>0</v>
      </c>
      <c r="BZ107" s="13">
        <f t="shared" si="45"/>
        <v>0</v>
      </c>
      <c r="CA107" s="13">
        <f t="shared" si="45"/>
        <v>0</v>
      </c>
      <c r="CB107" s="13">
        <f t="shared" si="45"/>
        <v>15</v>
      </c>
      <c r="CC107" s="13">
        <f t="shared" si="45"/>
        <v>1</v>
      </c>
      <c r="CD107" s="13">
        <f t="shared" si="45"/>
        <v>1</v>
      </c>
      <c r="CE107" s="13">
        <f t="shared" si="45"/>
        <v>0</v>
      </c>
      <c r="CF107" s="13">
        <f t="shared" si="45"/>
        <v>1474</v>
      </c>
    </row>
    <row r="108" spans="1:84" ht="8.25" customHeight="1" x14ac:dyDescent="0.15">
      <c r="A108" s="50"/>
      <c r="B108" s="37" t="s">
        <v>190</v>
      </c>
      <c r="C108" s="38"/>
      <c r="D108" s="39"/>
      <c r="E108" s="13">
        <v>0</v>
      </c>
      <c r="F108" s="13">
        <v>35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1</v>
      </c>
      <c r="AC108" s="13">
        <v>0</v>
      </c>
      <c r="AD108" s="13">
        <v>0</v>
      </c>
      <c r="AE108" s="13">
        <v>0</v>
      </c>
      <c r="AF108" s="13">
        <v>14</v>
      </c>
      <c r="AG108" s="13">
        <v>2</v>
      </c>
      <c r="AH108" s="13">
        <v>0</v>
      </c>
      <c r="AI108" s="13">
        <v>0</v>
      </c>
      <c r="AJ108" s="13">
        <v>455</v>
      </c>
      <c r="AK108" s="13">
        <v>0</v>
      </c>
      <c r="AL108" s="13">
        <v>0</v>
      </c>
      <c r="AM108" s="13">
        <v>57</v>
      </c>
      <c r="AN108" s="13">
        <v>0</v>
      </c>
      <c r="AO108" s="13">
        <v>0</v>
      </c>
      <c r="AP108" s="13">
        <v>0</v>
      </c>
      <c r="AQ108" s="13">
        <v>359</v>
      </c>
      <c r="AR108" s="13">
        <v>6</v>
      </c>
      <c r="AS108" s="13">
        <v>0</v>
      </c>
      <c r="AT108" s="13">
        <v>2</v>
      </c>
      <c r="AU108" s="13">
        <v>8</v>
      </c>
      <c r="AV108" s="13">
        <v>309</v>
      </c>
      <c r="AW108" s="13">
        <v>1</v>
      </c>
      <c r="AX108" s="13">
        <v>0</v>
      </c>
      <c r="AY108" s="13">
        <v>10</v>
      </c>
      <c r="AZ108" s="13">
        <v>0</v>
      </c>
      <c r="BA108" s="13">
        <v>1</v>
      </c>
      <c r="BB108" s="13">
        <v>0</v>
      </c>
      <c r="BC108" s="13">
        <v>0</v>
      </c>
      <c r="BD108" s="13">
        <v>0</v>
      </c>
      <c r="BE108" s="13">
        <v>0</v>
      </c>
      <c r="BF108" s="13">
        <v>0</v>
      </c>
      <c r="BG108" s="13">
        <v>0</v>
      </c>
      <c r="BH108" s="13">
        <v>0</v>
      </c>
      <c r="BI108" s="13">
        <v>0</v>
      </c>
      <c r="BJ108" s="13">
        <v>5</v>
      </c>
      <c r="BK108" s="13">
        <v>0</v>
      </c>
      <c r="BL108" s="13">
        <v>0</v>
      </c>
      <c r="BM108" s="13">
        <v>0</v>
      </c>
      <c r="BN108" s="13">
        <v>0</v>
      </c>
      <c r="BO108" s="13">
        <v>0</v>
      </c>
      <c r="BP108" s="13">
        <v>0</v>
      </c>
      <c r="BQ108" s="13">
        <v>0</v>
      </c>
      <c r="BR108" s="13">
        <v>0</v>
      </c>
      <c r="BS108" s="13">
        <v>0</v>
      </c>
      <c r="BT108" s="13">
        <v>6</v>
      </c>
      <c r="BU108" s="13">
        <v>0</v>
      </c>
      <c r="BV108" s="13">
        <v>1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3">
        <v>20</v>
      </c>
      <c r="CC108" s="13">
        <v>0</v>
      </c>
      <c r="CD108" s="13">
        <v>0</v>
      </c>
      <c r="CE108" s="13">
        <v>0</v>
      </c>
      <c r="CF108" s="13">
        <f>SUM(E108:CE108)</f>
        <v>1296</v>
      </c>
    </row>
    <row r="109" spans="1:84" ht="8.25" customHeight="1" x14ac:dyDescent="0.15">
      <c r="A109" s="50"/>
      <c r="B109" s="40" t="s">
        <v>191</v>
      </c>
      <c r="C109" s="38" t="s">
        <v>192</v>
      </c>
      <c r="D109" s="39"/>
      <c r="E109" s="13">
        <v>0</v>
      </c>
      <c r="F109" s="13">
        <v>31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4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  <c r="AC109" s="13">
        <v>0</v>
      </c>
      <c r="AD109" s="13">
        <v>0</v>
      </c>
      <c r="AE109" s="13">
        <v>0</v>
      </c>
      <c r="AF109" s="13">
        <v>22</v>
      </c>
      <c r="AG109" s="13">
        <v>0</v>
      </c>
      <c r="AH109" s="13">
        <v>0</v>
      </c>
      <c r="AI109" s="13">
        <v>0</v>
      </c>
      <c r="AJ109" s="13">
        <v>206</v>
      </c>
      <c r="AK109" s="13">
        <v>0</v>
      </c>
      <c r="AL109" s="13">
        <v>7</v>
      </c>
      <c r="AM109" s="13">
        <v>55</v>
      </c>
      <c r="AN109" s="13">
        <v>0</v>
      </c>
      <c r="AO109" s="13">
        <v>0</v>
      </c>
      <c r="AP109" s="13">
        <v>0</v>
      </c>
      <c r="AQ109" s="13">
        <v>242</v>
      </c>
      <c r="AR109" s="13">
        <v>5</v>
      </c>
      <c r="AS109" s="13">
        <v>0</v>
      </c>
      <c r="AT109" s="13">
        <v>0</v>
      </c>
      <c r="AU109" s="13">
        <v>1</v>
      </c>
      <c r="AV109" s="13">
        <v>163</v>
      </c>
      <c r="AW109" s="13">
        <v>0</v>
      </c>
      <c r="AX109" s="13">
        <v>0</v>
      </c>
      <c r="AY109" s="13">
        <v>6</v>
      </c>
      <c r="AZ109" s="13">
        <v>0</v>
      </c>
      <c r="BA109" s="13">
        <v>5</v>
      </c>
      <c r="BB109" s="13">
        <v>0</v>
      </c>
      <c r="BC109" s="13">
        <v>0</v>
      </c>
      <c r="BD109" s="13">
        <v>0</v>
      </c>
      <c r="BE109" s="13">
        <v>0</v>
      </c>
      <c r="BF109" s="13">
        <v>0</v>
      </c>
      <c r="BG109" s="13">
        <v>0</v>
      </c>
      <c r="BH109" s="13">
        <v>1</v>
      </c>
      <c r="BI109" s="13">
        <v>0</v>
      </c>
      <c r="BJ109" s="13">
        <v>0</v>
      </c>
      <c r="BK109" s="13">
        <v>0</v>
      </c>
      <c r="BL109" s="13">
        <v>0</v>
      </c>
      <c r="BM109" s="13">
        <v>0</v>
      </c>
      <c r="BN109" s="13">
        <v>0</v>
      </c>
      <c r="BO109" s="13">
        <v>1</v>
      </c>
      <c r="BP109" s="13">
        <v>0</v>
      </c>
      <c r="BQ109" s="13">
        <v>0</v>
      </c>
      <c r="BR109" s="13">
        <v>0</v>
      </c>
      <c r="BS109" s="13">
        <v>0</v>
      </c>
      <c r="BT109" s="13">
        <v>9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11</v>
      </c>
      <c r="CC109" s="13">
        <v>0</v>
      </c>
      <c r="CD109" s="13">
        <v>0</v>
      </c>
      <c r="CE109" s="13">
        <v>0</v>
      </c>
      <c r="CF109" s="13">
        <f>SUM(E109:CE109)</f>
        <v>770</v>
      </c>
    </row>
    <row r="110" spans="1:84" ht="8.25" customHeight="1" x14ac:dyDescent="0.15">
      <c r="A110" s="50"/>
      <c r="B110" s="40"/>
      <c r="C110" s="38" t="s">
        <v>193</v>
      </c>
      <c r="D110" s="39"/>
      <c r="E110" s="13">
        <v>0</v>
      </c>
      <c r="F110" s="13">
        <v>3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  <c r="AC110" s="13">
        <v>0</v>
      </c>
      <c r="AD110" s="13">
        <v>0</v>
      </c>
      <c r="AE110" s="13">
        <v>0</v>
      </c>
      <c r="AF110" s="13">
        <v>17</v>
      </c>
      <c r="AG110" s="13">
        <v>0</v>
      </c>
      <c r="AH110" s="13">
        <v>0</v>
      </c>
      <c r="AI110" s="13">
        <v>0</v>
      </c>
      <c r="AJ110" s="13">
        <v>308</v>
      </c>
      <c r="AK110" s="13">
        <v>0</v>
      </c>
      <c r="AL110" s="13">
        <v>1</v>
      </c>
      <c r="AM110" s="13">
        <v>17</v>
      </c>
      <c r="AN110" s="13">
        <v>1</v>
      </c>
      <c r="AO110" s="13">
        <v>0</v>
      </c>
      <c r="AP110" s="13">
        <v>0</v>
      </c>
      <c r="AQ110" s="13">
        <v>260</v>
      </c>
      <c r="AR110" s="13">
        <v>3</v>
      </c>
      <c r="AS110" s="13">
        <v>0</v>
      </c>
      <c r="AT110" s="13">
        <v>0</v>
      </c>
      <c r="AU110" s="13">
        <v>2</v>
      </c>
      <c r="AV110" s="13">
        <v>117</v>
      </c>
      <c r="AW110" s="13">
        <v>1</v>
      </c>
      <c r="AX110" s="13">
        <v>0</v>
      </c>
      <c r="AY110" s="13">
        <v>0</v>
      </c>
      <c r="AZ110" s="13">
        <v>0</v>
      </c>
      <c r="BA110" s="13">
        <v>2</v>
      </c>
      <c r="BB110" s="13">
        <v>0</v>
      </c>
      <c r="BC110" s="13">
        <v>0</v>
      </c>
      <c r="BD110" s="13">
        <v>0</v>
      </c>
      <c r="BE110" s="13">
        <v>0</v>
      </c>
      <c r="BF110" s="13">
        <v>0</v>
      </c>
      <c r="BG110" s="13">
        <v>0</v>
      </c>
      <c r="BH110" s="13">
        <v>5</v>
      </c>
      <c r="BI110" s="13">
        <v>0</v>
      </c>
      <c r="BJ110" s="13">
        <v>0</v>
      </c>
      <c r="BK110" s="13">
        <v>0</v>
      </c>
      <c r="BL110" s="13">
        <v>0</v>
      </c>
      <c r="BM110" s="13">
        <v>0</v>
      </c>
      <c r="BN110" s="13">
        <v>0</v>
      </c>
      <c r="BO110" s="13">
        <v>0</v>
      </c>
      <c r="BP110" s="13">
        <v>0</v>
      </c>
      <c r="BQ110" s="13">
        <v>0</v>
      </c>
      <c r="BR110" s="13">
        <v>0</v>
      </c>
      <c r="BS110" s="13">
        <v>0</v>
      </c>
      <c r="BT110" s="13">
        <v>2</v>
      </c>
      <c r="BU110" s="13">
        <v>0</v>
      </c>
      <c r="BV110" s="13">
        <v>0</v>
      </c>
      <c r="BW110" s="13">
        <v>0</v>
      </c>
      <c r="BX110" s="13">
        <v>1</v>
      </c>
      <c r="BY110" s="13">
        <v>0</v>
      </c>
      <c r="BZ110" s="13">
        <v>0</v>
      </c>
      <c r="CA110" s="13">
        <v>0</v>
      </c>
      <c r="CB110" s="13">
        <v>11</v>
      </c>
      <c r="CC110" s="13">
        <v>0</v>
      </c>
      <c r="CD110" s="13">
        <v>0</v>
      </c>
      <c r="CE110" s="13">
        <v>0</v>
      </c>
      <c r="CF110" s="13">
        <f>SUM(E110:CE110)</f>
        <v>753</v>
      </c>
    </row>
    <row r="111" spans="1:84" ht="8.25" customHeight="1" x14ac:dyDescent="0.15">
      <c r="A111" s="50"/>
      <c r="B111" s="68"/>
      <c r="C111" s="38" t="s">
        <v>91</v>
      </c>
      <c r="D111" s="39"/>
      <c r="E111" s="13">
        <f>SUM(E109:E110)</f>
        <v>0</v>
      </c>
      <c r="F111" s="13">
        <f t="shared" ref="F111:CF111" si="46">SUM(F109:F110)</f>
        <v>34</v>
      </c>
      <c r="G111" s="13">
        <f t="shared" si="46"/>
        <v>0</v>
      </c>
      <c r="H111" s="13">
        <f t="shared" si="46"/>
        <v>0</v>
      </c>
      <c r="I111" s="13">
        <f t="shared" si="46"/>
        <v>0</v>
      </c>
      <c r="J111" s="13">
        <f t="shared" si="46"/>
        <v>0</v>
      </c>
      <c r="K111" s="13">
        <f t="shared" si="46"/>
        <v>0</v>
      </c>
      <c r="L111" s="13">
        <f t="shared" si="46"/>
        <v>0</v>
      </c>
      <c r="M111" s="13">
        <f t="shared" si="46"/>
        <v>0</v>
      </c>
      <c r="N111" s="13">
        <f t="shared" si="46"/>
        <v>5</v>
      </c>
      <c r="O111" s="13">
        <f t="shared" si="46"/>
        <v>0</v>
      </c>
      <c r="P111" s="13">
        <f t="shared" si="46"/>
        <v>0</v>
      </c>
      <c r="Q111" s="13">
        <f t="shared" si="46"/>
        <v>0</v>
      </c>
      <c r="R111" s="13">
        <f t="shared" si="46"/>
        <v>0</v>
      </c>
      <c r="S111" s="13">
        <f t="shared" si="46"/>
        <v>0</v>
      </c>
      <c r="T111" s="13">
        <f t="shared" si="46"/>
        <v>0</v>
      </c>
      <c r="U111" s="13">
        <f t="shared" si="46"/>
        <v>0</v>
      </c>
      <c r="V111" s="13">
        <f t="shared" si="46"/>
        <v>0</v>
      </c>
      <c r="W111" s="13">
        <f t="shared" si="46"/>
        <v>0</v>
      </c>
      <c r="X111" s="13">
        <f t="shared" si="46"/>
        <v>0</v>
      </c>
      <c r="Y111" s="13">
        <f t="shared" si="46"/>
        <v>0</v>
      </c>
      <c r="Z111" s="13">
        <f t="shared" si="46"/>
        <v>0</v>
      </c>
      <c r="AA111" s="13">
        <f t="shared" si="46"/>
        <v>2</v>
      </c>
      <c r="AB111" s="13">
        <f t="shared" si="46"/>
        <v>0</v>
      </c>
      <c r="AC111" s="13">
        <f t="shared" si="46"/>
        <v>0</v>
      </c>
      <c r="AD111" s="13">
        <f t="shared" si="46"/>
        <v>0</v>
      </c>
      <c r="AE111" s="13">
        <f t="shared" si="46"/>
        <v>0</v>
      </c>
      <c r="AF111" s="13">
        <f t="shared" si="46"/>
        <v>39</v>
      </c>
      <c r="AG111" s="13">
        <f t="shared" si="46"/>
        <v>0</v>
      </c>
      <c r="AH111" s="13">
        <f t="shared" si="46"/>
        <v>0</v>
      </c>
      <c r="AI111" s="13">
        <f t="shared" si="46"/>
        <v>0</v>
      </c>
      <c r="AJ111" s="13">
        <f t="shared" si="46"/>
        <v>514</v>
      </c>
      <c r="AK111" s="13">
        <f t="shared" si="46"/>
        <v>0</v>
      </c>
      <c r="AL111" s="13">
        <f t="shared" si="46"/>
        <v>8</v>
      </c>
      <c r="AM111" s="13">
        <f t="shared" si="46"/>
        <v>72</v>
      </c>
      <c r="AN111" s="13">
        <f t="shared" si="46"/>
        <v>1</v>
      </c>
      <c r="AO111" s="13">
        <f t="shared" si="46"/>
        <v>0</v>
      </c>
      <c r="AP111" s="13">
        <f t="shared" si="46"/>
        <v>0</v>
      </c>
      <c r="AQ111" s="13">
        <f t="shared" si="46"/>
        <v>502</v>
      </c>
      <c r="AR111" s="13">
        <f t="shared" si="46"/>
        <v>8</v>
      </c>
      <c r="AS111" s="13">
        <f t="shared" si="46"/>
        <v>0</v>
      </c>
      <c r="AT111" s="13">
        <f t="shared" si="46"/>
        <v>0</v>
      </c>
      <c r="AU111" s="13">
        <f t="shared" si="46"/>
        <v>3</v>
      </c>
      <c r="AV111" s="13">
        <f t="shared" si="46"/>
        <v>280</v>
      </c>
      <c r="AW111" s="13">
        <f t="shared" si="46"/>
        <v>1</v>
      </c>
      <c r="AX111" s="13">
        <f t="shared" si="46"/>
        <v>0</v>
      </c>
      <c r="AY111" s="13">
        <f t="shared" si="46"/>
        <v>6</v>
      </c>
      <c r="AZ111" s="13">
        <f t="shared" si="46"/>
        <v>0</v>
      </c>
      <c r="BA111" s="13">
        <f>SUM(BA109:BA110)</f>
        <v>7</v>
      </c>
      <c r="BB111" s="13">
        <f t="shared" si="46"/>
        <v>0</v>
      </c>
      <c r="BC111" s="13">
        <f t="shared" si="46"/>
        <v>0</v>
      </c>
      <c r="BD111" s="13">
        <f t="shared" si="46"/>
        <v>0</v>
      </c>
      <c r="BE111" s="13">
        <f t="shared" si="46"/>
        <v>0</v>
      </c>
      <c r="BF111" s="13">
        <f t="shared" si="46"/>
        <v>0</v>
      </c>
      <c r="BG111" s="13">
        <f t="shared" si="46"/>
        <v>0</v>
      </c>
      <c r="BH111" s="13">
        <f t="shared" si="46"/>
        <v>6</v>
      </c>
      <c r="BI111" s="13">
        <f t="shared" si="46"/>
        <v>0</v>
      </c>
      <c r="BJ111" s="13">
        <f t="shared" si="46"/>
        <v>0</v>
      </c>
      <c r="BK111" s="13">
        <f t="shared" si="46"/>
        <v>0</v>
      </c>
      <c r="BL111" s="13">
        <f t="shared" si="46"/>
        <v>0</v>
      </c>
      <c r="BM111" s="13">
        <f t="shared" si="46"/>
        <v>0</v>
      </c>
      <c r="BN111" s="13">
        <f t="shared" si="46"/>
        <v>0</v>
      </c>
      <c r="BO111" s="13">
        <f t="shared" si="46"/>
        <v>1</v>
      </c>
      <c r="BP111" s="13">
        <f t="shared" si="46"/>
        <v>0</v>
      </c>
      <c r="BQ111" s="13">
        <f t="shared" si="46"/>
        <v>0</v>
      </c>
      <c r="BR111" s="13">
        <f t="shared" si="46"/>
        <v>0</v>
      </c>
      <c r="BS111" s="13">
        <f t="shared" si="46"/>
        <v>0</v>
      </c>
      <c r="BT111" s="13">
        <f t="shared" si="46"/>
        <v>11</v>
      </c>
      <c r="BU111" s="13">
        <f t="shared" si="46"/>
        <v>0</v>
      </c>
      <c r="BV111" s="13">
        <f t="shared" si="46"/>
        <v>0</v>
      </c>
      <c r="BW111" s="13">
        <f t="shared" si="46"/>
        <v>0</v>
      </c>
      <c r="BX111" s="13">
        <f t="shared" si="46"/>
        <v>1</v>
      </c>
      <c r="BY111" s="13">
        <f t="shared" si="46"/>
        <v>0</v>
      </c>
      <c r="BZ111" s="13">
        <f t="shared" si="46"/>
        <v>0</v>
      </c>
      <c r="CA111" s="13">
        <f t="shared" si="46"/>
        <v>0</v>
      </c>
      <c r="CB111" s="13">
        <f t="shared" si="46"/>
        <v>22</v>
      </c>
      <c r="CC111" s="13">
        <f t="shared" si="46"/>
        <v>0</v>
      </c>
      <c r="CD111" s="13">
        <f t="shared" si="46"/>
        <v>0</v>
      </c>
      <c r="CE111" s="13">
        <f t="shared" si="46"/>
        <v>0</v>
      </c>
      <c r="CF111" s="13">
        <f t="shared" si="46"/>
        <v>1523</v>
      </c>
    </row>
    <row r="112" spans="1:84" s="9" customFormat="1" ht="8.25" customHeight="1" x14ac:dyDescent="0.2">
      <c r="A112" s="50"/>
      <c r="B112" s="40" t="s">
        <v>194</v>
      </c>
      <c r="C112" s="38" t="s">
        <v>194</v>
      </c>
      <c r="D112" s="39"/>
      <c r="E112" s="13">
        <v>0</v>
      </c>
      <c r="F112" s="13">
        <v>635</v>
      </c>
      <c r="G112" s="13">
        <v>23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34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1</v>
      </c>
      <c r="W112" s="13">
        <v>0</v>
      </c>
      <c r="X112" s="13">
        <v>0</v>
      </c>
      <c r="Y112" s="13">
        <v>0</v>
      </c>
      <c r="Z112" s="13">
        <v>0</v>
      </c>
      <c r="AA112" s="13">
        <v>5</v>
      </c>
      <c r="AB112" s="13">
        <v>0</v>
      </c>
      <c r="AC112" s="13">
        <v>0</v>
      </c>
      <c r="AD112" s="13">
        <v>0</v>
      </c>
      <c r="AE112" s="13">
        <v>0</v>
      </c>
      <c r="AF112" s="13">
        <v>61</v>
      </c>
      <c r="AG112" s="13">
        <v>6</v>
      </c>
      <c r="AH112" s="13">
        <v>0</v>
      </c>
      <c r="AI112" s="13">
        <v>0</v>
      </c>
      <c r="AJ112" s="13">
        <v>428</v>
      </c>
      <c r="AK112" s="13">
        <v>0</v>
      </c>
      <c r="AL112" s="13">
        <v>0</v>
      </c>
      <c r="AM112" s="13">
        <v>44</v>
      </c>
      <c r="AN112" s="13">
        <v>0</v>
      </c>
      <c r="AO112" s="13">
        <v>0</v>
      </c>
      <c r="AP112" s="13">
        <v>1</v>
      </c>
      <c r="AQ112" s="13">
        <v>147</v>
      </c>
      <c r="AR112" s="13">
        <v>10</v>
      </c>
      <c r="AS112" s="13">
        <v>2</v>
      </c>
      <c r="AT112" s="13">
        <v>1</v>
      </c>
      <c r="AU112" s="13">
        <v>19</v>
      </c>
      <c r="AV112" s="13">
        <v>557</v>
      </c>
      <c r="AW112" s="13">
        <v>0</v>
      </c>
      <c r="AX112" s="13">
        <v>0</v>
      </c>
      <c r="AY112" s="13">
        <v>16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3">
        <v>0</v>
      </c>
      <c r="BF112" s="13">
        <v>0</v>
      </c>
      <c r="BG112" s="13">
        <v>0</v>
      </c>
      <c r="BH112" s="13">
        <v>6</v>
      </c>
      <c r="BI112" s="13">
        <v>0</v>
      </c>
      <c r="BJ112" s="13">
        <v>1</v>
      </c>
      <c r="BK112" s="13">
        <v>0</v>
      </c>
      <c r="BL112" s="13">
        <v>0</v>
      </c>
      <c r="BM112" s="13">
        <v>0</v>
      </c>
      <c r="BN112" s="13">
        <v>0</v>
      </c>
      <c r="BO112" s="13">
        <v>0</v>
      </c>
      <c r="BP112" s="13">
        <v>0</v>
      </c>
      <c r="BQ112" s="13">
        <v>0</v>
      </c>
      <c r="BR112" s="13">
        <v>0</v>
      </c>
      <c r="BS112" s="13">
        <v>0</v>
      </c>
      <c r="BT112" s="13">
        <v>11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3">
        <v>24</v>
      </c>
      <c r="CC112" s="13">
        <v>0</v>
      </c>
      <c r="CD112" s="13">
        <v>1</v>
      </c>
      <c r="CE112" s="13">
        <v>1</v>
      </c>
      <c r="CF112" s="13">
        <f>SUM(E112:CE112)</f>
        <v>2034</v>
      </c>
    </row>
    <row r="113" spans="1:84" s="9" customFormat="1" ht="8.25" customHeight="1" x14ac:dyDescent="0.2">
      <c r="A113" s="50"/>
      <c r="B113" s="40"/>
      <c r="C113" s="52" t="s">
        <v>195</v>
      </c>
      <c r="D113" s="12" t="s">
        <v>195</v>
      </c>
      <c r="E113" s="13">
        <v>0</v>
      </c>
      <c r="F113" s="13">
        <v>147</v>
      </c>
      <c r="G113" s="13">
        <v>18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21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3</v>
      </c>
      <c r="AB113" s="13">
        <v>0</v>
      </c>
      <c r="AC113" s="13">
        <v>0</v>
      </c>
      <c r="AD113" s="13">
        <v>0</v>
      </c>
      <c r="AE113" s="13">
        <v>0</v>
      </c>
      <c r="AF113" s="13">
        <v>33</v>
      </c>
      <c r="AG113" s="13">
        <v>1</v>
      </c>
      <c r="AH113" s="13">
        <v>0</v>
      </c>
      <c r="AI113" s="13">
        <v>0</v>
      </c>
      <c r="AJ113" s="13">
        <v>354</v>
      </c>
      <c r="AK113" s="13">
        <v>0</v>
      </c>
      <c r="AL113" s="13">
        <v>1</v>
      </c>
      <c r="AM113" s="13">
        <v>47</v>
      </c>
      <c r="AN113" s="13">
        <v>0</v>
      </c>
      <c r="AO113" s="13">
        <v>0</v>
      </c>
      <c r="AP113" s="13">
        <v>0</v>
      </c>
      <c r="AQ113" s="13">
        <v>157</v>
      </c>
      <c r="AR113" s="13">
        <v>15</v>
      </c>
      <c r="AS113" s="13">
        <v>1</v>
      </c>
      <c r="AT113" s="13">
        <v>0</v>
      </c>
      <c r="AU113" s="13">
        <v>8</v>
      </c>
      <c r="AV113" s="13">
        <v>296</v>
      </c>
      <c r="AW113" s="13">
        <v>0</v>
      </c>
      <c r="AX113" s="13">
        <v>0</v>
      </c>
      <c r="AY113" s="13">
        <v>12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0</v>
      </c>
      <c r="BF113" s="13">
        <v>0</v>
      </c>
      <c r="BG113" s="13">
        <v>0</v>
      </c>
      <c r="BH113" s="13">
        <v>3</v>
      </c>
      <c r="BI113" s="13">
        <v>0</v>
      </c>
      <c r="BJ113" s="13">
        <v>3</v>
      </c>
      <c r="BK113" s="13">
        <v>0</v>
      </c>
      <c r="BL113" s="13">
        <v>0</v>
      </c>
      <c r="BM113" s="13">
        <v>0</v>
      </c>
      <c r="BN113" s="13">
        <v>0</v>
      </c>
      <c r="BO113" s="13">
        <v>2</v>
      </c>
      <c r="BP113" s="13">
        <v>0</v>
      </c>
      <c r="BQ113" s="13">
        <v>0</v>
      </c>
      <c r="BR113" s="13">
        <v>0</v>
      </c>
      <c r="BS113" s="13">
        <v>0</v>
      </c>
      <c r="BT113" s="13">
        <v>8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1</v>
      </c>
      <c r="CB113" s="13">
        <v>14</v>
      </c>
      <c r="CC113" s="13">
        <v>2</v>
      </c>
      <c r="CD113" s="13">
        <v>0</v>
      </c>
      <c r="CE113" s="13">
        <v>1</v>
      </c>
      <c r="CF113" s="13">
        <f>SUM(E113:CE113)</f>
        <v>1148</v>
      </c>
    </row>
    <row r="114" spans="1:84" s="9" customFormat="1" ht="8.25" customHeight="1" x14ac:dyDescent="0.2">
      <c r="A114" s="50"/>
      <c r="B114" s="40"/>
      <c r="C114" s="52"/>
      <c r="D114" s="12" t="s">
        <v>196</v>
      </c>
      <c r="E114" s="13">
        <v>0</v>
      </c>
      <c r="F114" s="13">
        <v>83</v>
      </c>
      <c r="G114" s="13">
        <v>2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5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13</v>
      </c>
      <c r="AG114" s="13">
        <v>2</v>
      </c>
      <c r="AH114" s="13">
        <v>0</v>
      </c>
      <c r="AI114" s="13">
        <v>0</v>
      </c>
      <c r="AJ114" s="13">
        <v>81</v>
      </c>
      <c r="AK114" s="13">
        <v>0</v>
      </c>
      <c r="AL114" s="13">
        <v>0</v>
      </c>
      <c r="AM114" s="13">
        <v>8</v>
      </c>
      <c r="AN114" s="13">
        <v>0</v>
      </c>
      <c r="AO114" s="13">
        <v>0</v>
      </c>
      <c r="AP114" s="13">
        <v>0</v>
      </c>
      <c r="AQ114" s="13">
        <v>32</v>
      </c>
      <c r="AR114" s="13">
        <v>3</v>
      </c>
      <c r="AS114" s="13">
        <v>0</v>
      </c>
      <c r="AT114" s="13">
        <v>0</v>
      </c>
      <c r="AU114" s="13">
        <v>5</v>
      </c>
      <c r="AV114" s="13">
        <v>96</v>
      </c>
      <c r="AW114" s="13">
        <v>0</v>
      </c>
      <c r="AX114" s="13">
        <v>1</v>
      </c>
      <c r="AY114" s="13">
        <v>4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3">
        <v>0</v>
      </c>
      <c r="BF114" s="13">
        <v>0</v>
      </c>
      <c r="BG114" s="13">
        <v>0</v>
      </c>
      <c r="BH114" s="13">
        <v>1</v>
      </c>
      <c r="BI114" s="13">
        <v>0</v>
      </c>
      <c r="BJ114" s="13">
        <v>0</v>
      </c>
      <c r="BK114" s="13">
        <v>0</v>
      </c>
      <c r="BL114" s="13">
        <v>0</v>
      </c>
      <c r="BM114" s="13">
        <v>0</v>
      </c>
      <c r="BN114" s="13">
        <v>0</v>
      </c>
      <c r="BO114" s="13">
        <v>0</v>
      </c>
      <c r="BP114" s="13">
        <v>0</v>
      </c>
      <c r="BQ114" s="13">
        <v>0</v>
      </c>
      <c r="BR114" s="13">
        <v>0</v>
      </c>
      <c r="BS114" s="13">
        <v>0</v>
      </c>
      <c r="BT114" s="13">
        <v>6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9</v>
      </c>
      <c r="CC114" s="13">
        <v>1</v>
      </c>
      <c r="CD114" s="13">
        <v>0</v>
      </c>
      <c r="CE114" s="13">
        <v>0</v>
      </c>
      <c r="CF114" s="13">
        <f>SUM(E114:CE114)</f>
        <v>352</v>
      </c>
    </row>
    <row r="115" spans="1:84" s="9" customFormat="1" ht="8.25" customHeight="1" x14ac:dyDescent="0.2">
      <c r="A115" s="50"/>
      <c r="B115" s="40"/>
      <c r="C115" s="52"/>
      <c r="D115" s="12" t="s">
        <v>197</v>
      </c>
      <c r="E115" s="13">
        <v>0</v>
      </c>
      <c r="F115" s="13">
        <v>7</v>
      </c>
      <c r="G115" s="13">
        <v>2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3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2</v>
      </c>
      <c r="AB115" s="13">
        <v>0</v>
      </c>
      <c r="AC115" s="13">
        <v>0</v>
      </c>
      <c r="AD115" s="13">
        <v>0</v>
      </c>
      <c r="AE115" s="13">
        <v>0</v>
      </c>
      <c r="AF115" s="13">
        <v>1</v>
      </c>
      <c r="AG115" s="13">
        <v>0</v>
      </c>
      <c r="AH115" s="13">
        <v>0</v>
      </c>
      <c r="AI115" s="13">
        <v>0</v>
      </c>
      <c r="AJ115" s="13">
        <v>37</v>
      </c>
      <c r="AK115" s="13">
        <v>0</v>
      </c>
      <c r="AL115" s="13">
        <v>0</v>
      </c>
      <c r="AM115" s="13">
        <v>8</v>
      </c>
      <c r="AN115" s="13">
        <v>0</v>
      </c>
      <c r="AO115" s="13">
        <v>0</v>
      </c>
      <c r="AP115" s="13">
        <v>0</v>
      </c>
      <c r="AQ115" s="13">
        <v>19</v>
      </c>
      <c r="AR115" s="13">
        <v>4</v>
      </c>
      <c r="AS115" s="13">
        <v>0</v>
      </c>
      <c r="AT115" s="13">
        <v>0</v>
      </c>
      <c r="AU115" s="13">
        <v>1</v>
      </c>
      <c r="AV115" s="13">
        <v>69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3">
        <v>0</v>
      </c>
      <c r="BF115" s="13">
        <v>0</v>
      </c>
      <c r="BG115" s="13">
        <v>0</v>
      </c>
      <c r="BH115" s="13">
        <v>1</v>
      </c>
      <c r="BI115" s="13">
        <v>0</v>
      </c>
      <c r="BJ115" s="13">
        <v>0</v>
      </c>
      <c r="BK115" s="13">
        <v>0</v>
      </c>
      <c r="BL115" s="13">
        <v>0</v>
      </c>
      <c r="BM115" s="13">
        <v>0</v>
      </c>
      <c r="BN115" s="13">
        <v>0</v>
      </c>
      <c r="BO115" s="13">
        <v>0</v>
      </c>
      <c r="BP115" s="13">
        <v>0</v>
      </c>
      <c r="BQ115" s="13">
        <v>0</v>
      </c>
      <c r="BR115" s="13">
        <v>0</v>
      </c>
      <c r="BS115" s="13">
        <v>0</v>
      </c>
      <c r="BT115" s="13">
        <v>3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3">
        <v>4</v>
      </c>
      <c r="CC115" s="13">
        <v>0</v>
      </c>
      <c r="CD115" s="13">
        <v>0</v>
      </c>
      <c r="CE115" s="13">
        <v>0</v>
      </c>
      <c r="CF115" s="13">
        <f t="shared" ref="CF115:CF116" si="47">SUM(E115:CE115)</f>
        <v>161</v>
      </c>
    </row>
    <row r="116" spans="1:84" s="9" customFormat="1" ht="8.25" customHeight="1" x14ac:dyDescent="0.2">
      <c r="A116" s="50"/>
      <c r="B116" s="40"/>
      <c r="C116" s="52"/>
      <c r="D116" s="12" t="s">
        <v>198</v>
      </c>
      <c r="E116" s="13">
        <v>0</v>
      </c>
      <c r="F116" s="13">
        <v>97</v>
      </c>
      <c r="G116" s="13">
        <v>13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6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18</v>
      </c>
      <c r="AG116" s="13">
        <v>0</v>
      </c>
      <c r="AH116" s="13">
        <v>0</v>
      </c>
      <c r="AI116" s="13">
        <v>0</v>
      </c>
      <c r="AJ116" s="13">
        <v>95</v>
      </c>
      <c r="AK116" s="13">
        <v>0</v>
      </c>
      <c r="AL116" s="13">
        <v>0</v>
      </c>
      <c r="AM116" s="13">
        <v>11</v>
      </c>
      <c r="AN116" s="13">
        <v>0</v>
      </c>
      <c r="AO116" s="13">
        <v>0</v>
      </c>
      <c r="AP116" s="13">
        <v>0</v>
      </c>
      <c r="AQ116" s="13">
        <v>40</v>
      </c>
      <c r="AR116" s="13">
        <v>4</v>
      </c>
      <c r="AS116" s="13">
        <v>0</v>
      </c>
      <c r="AT116" s="13">
        <v>0</v>
      </c>
      <c r="AU116" s="13">
        <v>0</v>
      </c>
      <c r="AV116" s="13">
        <v>94</v>
      </c>
      <c r="AW116" s="13">
        <v>0</v>
      </c>
      <c r="AX116" s="13">
        <v>0</v>
      </c>
      <c r="AY116" s="13">
        <v>6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3">
        <v>0</v>
      </c>
      <c r="BF116" s="13">
        <v>0</v>
      </c>
      <c r="BG116" s="13">
        <v>0</v>
      </c>
      <c r="BH116" s="13">
        <v>5</v>
      </c>
      <c r="BI116" s="13">
        <v>0</v>
      </c>
      <c r="BJ116" s="13">
        <v>0</v>
      </c>
      <c r="BK116" s="13">
        <v>0</v>
      </c>
      <c r="BL116" s="13">
        <v>0</v>
      </c>
      <c r="BM116" s="13">
        <v>0</v>
      </c>
      <c r="BN116" s="13">
        <v>0</v>
      </c>
      <c r="BO116" s="13">
        <v>0</v>
      </c>
      <c r="BP116" s="13">
        <v>0</v>
      </c>
      <c r="BQ116" s="13">
        <v>0</v>
      </c>
      <c r="BR116" s="13">
        <v>0</v>
      </c>
      <c r="BS116" s="13">
        <v>0</v>
      </c>
      <c r="BT116" s="13">
        <v>2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3">
        <v>1</v>
      </c>
      <c r="CC116" s="13">
        <v>0</v>
      </c>
      <c r="CD116" s="13">
        <v>0</v>
      </c>
      <c r="CE116" s="13">
        <v>0</v>
      </c>
      <c r="CF116" s="13">
        <f t="shared" si="47"/>
        <v>392</v>
      </c>
    </row>
    <row r="117" spans="1:84" s="9" customFormat="1" ht="8.25" customHeight="1" x14ac:dyDescent="0.2">
      <c r="A117" s="50"/>
      <c r="B117" s="40"/>
      <c r="C117" s="52"/>
      <c r="D117" s="12" t="s">
        <v>91</v>
      </c>
      <c r="E117" s="13">
        <f>SUM(E113:E116)</f>
        <v>0</v>
      </c>
      <c r="F117" s="13">
        <f t="shared" ref="F117:BQ117" si="48">SUM(F113:F116)</f>
        <v>334</v>
      </c>
      <c r="G117" s="13">
        <f t="shared" si="48"/>
        <v>35</v>
      </c>
      <c r="H117" s="13">
        <f t="shared" si="48"/>
        <v>0</v>
      </c>
      <c r="I117" s="13">
        <f t="shared" si="48"/>
        <v>0</v>
      </c>
      <c r="J117" s="13">
        <f t="shared" si="48"/>
        <v>0</v>
      </c>
      <c r="K117" s="13">
        <f t="shared" si="48"/>
        <v>0</v>
      </c>
      <c r="L117" s="13">
        <f t="shared" si="48"/>
        <v>0</v>
      </c>
      <c r="M117" s="13">
        <f t="shared" si="48"/>
        <v>0</v>
      </c>
      <c r="N117" s="13">
        <f t="shared" si="48"/>
        <v>35</v>
      </c>
      <c r="O117" s="13">
        <f t="shared" si="48"/>
        <v>0</v>
      </c>
      <c r="P117" s="13">
        <f t="shared" si="48"/>
        <v>0</v>
      </c>
      <c r="Q117" s="13">
        <f t="shared" si="48"/>
        <v>0</v>
      </c>
      <c r="R117" s="13">
        <f t="shared" si="48"/>
        <v>0</v>
      </c>
      <c r="S117" s="13">
        <f t="shared" si="48"/>
        <v>0</v>
      </c>
      <c r="T117" s="13">
        <f t="shared" si="48"/>
        <v>0</v>
      </c>
      <c r="U117" s="13">
        <f t="shared" si="48"/>
        <v>0</v>
      </c>
      <c r="V117" s="13">
        <f t="shared" si="48"/>
        <v>0</v>
      </c>
      <c r="W117" s="13">
        <f t="shared" si="48"/>
        <v>0</v>
      </c>
      <c r="X117" s="13">
        <f t="shared" si="48"/>
        <v>0</v>
      </c>
      <c r="Y117" s="13">
        <f t="shared" si="48"/>
        <v>0</v>
      </c>
      <c r="Z117" s="13">
        <f t="shared" si="48"/>
        <v>0</v>
      </c>
      <c r="AA117" s="13">
        <f t="shared" si="48"/>
        <v>5</v>
      </c>
      <c r="AB117" s="13">
        <f t="shared" si="48"/>
        <v>0</v>
      </c>
      <c r="AC117" s="13">
        <f t="shared" si="48"/>
        <v>0</v>
      </c>
      <c r="AD117" s="13">
        <f t="shared" si="48"/>
        <v>0</v>
      </c>
      <c r="AE117" s="13">
        <f t="shared" si="48"/>
        <v>0</v>
      </c>
      <c r="AF117" s="13">
        <f t="shared" si="48"/>
        <v>65</v>
      </c>
      <c r="AG117" s="13">
        <f t="shared" si="48"/>
        <v>3</v>
      </c>
      <c r="AH117" s="13">
        <f t="shared" si="48"/>
        <v>0</v>
      </c>
      <c r="AI117" s="13">
        <f t="shared" si="48"/>
        <v>0</v>
      </c>
      <c r="AJ117" s="13">
        <f t="shared" si="48"/>
        <v>567</v>
      </c>
      <c r="AK117" s="13">
        <f t="shared" si="48"/>
        <v>0</v>
      </c>
      <c r="AL117" s="13">
        <f t="shared" si="48"/>
        <v>1</v>
      </c>
      <c r="AM117" s="13">
        <f t="shared" si="48"/>
        <v>74</v>
      </c>
      <c r="AN117" s="13">
        <f t="shared" si="48"/>
        <v>0</v>
      </c>
      <c r="AO117" s="13">
        <f t="shared" si="48"/>
        <v>0</v>
      </c>
      <c r="AP117" s="13">
        <f t="shared" si="48"/>
        <v>0</v>
      </c>
      <c r="AQ117" s="13">
        <f t="shared" si="48"/>
        <v>248</v>
      </c>
      <c r="AR117" s="13">
        <f t="shared" si="48"/>
        <v>26</v>
      </c>
      <c r="AS117" s="13">
        <f t="shared" si="48"/>
        <v>1</v>
      </c>
      <c r="AT117" s="13">
        <f t="shared" si="48"/>
        <v>0</v>
      </c>
      <c r="AU117" s="13">
        <f t="shared" si="48"/>
        <v>14</v>
      </c>
      <c r="AV117" s="13">
        <f t="shared" si="48"/>
        <v>555</v>
      </c>
      <c r="AW117" s="13">
        <f t="shared" si="48"/>
        <v>0</v>
      </c>
      <c r="AX117" s="13">
        <f t="shared" si="48"/>
        <v>1</v>
      </c>
      <c r="AY117" s="13">
        <f t="shared" si="48"/>
        <v>22</v>
      </c>
      <c r="AZ117" s="13">
        <f t="shared" si="48"/>
        <v>0</v>
      </c>
      <c r="BA117" s="13">
        <f t="shared" si="48"/>
        <v>0</v>
      </c>
      <c r="BB117" s="13">
        <f t="shared" si="48"/>
        <v>0</v>
      </c>
      <c r="BC117" s="13">
        <f t="shared" si="48"/>
        <v>0</v>
      </c>
      <c r="BD117" s="13">
        <f t="shared" si="48"/>
        <v>0</v>
      </c>
      <c r="BE117" s="13">
        <f t="shared" si="48"/>
        <v>0</v>
      </c>
      <c r="BF117" s="13">
        <f t="shared" si="48"/>
        <v>0</v>
      </c>
      <c r="BG117" s="13">
        <f t="shared" si="48"/>
        <v>0</v>
      </c>
      <c r="BH117" s="13">
        <f t="shared" si="48"/>
        <v>10</v>
      </c>
      <c r="BI117" s="13">
        <f t="shared" si="48"/>
        <v>0</v>
      </c>
      <c r="BJ117" s="13">
        <f t="shared" si="48"/>
        <v>3</v>
      </c>
      <c r="BK117" s="13">
        <f t="shared" si="48"/>
        <v>0</v>
      </c>
      <c r="BL117" s="13">
        <f t="shared" si="48"/>
        <v>0</v>
      </c>
      <c r="BM117" s="13">
        <f t="shared" si="48"/>
        <v>0</v>
      </c>
      <c r="BN117" s="13">
        <f t="shared" si="48"/>
        <v>0</v>
      </c>
      <c r="BO117" s="13">
        <f t="shared" si="48"/>
        <v>2</v>
      </c>
      <c r="BP117" s="13">
        <f t="shared" si="48"/>
        <v>0</v>
      </c>
      <c r="BQ117" s="13">
        <f t="shared" si="48"/>
        <v>0</v>
      </c>
      <c r="BR117" s="13">
        <f t="shared" ref="BR117:CF117" si="49">SUM(BR113:BR116)</f>
        <v>0</v>
      </c>
      <c r="BS117" s="13">
        <f t="shared" si="49"/>
        <v>0</v>
      </c>
      <c r="BT117" s="13">
        <f t="shared" si="49"/>
        <v>19</v>
      </c>
      <c r="BU117" s="13">
        <f t="shared" si="49"/>
        <v>0</v>
      </c>
      <c r="BV117" s="13">
        <f t="shared" si="49"/>
        <v>0</v>
      </c>
      <c r="BW117" s="13">
        <f t="shared" si="49"/>
        <v>0</v>
      </c>
      <c r="BX117" s="13">
        <f t="shared" si="49"/>
        <v>0</v>
      </c>
      <c r="BY117" s="13">
        <f t="shared" si="49"/>
        <v>0</v>
      </c>
      <c r="BZ117" s="13">
        <f t="shared" si="49"/>
        <v>0</v>
      </c>
      <c r="CA117" s="13">
        <f t="shared" si="49"/>
        <v>1</v>
      </c>
      <c r="CB117" s="13">
        <f t="shared" si="49"/>
        <v>28</v>
      </c>
      <c r="CC117" s="13">
        <f t="shared" si="49"/>
        <v>3</v>
      </c>
      <c r="CD117" s="13">
        <f t="shared" si="49"/>
        <v>0</v>
      </c>
      <c r="CE117" s="13">
        <f t="shared" si="49"/>
        <v>1</v>
      </c>
      <c r="CF117" s="13">
        <f t="shared" si="49"/>
        <v>2053</v>
      </c>
    </row>
    <row r="118" spans="1:84" s="9" customFormat="1" ht="8.25" customHeight="1" x14ac:dyDescent="0.2">
      <c r="A118" s="51"/>
      <c r="B118" s="56" t="s">
        <v>100</v>
      </c>
      <c r="C118" s="57"/>
      <c r="D118" s="58"/>
      <c r="E118" s="14">
        <f>SUM(E104,E107:E108,E111:E112,E117)</f>
        <v>0</v>
      </c>
      <c r="F118" s="14">
        <f t="shared" ref="F118:BQ118" si="50">SUM(F104,F107:F108,F111:F112,F117)</f>
        <v>2490</v>
      </c>
      <c r="G118" s="14">
        <f t="shared" si="50"/>
        <v>178</v>
      </c>
      <c r="H118" s="14">
        <f t="shared" si="50"/>
        <v>0</v>
      </c>
      <c r="I118" s="14">
        <f t="shared" si="50"/>
        <v>0</v>
      </c>
      <c r="J118" s="14">
        <f t="shared" si="50"/>
        <v>0</v>
      </c>
      <c r="K118" s="14">
        <f t="shared" si="50"/>
        <v>0</v>
      </c>
      <c r="L118" s="14">
        <f t="shared" si="50"/>
        <v>0</v>
      </c>
      <c r="M118" s="14">
        <f t="shared" si="50"/>
        <v>0</v>
      </c>
      <c r="N118" s="14">
        <f t="shared" si="50"/>
        <v>88</v>
      </c>
      <c r="O118" s="14">
        <f t="shared" si="50"/>
        <v>0</v>
      </c>
      <c r="P118" s="14">
        <f t="shared" si="50"/>
        <v>0</v>
      </c>
      <c r="Q118" s="14">
        <f t="shared" si="50"/>
        <v>0</v>
      </c>
      <c r="R118" s="14">
        <f t="shared" si="50"/>
        <v>0</v>
      </c>
      <c r="S118" s="14">
        <f t="shared" si="50"/>
        <v>0</v>
      </c>
      <c r="T118" s="14">
        <f t="shared" si="50"/>
        <v>0</v>
      </c>
      <c r="U118" s="14">
        <f t="shared" si="50"/>
        <v>0</v>
      </c>
      <c r="V118" s="14">
        <f t="shared" si="50"/>
        <v>3</v>
      </c>
      <c r="W118" s="14">
        <f t="shared" si="50"/>
        <v>0</v>
      </c>
      <c r="X118" s="14">
        <f t="shared" si="50"/>
        <v>0</v>
      </c>
      <c r="Y118" s="14">
        <f t="shared" si="50"/>
        <v>0</v>
      </c>
      <c r="Z118" s="14">
        <f t="shared" si="50"/>
        <v>0</v>
      </c>
      <c r="AA118" s="14">
        <f t="shared" si="50"/>
        <v>18</v>
      </c>
      <c r="AB118" s="14">
        <f t="shared" si="50"/>
        <v>1</v>
      </c>
      <c r="AC118" s="14">
        <f t="shared" si="50"/>
        <v>0</v>
      </c>
      <c r="AD118" s="14">
        <f t="shared" si="50"/>
        <v>0</v>
      </c>
      <c r="AE118" s="14">
        <f t="shared" si="50"/>
        <v>0</v>
      </c>
      <c r="AF118" s="14">
        <f t="shared" si="50"/>
        <v>222</v>
      </c>
      <c r="AG118" s="14">
        <f t="shared" si="50"/>
        <v>16</v>
      </c>
      <c r="AH118" s="14">
        <f t="shared" si="50"/>
        <v>0</v>
      </c>
      <c r="AI118" s="14">
        <f t="shared" si="50"/>
        <v>0</v>
      </c>
      <c r="AJ118" s="14">
        <f t="shared" si="50"/>
        <v>2633</v>
      </c>
      <c r="AK118" s="14">
        <f t="shared" si="50"/>
        <v>0</v>
      </c>
      <c r="AL118" s="14">
        <f t="shared" si="50"/>
        <v>10</v>
      </c>
      <c r="AM118" s="14">
        <f t="shared" si="50"/>
        <v>407</v>
      </c>
      <c r="AN118" s="14">
        <f t="shared" si="50"/>
        <v>2</v>
      </c>
      <c r="AO118" s="14">
        <f t="shared" si="50"/>
        <v>0</v>
      </c>
      <c r="AP118" s="14">
        <f t="shared" si="50"/>
        <v>1</v>
      </c>
      <c r="AQ118" s="14">
        <f t="shared" si="50"/>
        <v>1653</v>
      </c>
      <c r="AR118" s="14">
        <f t="shared" si="50"/>
        <v>81</v>
      </c>
      <c r="AS118" s="14">
        <f t="shared" si="50"/>
        <v>4</v>
      </c>
      <c r="AT118" s="14">
        <f t="shared" si="50"/>
        <v>5</v>
      </c>
      <c r="AU118" s="14">
        <f t="shared" si="50"/>
        <v>54</v>
      </c>
      <c r="AV118" s="14">
        <f t="shared" si="50"/>
        <v>2410</v>
      </c>
      <c r="AW118" s="14">
        <f t="shared" si="50"/>
        <v>2</v>
      </c>
      <c r="AX118" s="14">
        <f t="shared" si="50"/>
        <v>1</v>
      </c>
      <c r="AY118" s="14">
        <f t="shared" si="50"/>
        <v>57</v>
      </c>
      <c r="AZ118" s="14">
        <f t="shared" si="50"/>
        <v>0</v>
      </c>
      <c r="BA118" s="14">
        <f t="shared" si="50"/>
        <v>12</v>
      </c>
      <c r="BB118" s="14">
        <f t="shared" si="50"/>
        <v>0</v>
      </c>
      <c r="BC118" s="14">
        <f t="shared" si="50"/>
        <v>0</v>
      </c>
      <c r="BD118" s="14">
        <f t="shared" si="50"/>
        <v>0</v>
      </c>
      <c r="BE118" s="14">
        <f t="shared" si="50"/>
        <v>0</v>
      </c>
      <c r="BF118" s="14">
        <f t="shared" si="50"/>
        <v>0</v>
      </c>
      <c r="BG118" s="14">
        <f t="shared" si="50"/>
        <v>0</v>
      </c>
      <c r="BH118" s="14">
        <f t="shared" si="50"/>
        <v>24</v>
      </c>
      <c r="BI118" s="14">
        <f t="shared" si="50"/>
        <v>0</v>
      </c>
      <c r="BJ118" s="14">
        <f t="shared" si="50"/>
        <v>13</v>
      </c>
      <c r="BK118" s="14">
        <f t="shared" si="50"/>
        <v>0</v>
      </c>
      <c r="BL118" s="14">
        <f t="shared" si="50"/>
        <v>0</v>
      </c>
      <c r="BM118" s="14">
        <f t="shared" si="50"/>
        <v>0</v>
      </c>
      <c r="BN118" s="14">
        <f t="shared" si="50"/>
        <v>0</v>
      </c>
      <c r="BO118" s="14">
        <f t="shared" si="50"/>
        <v>3</v>
      </c>
      <c r="BP118" s="14">
        <f t="shared" si="50"/>
        <v>0</v>
      </c>
      <c r="BQ118" s="14">
        <f t="shared" si="50"/>
        <v>0</v>
      </c>
      <c r="BR118" s="14">
        <f t="shared" ref="BR118:CE118" si="51">SUM(BR104,BR107:BR108,BR111:BR112,BR117)</f>
        <v>0</v>
      </c>
      <c r="BS118" s="14">
        <f t="shared" si="51"/>
        <v>0</v>
      </c>
      <c r="BT118" s="14">
        <f t="shared" si="51"/>
        <v>67</v>
      </c>
      <c r="BU118" s="14">
        <f t="shared" si="51"/>
        <v>0</v>
      </c>
      <c r="BV118" s="14">
        <f t="shared" si="51"/>
        <v>3</v>
      </c>
      <c r="BW118" s="14">
        <f t="shared" si="51"/>
        <v>0</v>
      </c>
      <c r="BX118" s="14">
        <f t="shared" si="51"/>
        <v>3</v>
      </c>
      <c r="BY118" s="14">
        <f t="shared" si="51"/>
        <v>0</v>
      </c>
      <c r="BZ118" s="14">
        <f t="shared" si="51"/>
        <v>0</v>
      </c>
      <c r="CA118" s="14">
        <f t="shared" si="51"/>
        <v>3</v>
      </c>
      <c r="CB118" s="14">
        <f t="shared" si="51"/>
        <v>128</v>
      </c>
      <c r="CC118" s="14">
        <f t="shared" si="51"/>
        <v>4</v>
      </c>
      <c r="CD118" s="14">
        <f t="shared" si="51"/>
        <v>2</v>
      </c>
      <c r="CE118" s="14">
        <f t="shared" si="51"/>
        <v>2</v>
      </c>
      <c r="CF118" s="14">
        <f>SUM(CF104,CF107:CF108,CF111:CF112,CF117)</f>
        <v>10600</v>
      </c>
    </row>
    <row r="119" spans="1:84" ht="8.25" customHeight="1" x14ac:dyDescent="0.15">
      <c r="A119" s="31" t="s">
        <v>199</v>
      </c>
      <c r="B119" s="69" t="s">
        <v>200</v>
      </c>
      <c r="C119" s="70"/>
      <c r="D119" s="71"/>
      <c r="E119" s="10">
        <v>0</v>
      </c>
      <c r="F119" s="10">
        <v>115</v>
      </c>
      <c r="G119" s="10">
        <v>2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10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1</v>
      </c>
      <c r="AB119" s="10">
        <v>0</v>
      </c>
      <c r="AC119" s="10">
        <v>0</v>
      </c>
      <c r="AD119" s="10">
        <v>0</v>
      </c>
      <c r="AE119" s="10">
        <v>0</v>
      </c>
      <c r="AF119" s="10">
        <v>23</v>
      </c>
      <c r="AG119" s="10">
        <v>2</v>
      </c>
      <c r="AH119" s="10">
        <v>0</v>
      </c>
      <c r="AI119" s="10">
        <v>0</v>
      </c>
      <c r="AJ119" s="10">
        <v>417</v>
      </c>
      <c r="AK119" s="10">
        <v>0</v>
      </c>
      <c r="AL119" s="10">
        <v>0</v>
      </c>
      <c r="AM119" s="10">
        <v>50</v>
      </c>
      <c r="AN119" s="10">
        <v>0</v>
      </c>
      <c r="AO119" s="10">
        <v>0</v>
      </c>
      <c r="AP119" s="10">
        <v>1</v>
      </c>
      <c r="AQ119" s="10">
        <v>198</v>
      </c>
      <c r="AR119" s="10">
        <v>4</v>
      </c>
      <c r="AS119" s="10">
        <v>1</v>
      </c>
      <c r="AT119" s="10">
        <v>0</v>
      </c>
      <c r="AU119" s="10">
        <v>1</v>
      </c>
      <c r="AV119" s="10">
        <v>337</v>
      </c>
      <c r="AW119" s="10">
        <v>0</v>
      </c>
      <c r="AX119" s="10">
        <v>0</v>
      </c>
      <c r="AY119" s="10">
        <v>3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0">
        <v>0</v>
      </c>
      <c r="BF119" s="10">
        <v>0</v>
      </c>
      <c r="BG119" s="10">
        <v>0</v>
      </c>
      <c r="BH119" s="10">
        <v>2</v>
      </c>
      <c r="BI119" s="10">
        <v>0</v>
      </c>
      <c r="BJ119" s="10">
        <v>1</v>
      </c>
      <c r="BK119" s="10">
        <v>0</v>
      </c>
      <c r="BL119" s="10">
        <v>0</v>
      </c>
      <c r="BM119" s="10">
        <v>0</v>
      </c>
      <c r="BN119" s="10">
        <v>0</v>
      </c>
      <c r="BO119" s="10">
        <v>0</v>
      </c>
      <c r="BP119" s="10">
        <v>0</v>
      </c>
      <c r="BQ119" s="10">
        <v>1</v>
      </c>
      <c r="BR119" s="10">
        <v>0</v>
      </c>
      <c r="BS119" s="10">
        <v>0</v>
      </c>
      <c r="BT119" s="10">
        <v>9</v>
      </c>
      <c r="BU119" s="10">
        <v>0</v>
      </c>
      <c r="BV119" s="10">
        <v>1</v>
      </c>
      <c r="BW119" s="10">
        <v>1</v>
      </c>
      <c r="BX119" s="10">
        <v>0</v>
      </c>
      <c r="BY119" s="10">
        <v>0</v>
      </c>
      <c r="BZ119" s="10">
        <v>0</v>
      </c>
      <c r="CA119" s="10">
        <v>0</v>
      </c>
      <c r="CB119" s="10">
        <v>16</v>
      </c>
      <c r="CC119" s="10">
        <v>0</v>
      </c>
      <c r="CD119" s="10">
        <v>0</v>
      </c>
      <c r="CE119" s="10">
        <v>1</v>
      </c>
      <c r="CF119" s="13">
        <f>SUM(E119:CE119)</f>
        <v>1197</v>
      </c>
    </row>
    <row r="120" spans="1:84" ht="8.25" customHeight="1" x14ac:dyDescent="0.15">
      <c r="A120" s="32"/>
      <c r="B120" s="40" t="s">
        <v>201</v>
      </c>
      <c r="C120" s="38" t="s">
        <v>202</v>
      </c>
      <c r="D120" s="39"/>
      <c r="E120" s="13">
        <v>0</v>
      </c>
      <c r="F120" s="13">
        <v>224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22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1</v>
      </c>
      <c r="W120" s="13">
        <v>0</v>
      </c>
      <c r="X120" s="13">
        <v>0</v>
      </c>
      <c r="Y120" s="13">
        <v>0</v>
      </c>
      <c r="Z120" s="13">
        <v>0</v>
      </c>
      <c r="AA120" s="13">
        <v>8</v>
      </c>
      <c r="AB120" s="13">
        <v>0</v>
      </c>
      <c r="AC120" s="13">
        <v>0</v>
      </c>
      <c r="AD120" s="13">
        <v>0</v>
      </c>
      <c r="AE120" s="13">
        <v>0</v>
      </c>
      <c r="AF120" s="13">
        <v>96</v>
      </c>
      <c r="AG120" s="13">
        <v>0</v>
      </c>
      <c r="AH120" s="13">
        <v>0</v>
      </c>
      <c r="AI120" s="13">
        <v>0</v>
      </c>
      <c r="AJ120" s="13">
        <v>544</v>
      </c>
      <c r="AK120" s="13">
        <v>0</v>
      </c>
      <c r="AL120" s="13">
        <v>0</v>
      </c>
      <c r="AM120" s="13">
        <v>72</v>
      </c>
      <c r="AN120" s="13">
        <v>0</v>
      </c>
      <c r="AO120" s="13">
        <v>0</v>
      </c>
      <c r="AP120" s="13">
        <v>1</v>
      </c>
      <c r="AQ120" s="13">
        <v>831</v>
      </c>
      <c r="AR120" s="13">
        <v>30</v>
      </c>
      <c r="AS120" s="13">
        <v>3</v>
      </c>
      <c r="AT120" s="13">
        <v>1</v>
      </c>
      <c r="AU120" s="13">
        <v>11</v>
      </c>
      <c r="AV120" s="13">
        <v>469</v>
      </c>
      <c r="AW120" s="13">
        <v>0</v>
      </c>
      <c r="AX120" s="13">
        <v>1</v>
      </c>
      <c r="AY120" s="13">
        <v>17</v>
      </c>
      <c r="AZ120" s="13">
        <v>0</v>
      </c>
      <c r="BA120" s="13">
        <v>1</v>
      </c>
      <c r="BB120" s="13">
        <v>0</v>
      </c>
      <c r="BC120" s="13">
        <v>1</v>
      </c>
      <c r="BD120" s="13">
        <v>0</v>
      </c>
      <c r="BE120" s="13">
        <v>0</v>
      </c>
      <c r="BF120" s="13">
        <v>0</v>
      </c>
      <c r="BG120" s="13">
        <v>0</v>
      </c>
      <c r="BH120" s="13">
        <v>2</v>
      </c>
      <c r="BI120" s="13">
        <v>0</v>
      </c>
      <c r="BJ120" s="13">
        <v>9</v>
      </c>
      <c r="BK120" s="13">
        <v>0</v>
      </c>
      <c r="BL120" s="13">
        <v>0</v>
      </c>
      <c r="BM120" s="13">
        <v>0</v>
      </c>
      <c r="BN120" s="13">
        <v>0</v>
      </c>
      <c r="BO120" s="13">
        <v>2</v>
      </c>
      <c r="BP120" s="13">
        <v>0</v>
      </c>
      <c r="BQ120" s="13">
        <v>0</v>
      </c>
      <c r="BR120" s="13">
        <v>0</v>
      </c>
      <c r="BS120" s="13">
        <v>0</v>
      </c>
      <c r="BT120" s="13">
        <v>14</v>
      </c>
      <c r="BU120" s="13">
        <v>0</v>
      </c>
      <c r="BV120" s="13">
        <v>0</v>
      </c>
      <c r="BW120" s="13">
        <v>0</v>
      </c>
      <c r="BX120" s="13">
        <v>0</v>
      </c>
      <c r="BY120" s="13">
        <v>0</v>
      </c>
      <c r="BZ120" s="13">
        <v>0</v>
      </c>
      <c r="CA120" s="13">
        <v>0</v>
      </c>
      <c r="CB120" s="13">
        <v>40</v>
      </c>
      <c r="CC120" s="13">
        <v>0</v>
      </c>
      <c r="CD120" s="13">
        <v>0</v>
      </c>
      <c r="CE120" s="13">
        <v>2</v>
      </c>
      <c r="CF120" s="13">
        <f>SUM(E120:CE120)</f>
        <v>2402</v>
      </c>
    </row>
    <row r="121" spans="1:84" ht="8.25" customHeight="1" x14ac:dyDescent="0.15">
      <c r="A121" s="32"/>
      <c r="B121" s="40"/>
      <c r="C121" s="38" t="s">
        <v>203</v>
      </c>
      <c r="D121" s="39"/>
      <c r="E121" s="13">
        <v>0</v>
      </c>
      <c r="F121" s="13">
        <v>25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8</v>
      </c>
      <c r="AG121" s="13">
        <v>1</v>
      </c>
      <c r="AH121" s="13">
        <v>0</v>
      </c>
      <c r="AI121" s="13">
        <v>0</v>
      </c>
      <c r="AJ121" s="13">
        <v>113</v>
      </c>
      <c r="AK121" s="13">
        <v>0</v>
      </c>
      <c r="AL121" s="13">
        <v>0</v>
      </c>
      <c r="AM121" s="13">
        <v>16</v>
      </c>
      <c r="AN121" s="13">
        <v>0</v>
      </c>
      <c r="AO121" s="13">
        <v>0</v>
      </c>
      <c r="AP121" s="13">
        <v>0</v>
      </c>
      <c r="AQ121" s="13">
        <v>35</v>
      </c>
      <c r="AR121" s="13">
        <v>2</v>
      </c>
      <c r="AS121" s="13">
        <v>0</v>
      </c>
      <c r="AT121" s="13">
        <v>0</v>
      </c>
      <c r="AU121" s="13">
        <v>5</v>
      </c>
      <c r="AV121" s="13">
        <v>64</v>
      </c>
      <c r="AW121" s="13">
        <v>0</v>
      </c>
      <c r="AX121" s="13">
        <v>0</v>
      </c>
      <c r="AY121" s="13">
        <v>1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3">
        <v>0</v>
      </c>
      <c r="BF121" s="13">
        <v>0</v>
      </c>
      <c r="BG121" s="13">
        <v>0</v>
      </c>
      <c r="BH121" s="13">
        <v>0</v>
      </c>
      <c r="BI121" s="13">
        <v>0</v>
      </c>
      <c r="BJ121" s="13">
        <v>0</v>
      </c>
      <c r="BK121" s="13">
        <v>0</v>
      </c>
      <c r="BL121" s="13">
        <v>0</v>
      </c>
      <c r="BM121" s="13">
        <v>0</v>
      </c>
      <c r="BN121" s="13">
        <v>0</v>
      </c>
      <c r="BO121" s="13">
        <v>0</v>
      </c>
      <c r="BP121" s="13">
        <v>0</v>
      </c>
      <c r="BQ121" s="13">
        <v>0</v>
      </c>
      <c r="BR121" s="13">
        <v>0</v>
      </c>
      <c r="BS121" s="13">
        <v>0</v>
      </c>
      <c r="BT121" s="13">
        <v>2</v>
      </c>
      <c r="BU121" s="13">
        <v>0</v>
      </c>
      <c r="BV121" s="13">
        <v>0</v>
      </c>
      <c r="BW121" s="13">
        <v>0</v>
      </c>
      <c r="BX121" s="13">
        <v>0</v>
      </c>
      <c r="BY121" s="13">
        <v>0</v>
      </c>
      <c r="BZ121" s="13">
        <v>0</v>
      </c>
      <c r="CA121" s="13">
        <v>0</v>
      </c>
      <c r="CB121" s="13">
        <v>3</v>
      </c>
      <c r="CC121" s="13">
        <v>0</v>
      </c>
      <c r="CD121" s="13">
        <v>0</v>
      </c>
      <c r="CE121" s="13">
        <v>0</v>
      </c>
      <c r="CF121" s="13">
        <f>SUM(E121:CE121)</f>
        <v>277</v>
      </c>
    </row>
    <row r="122" spans="1:84" ht="8.25" customHeight="1" x14ac:dyDescent="0.15">
      <c r="A122" s="32"/>
      <c r="B122" s="40"/>
      <c r="C122" s="38" t="s">
        <v>91</v>
      </c>
      <c r="D122" s="39"/>
      <c r="E122" s="13">
        <f>SUM(E120:E121)</f>
        <v>0</v>
      </c>
      <c r="F122" s="13">
        <f t="shared" ref="F122:CF122" si="52">SUM(F120:F121)</f>
        <v>249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13">
        <f t="shared" si="52"/>
        <v>0</v>
      </c>
      <c r="K122" s="13">
        <f t="shared" si="52"/>
        <v>0</v>
      </c>
      <c r="L122" s="13">
        <f t="shared" si="52"/>
        <v>0</v>
      </c>
      <c r="M122" s="13">
        <f t="shared" si="52"/>
        <v>0</v>
      </c>
      <c r="N122" s="13">
        <f t="shared" si="52"/>
        <v>23</v>
      </c>
      <c r="O122" s="13">
        <f t="shared" si="52"/>
        <v>0</v>
      </c>
      <c r="P122" s="13">
        <f t="shared" si="52"/>
        <v>0</v>
      </c>
      <c r="Q122" s="13">
        <f t="shared" si="52"/>
        <v>0</v>
      </c>
      <c r="R122" s="13">
        <f t="shared" si="52"/>
        <v>0</v>
      </c>
      <c r="S122" s="13">
        <f t="shared" si="52"/>
        <v>0</v>
      </c>
      <c r="T122" s="13">
        <f t="shared" si="52"/>
        <v>0</v>
      </c>
      <c r="U122" s="13">
        <f t="shared" si="52"/>
        <v>0</v>
      </c>
      <c r="V122" s="13">
        <f t="shared" si="52"/>
        <v>2</v>
      </c>
      <c r="W122" s="13">
        <f t="shared" si="52"/>
        <v>0</v>
      </c>
      <c r="X122" s="13">
        <f t="shared" si="52"/>
        <v>0</v>
      </c>
      <c r="Y122" s="13">
        <f t="shared" si="52"/>
        <v>0</v>
      </c>
      <c r="Z122" s="13">
        <f t="shared" si="52"/>
        <v>0</v>
      </c>
      <c r="AA122" s="13">
        <f t="shared" si="52"/>
        <v>8</v>
      </c>
      <c r="AB122" s="13">
        <f t="shared" si="52"/>
        <v>0</v>
      </c>
      <c r="AC122" s="13">
        <f t="shared" si="52"/>
        <v>0</v>
      </c>
      <c r="AD122" s="13">
        <f t="shared" si="52"/>
        <v>0</v>
      </c>
      <c r="AE122" s="13">
        <f t="shared" si="52"/>
        <v>0</v>
      </c>
      <c r="AF122" s="13">
        <f t="shared" si="52"/>
        <v>104</v>
      </c>
      <c r="AG122" s="13">
        <f t="shared" si="52"/>
        <v>1</v>
      </c>
      <c r="AH122" s="13">
        <f t="shared" si="52"/>
        <v>0</v>
      </c>
      <c r="AI122" s="13">
        <f t="shared" si="52"/>
        <v>0</v>
      </c>
      <c r="AJ122" s="13">
        <f t="shared" si="52"/>
        <v>657</v>
      </c>
      <c r="AK122" s="13">
        <f t="shared" si="52"/>
        <v>0</v>
      </c>
      <c r="AL122" s="13">
        <f t="shared" si="52"/>
        <v>0</v>
      </c>
      <c r="AM122" s="13">
        <f t="shared" si="52"/>
        <v>88</v>
      </c>
      <c r="AN122" s="13">
        <f t="shared" si="52"/>
        <v>0</v>
      </c>
      <c r="AO122" s="13">
        <f t="shared" si="52"/>
        <v>0</v>
      </c>
      <c r="AP122" s="13">
        <f t="shared" si="52"/>
        <v>1</v>
      </c>
      <c r="AQ122" s="13">
        <f t="shared" si="52"/>
        <v>866</v>
      </c>
      <c r="AR122" s="13">
        <f t="shared" si="52"/>
        <v>32</v>
      </c>
      <c r="AS122" s="13">
        <f t="shared" si="52"/>
        <v>3</v>
      </c>
      <c r="AT122" s="13">
        <f t="shared" si="52"/>
        <v>1</v>
      </c>
      <c r="AU122" s="13">
        <f t="shared" si="52"/>
        <v>16</v>
      </c>
      <c r="AV122" s="13">
        <f t="shared" si="52"/>
        <v>533</v>
      </c>
      <c r="AW122" s="13">
        <f t="shared" si="52"/>
        <v>0</v>
      </c>
      <c r="AX122" s="13">
        <f t="shared" si="52"/>
        <v>1</v>
      </c>
      <c r="AY122" s="13">
        <f t="shared" si="52"/>
        <v>18</v>
      </c>
      <c r="AZ122" s="13">
        <f t="shared" si="52"/>
        <v>0</v>
      </c>
      <c r="BA122" s="13">
        <f>SUM(BA120:BA121)</f>
        <v>1</v>
      </c>
      <c r="BB122" s="13">
        <f t="shared" si="52"/>
        <v>0</v>
      </c>
      <c r="BC122" s="13">
        <f t="shared" si="52"/>
        <v>1</v>
      </c>
      <c r="BD122" s="13">
        <f t="shared" si="52"/>
        <v>0</v>
      </c>
      <c r="BE122" s="13">
        <f t="shared" si="52"/>
        <v>0</v>
      </c>
      <c r="BF122" s="13">
        <f t="shared" si="52"/>
        <v>0</v>
      </c>
      <c r="BG122" s="13">
        <f t="shared" si="52"/>
        <v>0</v>
      </c>
      <c r="BH122" s="13">
        <f t="shared" si="52"/>
        <v>2</v>
      </c>
      <c r="BI122" s="13">
        <f t="shared" si="52"/>
        <v>0</v>
      </c>
      <c r="BJ122" s="13">
        <f t="shared" si="52"/>
        <v>9</v>
      </c>
      <c r="BK122" s="13">
        <f t="shared" si="52"/>
        <v>0</v>
      </c>
      <c r="BL122" s="13">
        <f t="shared" si="52"/>
        <v>0</v>
      </c>
      <c r="BM122" s="13">
        <f t="shared" si="52"/>
        <v>0</v>
      </c>
      <c r="BN122" s="13">
        <f t="shared" si="52"/>
        <v>0</v>
      </c>
      <c r="BO122" s="13">
        <f t="shared" si="52"/>
        <v>2</v>
      </c>
      <c r="BP122" s="13">
        <f t="shared" si="52"/>
        <v>0</v>
      </c>
      <c r="BQ122" s="13">
        <f t="shared" si="52"/>
        <v>0</v>
      </c>
      <c r="BR122" s="13">
        <f t="shared" si="52"/>
        <v>0</v>
      </c>
      <c r="BS122" s="13">
        <f t="shared" si="52"/>
        <v>0</v>
      </c>
      <c r="BT122" s="13">
        <f t="shared" si="52"/>
        <v>16</v>
      </c>
      <c r="BU122" s="13">
        <f t="shared" si="52"/>
        <v>0</v>
      </c>
      <c r="BV122" s="13">
        <f t="shared" si="52"/>
        <v>0</v>
      </c>
      <c r="BW122" s="13">
        <f t="shared" si="52"/>
        <v>0</v>
      </c>
      <c r="BX122" s="13">
        <f t="shared" si="52"/>
        <v>0</v>
      </c>
      <c r="BY122" s="13">
        <f t="shared" si="52"/>
        <v>0</v>
      </c>
      <c r="BZ122" s="13">
        <f t="shared" si="52"/>
        <v>0</v>
      </c>
      <c r="CA122" s="13">
        <f t="shared" si="52"/>
        <v>0</v>
      </c>
      <c r="CB122" s="13">
        <f t="shared" si="52"/>
        <v>43</v>
      </c>
      <c r="CC122" s="13">
        <f t="shared" si="52"/>
        <v>0</v>
      </c>
      <c r="CD122" s="13">
        <f t="shared" si="52"/>
        <v>0</v>
      </c>
      <c r="CE122" s="13">
        <f t="shared" si="52"/>
        <v>2</v>
      </c>
      <c r="CF122" s="13">
        <f t="shared" si="52"/>
        <v>2679</v>
      </c>
    </row>
    <row r="123" spans="1:84" ht="8.25" customHeight="1" x14ac:dyDescent="0.15">
      <c r="A123" s="32"/>
      <c r="B123" s="41" t="s">
        <v>204</v>
      </c>
      <c r="C123" s="38" t="s">
        <v>204</v>
      </c>
      <c r="D123" s="39"/>
      <c r="E123" s="13">
        <v>0</v>
      </c>
      <c r="F123" s="13">
        <v>23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9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3</v>
      </c>
      <c r="AB123" s="13">
        <v>0</v>
      </c>
      <c r="AC123" s="13">
        <v>0</v>
      </c>
      <c r="AD123" s="13">
        <v>0</v>
      </c>
      <c r="AE123" s="13">
        <v>0</v>
      </c>
      <c r="AF123" s="13">
        <v>32</v>
      </c>
      <c r="AG123" s="13">
        <v>0</v>
      </c>
      <c r="AH123" s="13">
        <v>0</v>
      </c>
      <c r="AI123" s="13">
        <v>0</v>
      </c>
      <c r="AJ123" s="13">
        <v>550</v>
      </c>
      <c r="AK123" s="13">
        <v>0</v>
      </c>
      <c r="AL123" s="13">
        <v>0</v>
      </c>
      <c r="AM123" s="13">
        <v>75</v>
      </c>
      <c r="AN123" s="13">
        <v>0</v>
      </c>
      <c r="AO123" s="13">
        <v>1</v>
      </c>
      <c r="AP123" s="13">
        <v>0</v>
      </c>
      <c r="AQ123" s="13">
        <v>189</v>
      </c>
      <c r="AR123" s="13">
        <v>9</v>
      </c>
      <c r="AS123" s="13">
        <v>0</v>
      </c>
      <c r="AT123" s="13">
        <v>1</v>
      </c>
      <c r="AU123" s="13">
        <v>4</v>
      </c>
      <c r="AV123" s="13">
        <v>296</v>
      </c>
      <c r="AW123" s="13">
        <v>0</v>
      </c>
      <c r="AX123" s="13">
        <v>0</v>
      </c>
      <c r="AY123" s="13">
        <v>6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3">
        <v>0</v>
      </c>
      <c r="BF123" s="13">
        <v>0</v>
      </c>
      <c r="BG123" s="13">
        <v>0</v>
      </c>
      <c r="BH123" s="13">
        <v>2</v>
      </c>
      <c r="BI123" s="13">
        <v>0</v>
      </c>
      <c r="BJ123" s="13">
        <v>1</v>
      </c>
      <c r="BK123" s="13">
        <v>0</v>
      </c>
      <c r="BL123" s="13">
        <v>0</v>
      </c>
      <c r="BM123" s="13">
        <v>0</v>
      </c>
      <c r="BN123" s="13">
        <v>0</v>
      </c>
      <c r="BO123" s="13">
        <v>0</v>
      </c>
      <c r="BP123" s="13">
        <v>0</v>
      </c>
      <c r="BQ123" s="13">
        <v>0</v>
      </c>
      <c r="BR123" s="13">
        <v>0</v>
      </c>
      <c r="BS123" s="13">
        <v>0</v>
      </c>
      <c r="BT123" s="13">
        <v>10</v>
      </c>
      <c r="BU123" s="13">
        <v>0</v>
      </c>
      <c r="BV123" s="13">
        <v>0</v>
      </c>
      <c r="BW123" s="13">
        <v>0</v>
      </c>
      <c r="BX123" s="13">
        <v>0</v>
      </c>
      <c r="BY123" s="13">
        <v>0</v>
      </c>
      <c r="BZ123" s="13">
        <v>0</v>
      </c>
      <c r="CA123" s="13">
        <v>1</v>
      </c>
      <c r="CB123" s="13">
        <v>22</v>
      </c>
      <c r="CC123" s="13">
        <v>0</v>
      </c>
      <c r="CD123" s="13">
        <v>0</v>
      </c>
      <c r="CE123" s="13">
        <v>0</v>
      </c>
      <c r="CF123" s="13">
        <f>SUM(E123:CE123)</f>
        <v>1234</v>
      </c>
    </row>
    <row r="124" spans="1:84" ht="8.25" customHeight="1" x14ac:dyDescent="0.15">
      <c r="A124" s="32"/>
      <c r="B124" s="42"/>
      <c r="C124" s="38" t="s">
        <v>205</v>
      </c>
      <c r="D124" s="39"/>
      <c r="E124" s="13">
        <v>0</v>
      </c>
      <c r="F124" s="13">
        <v>28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3</v>
      </c>
      <c r="W124" s="13">
        <v>0</v>
      </c>
      <c r="X124" s="13">
        <v>0</v>
      </c>
      <c r="Y124" s="13">
        <v>0</v>
      </c>
      <c r="Z124" s="13">
        <v>0</v>
      </c>
      <c r="AA124" s="13">
        <v>1</v>
      </c>
      <c r="AB124" s="13">
        <v>0</v>
      </c>
      <c r="AC124" s="13">
        <v>0</v>
      </c>
      <c r="AD124" s="13">
        <v>0</v>
      </c>
      <c r="AE124" s="13">
        <v>0</v>
      </c>
      <c r="AF124" s="13">
        <v>42</v>
      </c>
      <c r="AG124" s="13">
        <v>0</v>
      </c>
      <c r="AH124" s="13">
        <v>0</v>
      </c>
      <c r="AI124" s="13">
        <v>0</v>
      </c>
      <c r="AJ124" s="13">
        <v>466</v>
      </c>
      <c r="AK124" s="13">
        <v>1</v>
      </c>
      <c r="AL124" s="13">
        <v>0</v>
      </c>
      <c r="AM124" s="13">
        <v>77</v>
      </c>
      <c r="AN124" s="13">
        <v>0</v>
      </c>
      <c r="AO124" s="13">
        <v>0</v>
      </c>
      <c r="AP124" s="13">
        <v>0</v>
      </c>
      <c r="AQ124" s="13">
        <v>373</v>
      </c>
      <c r="AR124" s="13">
        <v>15</v>
      </c>
      <c r="AS124" s="13">
        <v>0</v>
      </c>
      <c r="AT124" s="13">
        <v>0</v>
      </c>
      <c r="AU124" s="13">
        <v>1</v>
      </c>
      <c r="AV124" s="13">
        <v>245</v>
      </c>
      <c r="AW124" s="13">
        <v>0</v>
      </c>
      <c r="AX124" s="13">
        <v>0</v>
      </c>
      <c r="AY124" s="13">
        <v>6</v>
      </c>
      <c r="AZ124" s="13">
        <v>0</v>
      </c>
      <c r="BA124" s="13">
        <v>1</v>
      </c>
      <c r="BB124" s="13">
        <v>0</v>
      </c>
      <c r="BC124" s="13">
        <v>0</v>
      </c>
      <c r="BD124" s="13">
        <v>0</v>
      </c>
      <c r="BE124" s="13">
        <v>0</v>
      </c>
      <c r="BF124" s="13">
        <v>0</v>
      </c>
      <c r="BG124" s="13">
        <v>0</v>
      </c>
      <c r="BH124" s="13">
        <v>4</v>
      </c>
      <c r="BI124" s="13">
        <v>0</v>
      </c>
      <c r="BJ124" s="13">
        <v>3</v>
      </c>
      <c r="BK124" s="13">
        <v>0</v>
      </c>
      <c r="BL124" s="13">
        <v>0</v>
      </c>
      <c r="BM124" s="13">
        <v>0</v>
      </c>
      <c r="BN124" s="13">
        <v>0</v>
      </c>
      <c r="BO124" s="13">
        <v>0</v>
      </c>
      <c r="BP124" s="13">
        <v>0</v>
      </c>
      <c r="BQ124" s="13">
        <v>0</v>
      </c>
      <c r="BR124" s="13">
        <v>0</v>
      </c>
      <c r="BS124" s="13">
        <v>0</v>
      </c>
      <c r="BT124" s="13">
        <v>11</v>
      </c>
      <c r="BU124" s="13">
        <v>0</v>
      </c>
      <c r="BV124" s="13">
        <v>0</v>
      </c>
      <c r="BW124" s="13">
        <v>0</v>
      </c>
      <c r="BX124" s="13">
        <v>0</v>
      </c>
      <c r="BY124" s="13">
        <v>0</v>
      </c>
      <c r="BZ124" s="13">
        <v>0</v>
      </c>
      <c r="CA124" s="13">
        <v>0</v>
      </c>
      <c r="CB124" s="13">
        <v>36</v>
      </c>
      <c r="CC124" s="13">
        <v>0</v>
      </c>
      <c r="CD124" s="13">
        <v>0</v>
      </c>
      <c r="CE124" s="13">
        <v>0</v>
      </c>
      <c r="CF124" s="13">
        <f>SUM(E124:CE124)</f>
        <v>1323</v>
      </c>
    </row>
    <row r="125" spans="1:84" ht="8.25" customHeight="1" x14ac:dyDescent="0.15">
      <c r="A125" s="32"/>
      <c r="B125" s="42"/>
      <c r="C125" s="60" t="s">
        <v>206</v>
      </c>
      <c r="D125" s="12" t="s">
        <v>206</v>
      </c>
      <c r="E125" s="13">
        <v>0</v>
      </c>
      <c r="F125" s="13">
        <v>10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6</v>
      </c>
      <c r="AG125" s="13">
        <v>0</v>
      </c>
      <c r="AH125" s="13">
        <v>0</v>
      </c>
      <c r="AI125" s="13">
        <v>0</v>
      </c>
      <c r="AJ125" s="13">
        <v>139</v>
      </c>
      <c r="AK125" s="13">
        <v>0</v>
      </c>
      <c r="AL125" s="13">
        <v>0</v>
      </c>
      <c r="AM125" s="13">
        <v>19</v>
      </c>
      <c r="AN125" s="13">
        <v>0</v>
      </c>
      <c r="AO125" s="13">
        <v>0</v>
      </c>
      <c r="AP125" s="13">
        <v>0</v>
      </c>
      <c r="AQ125" s="13">
        <v>71</v>
      </c>
      <c r="AR125" s="13">
        <v>0</v>
      </c>
      <c r="AS125" s="13">
        <v>0</v>
      </c>
      <c r="AT125" s="13">
        <v>1</v>
      </c>
      <c r="AU125" s="13">
        <v>1</v>
      </c>
      <c r="AV125" s="13">
        <v>78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3">
        <v>0</v>
      </c>
      <c r="BF125" s="13">
        <v>0</v>
      </c>
      <c r="BG125" s="13">
        <v>0</v>
      </c>
      <c r="BH125" s="13">
        <v>2</v>
      </c>
      <c r="BI125" s="13">
        <v>0</v>
      </c>
      <c r="BJ125" s="13">
        <v>0</v>
      </c>
      <c r="BK125" s="13">
        <v>0</v>
      </c>
      <c r="BL125" s="13">
        <v>0</v>
      </c>
      <c r="BM125" s="13">
        <v>0</v>
      </c>
      <c r="BN125" s="13">
        <v>0</v>
      </c>
      <c r="BO125" s="13">
        <v>0</v>
      </c>
      <c r="BP125" s="13">
        <v>0</v>
      </c>
      <c r="BQ125" s="13">
        <v>0</v>
      </c>
      <c r="BR125" s="13">
        <v>0</v>
      </c>
      <c r="BS125" s="13">
        <v>0</v>
      </c>
      <c r="BT125" s="13">
        <v>6</v>
      </c>
      <c r="BU125" s="13">
        <v>0</v>
      </c>
      <c r="BV125" s="13">
        <v>0</v>
      </c>
      <c r="BW125" s="13">
        <v>0</v>
      </c>
      <c r="BX125" s="13">
        <v>0</v>
      </c>
      <c r="BY125" s="13">
        <v>0</v>
      </c>
      <c r="BZ125" s="13">
        <v>0</v>
      </c>
      <c r="CA125" s="13">
        <v>1</v>
      </c>
      <c r="CB125" s="13">
        <v>8</v>
      </c>
      <c r="CC125" s="13">
        <v>0</v>
      </c>
      <c r="CD125" s="13">
        <v>0</v>
      </c>
      <c r="CE125" s="13">
        <v>0</v>
      </c>
      <c r="CF125" s="13">
        <f>SUM(E125:CE125)</f>
        <v>342</v>
      </c>
    </row>
    <row r="126" spans="1:84" ht="8.25" customHeight="1" x14ac:dyDescent="0.15">
      <c r="A126" s="32"/>
      <c r="B126" s="42"/>
      <c r="C126" s="73"/>
      <c r="D126" s="12" t="s">
        <v>207</v>
      </c>
      <c r="E126" s="13">
        <v>0</v>
      </c>
      <c r="F126" s="13">
        <v>38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1</v>
      </c>
      <c r="W126" s="13">
        <v>0</v>
      </c>
      <c r="X126" s="13">
        <v>0</v>
      </c>
      <c r="Y126" s="13">
        <v>0</v>
      </c>
      <c r="Z126" s="13">
        <v>0</v>
      </c>
      <c r="AA126" s="13">
        <v>2</v>
      </c>
      <c r="AB126" s="13">
        <v>0</v>
      </c>
      <c r="AC126" s="13">
        <v>0</v>
      </c>
      <c r="AD126" s="13">
        <v>0</v>
      </c>
      <c r="AE126" s="13">
        <v>0</v>
      </c>
      <c r="AF126" s="13">
        <v>23</v>
      </c>
      <c r="AG126" s="13">
        <v>4</v>
      </c>
      <c r="AH126" s="13">
        <v>0</v>
      </c>
      <c r="AI126" s="13">
        <v>0</v>
      </c>
      <c r="AJ126" s="13">
        <v>256</v>
      </c>
      <c r="AK126" s="13">
        <v>0</v>
      </c>
      <c r="AL126" s="13">
        <v>0</v>
      </c>
      <c r="AM126" s="13">
        <v>19</v>
      </c>
      <c r="AN126" s="13">
        <v>0</v>
      </c>
      <c r="AO126" s="13">
        <v>0</v>
      </c>
      <c r="AP126" s="13">
        <v>0</v>
      </c>
      <c r="AQ126" s="13">
        <v>66</v>
      </c>
      <c r="AR126" s="13">
        <v>2</v>
      </c>
      <c r="AS126" s="13">
        <v>0</v>
      </c>
      <c r="AT126" s="13">
        <v>0</v>
      </c>
      <c r="AU126" s="13">
        <v>1</v>
      </c>
      <c r="AV126" s="13">
        <v>114</v>
      </c>
      <c r="AW126" s="13">
        <v>0</v>
      </c>
      <c r="AX126" s="13">
        <v>0</v>
      </c>
      <c r="AY126" s="13">
        <v>3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0</v>
      </c>
      <c r="BI126" s="13">
        <v>0</v>
      </c>
      <c r="BJ126" s="13">
        <v>0</v>
      </c>
      <c r="BK126" s="13">
        <v>0</v>
      </c>
      <c r="BL126" s="13">
        <v>0</v>
      </c>
      <c r="BM126" s="13">
        <v>0</v>
      </c>
      <c r="BN126" s="13">
        <v>0</v>
      </c>
      <c r="BO126" s="13">
        <v>0</v>
      </c>
      <c r="BP126" s="13">
        <v>0</v>
      </c>
      <c r="BQ126" s="13">
        <v>0</v>
      </c>
      <c r="BR126" s="13">
        <v>0</v>
      </c>
      <c r="BS126" s="13">
        <v>0</v>
      </c>
      <c r="BT126" s="13">
        <v>11</v>
      </c>
      <c r="BU126" s="13">
        <v>0</v>
      </c>
      <c r="BV126" s="13">
        <v>0</v>
      </c>
      <c r="BW126" s="13">
        <v>0</v>
      </c>
      <c r="BX126" s="13">
        <v>0</v>
      </c>
      <c r="BY126" s="13">
        <v>0</v>
      </c>
      <c r="BZ126" s="13">
        <v>0</v>
      </c>
      <c r="CA126" s="13">
        <v>0</v>
      </c>
      <c r="CB126" s="13">
        <v>24</v>
      </c>
      <c r="CC126" s="13">
        <v>0</v>
      </c>
      <c r="CD126" s="13">
        <v>0</v>
      </c>
      <c r="CE126" s="13">
        <v>0</v>
      </c>
      <c r="CF126" s="13">
        <f>SUM(E126:CE126)</f>
        <v>564</v>
      </c>
    </row>
    <row r="127" spans="1:84" ht="8.25" customHeight="1" x14ac:dyDescent="0.15">
      <c r="A127" s="32"/>
      <c r="B127" s="42"/>
      <c r="C127" s="73"/>
      <c r="D127" s="12" t="s">
        <v>180</v>
      </c>
      <c r="E127" s="13">
        <v>0</v>
      </c>
      <c r="F127" s="13">
        <v>16</v>
      </c>
      <c r="G127" s="13">
        <v>1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2</v>
      </c>
      <c r="W127" s="13">
        <v>0</v>
      </c>
      <c r="X127" s="13">
        <v>0</v>
      </c>
      <c r="Y127" s="13">
        <v>0</v>
      </c>
      <c r="Z127" s="13">
        <v>0</v>
      </c>
      <c r="AA127" s="13">
        <v>2</v>
      </c>
      <c r="AB127" s="13">
        <v>0</v>
      </c>
      <c r="AC127" s="13">
        <v>0</v>
      </c>
      <c r="AD127" s="13">
        <v>0</v>
      </c>
      <c r="AE127" s="13">
        <v>0</v>
      </c>
      <c r="AF127" s="13">
        <v>22</v>
      </c>
      <c r="AG127" s="13">
        <v>0</v>
      </c>
      <c r="AH127" s="13">
        <v>0</v>
      </c>
      <c r="AI127" s="13">
        <v>0</v>
      </c>
      <c r="AJ127" s="13">
        <v>223</v>
      </c>
      <c r="AK127" s="13">
        <v>0</v>
      </c>
      <c r="AL127" s="13">
        <v>0</v>
      </c>
      <c r="AM127" s="13">
        <v>30</v>
      </c>
      <c r="AN127" s="13">
        <v>0</v>
      </c>
      <c r="AO127" s="13">
        <v>0</v>
      </c>
      <c r="AP127" s="13">
        <v>0</v>
      </c>
      <c r="AQ127" s="13">
        <v>174</v>
      </c>
      <c r="AR127" s="13">
        <v>6</v>
      </c>
      <c r="AS127" s="13">
        <v>0</v>
      </c>
      <c r="AT127" s="13">
        <v>0</v>
      </c>
      <c r="AU127" s="13">
        <v>2</v>
      </c>
      <c r="AV127" s="13">
        <v>163</v>
      </c>
      <c r="AW127" s="13">
        <v>0</v>
      </c>
      <c r="AX127" s="13">
        <v>0</v>
      </c>
      <c r="AY127" s="13">
        <v>1</v>
      </c>
      <c r="AZ127" s="13">
        <v>0</v>
      </c>
      <c r="BA127" s="13">
        <v>1</v>
      </c>
      <c r="BB127" s="13">
        <v>0</v>
      </c>
      <c r="BC127" s="13">
        <v>0</v>
      </c>
      <c r="BD127" s="13">
        <v>0</v>
      </c>
      <c r="BE127" s="13">
        <v>0</v>
      </c>
      <c r="BF127" s="13">
        <v>0</v>
      </c>
      <c r="BG127" s="13">
        <v>0</v>
      </c>
      <c r="BH127" s="13">
        <v>0</v>
      </c>
      <c r="BI127" s="13">
        <v>0</v>
      </c>
      <c r="BJ127" s="13">
        <v>2</v>
      </c>
      <c r="BK127" s="13">
        <v>0</v>
      </c>
      <c r="BL127" s="13">
        <v>0</v>
      </c>
      <c r="BM127" s="13">
        <v>0</v>
      </c>
      <c r="BN127" s="13">
        <v>0</v>
      </c>
      <c r="BO127" s="13">
        <v>0</v>
      </c>
      <c r="BP127" s="13">
        <v>0</v>
      </c>
      <c r="BQ127" s="13">
        <v>0</v>
      </c>
      <c r="BR127" s="13">
        <v>0</v>
      </c>
      <c r="BS127" s="13">
        <v>0</v>
      </c>
      <c r="BT127" s="13">
        <v>7</v>
      </c>
      <c r="BU127" s="13">
        <v>0</v>
      </c>
      <c r="BV127" s="13">
        <v>0</v>
      </c>
      <c r="BW127" s="13">
        <v>0</v>
      </c>
      <c r="BX127" s="13">
        <v>0</v>
      </c>
      <c r="BY127" s="13">
        <v>0</v>
      </c>
      <c r="BZ127" s="13">
        <v>0</v>
      </c>
      <c r="CA127" s="13">
        <v>0</v>
      </c>
      <c r="CB127" s="13">
        <v>20</v>
      </c>
      <c r="CC127" s="13">
        <v>0</v>
      </c>
      <c r="CD127" s="13">
        <v>0</v>
      </c>
      <c r="CE127" s="13">
        <v>1</v>
      </c>
      <c r="CF127" s="13">
        <f>SUM(E127:CE127)</f>
        <v>673</v>
      </c>
    </row>
    <row r="128" spans="1:84" ht="8.25" customHeight="1" x14ac:dyDescent="0.15">
      <c r="A128" s="32"/>
      <c r="B128" s="43"/>
      <c r="C128" s="74"/>
      <c r="D128" s="12" t="s">
        <v>91</v>
      </c>
      <c r="E128" s="13">
        <f>SUM(E125:E127)</f>
        <v>0</v>
      </c>
      <c r="F128" s="13">
        <f t="shared" ref="F128:CF128" si="53">SUM(F125:F127)</f>
        <v>64</v>
      </c>
      <c r="G128" s="13">
        <f t="shared" si="53"/>
        <v>1</v>
      </c>
      <c r="H128" s="13">
        <f t="shared" si="53"/>
        <v>0</v>
      </c>
      <c r="I128" s="13">
        <f t="shared" si="53"/>
        <v>0</v>
      </c>
      <c r="J128" s="13">
        <f t="shared" si="53"/>
        <v>0</v>
      </c>
      <c r="K128" s="13">
        <f t="shared" si="53"/>
        <v>0</v>
      </c>
      <c r="L128" s="13">
        <f t="shared" si="53"/>
        <v>0</v>
      </c>
      <c r="M128" s="13">
        <f t="shared" si="53"/>
        <v>0</v>
      </c>
      <c r="N128" s="13">
        <f t="shared" si="53"/>
        <v>0</v>
      </c>
      <c r="O128" s="13">
        <f t="shared" si="53"/>
        <v>0</v>
      </c>
      <c r="P128" s="13">
        <f t="shared" si="53"/>
        <v>0</v>
      </c>
      <c r="Q128" s="13">
        <f t="shared" si="53"/>
        <v>0</v>
      </c>
      <c r="R128" s="13">
        <f t="shared" si="53"/>
        <v>0</v>
      </c>
      <c r="S128" s="13">
        <f t="shared" si="53"/>
        <v>0</v>
      </c>
      <c r="T128" s="13">
        <f t="shared" si="53"/>
        <v>0</v>
      </c>
      <c r="U128" s="13">
        <f t="shared" si="53"/>
        <v>0</v>
      </c>
      <c r="V128" s="13">
        <f t="shared" si="53"/>
        <v>3</v>
      </c>
      <c r="W128" s="13">
        <f t="shared" si="53"/>
        <v>0</v>
      </c>
      <c r="X128" s="13">
        <f t="shared" si="53"/>
        <v>0</v>
      </c>
      <c r="Y128" s="13">
        <f t="shared" si="53"/>
        <v>0</v>
      </c>
      <c r="Z128" s="13">
        <f t="shared" si="53"/>
        <v>0</v>
      </c>
      <c r="AA128" s="13">
        <f t="shared" si="53"/>
        <v>4</v>
      </c>
      <c r="AB128" s="13">
        <f t="shared" si="53"/>
        <v>0</v>
      </c>
      <c r="AC128" s="13">
        <f t="shared" si="53"/>
        <v>0</v>
      </c>
      <c r="AD128" s="13">
        <f t="shared" si="53"/>
        <v>0</v>
      </c>
      <c r="AE128" s="13">
        <f t="shared" si="53"/>
        <v>0</v>
      </c>
      <c r="AF128" s="13">
        <f t="shared" si="53"/>
        <v>51</v>
      </c>
      <c r="AG128" s="13">
        <f t="shared" si="53"/>
        <v>4</v>
      </c>
      <c r="AH128" s="13">
        <f t="shared" si="53"/>
        <v>0</v>
      </c>
      <c r="AI128" s="13">
        <f t="shared" si="53"/>
        <v>0</v>
      </c>
      <c r="AJ128" s="13">
        <f t="shared" si="53"/>
        <v>618</v>
      </c>
      <c r="AK128" s="13">
        <f t="shared" si="53"/>
        <v>0</v>
      </c>
      <c r="AL128" s="13">
        <f t="shared" si="53"/>
        <v>0</v>
      </c>
      <c r="AM128" s="13">
        <f t="shared" si="53"/>
        <v>68</v>
      </c>
      <c r="AN128" s="13">
        <f t="shared" si="53"/>
        <v>0</v>
      </c>
      <c r="AO128" s="13">
        <f t="shared" si="53"/>
        <v>0</v>
      </c>
      <c r="AP128" s="13">
        <f t="shared" si="53"/>
        <v>0</v>
      </c>
      <c r="AQ128" s="13">
        <f t="shared" si="53"/>
        <v>311</v>
      </c>
      <c r="AR128" s="13">
        <f t="shared" si="53"/>
        <v>8</v>
      </c>
      <c r="AS128" s="13">
        <f t="shared" si="53"/>
        <v>0</v>
      </c>
      <c r="AT128" s="13">
        <f t="shared" si="53"/>
        <v>1</v>
      </c>
      <c r="AU128" s="13">
        <f t="shared" si="53"/>
        <v>4</v>
      </c>
      <c r="AV128" s="13">
        <f t="shared" si="53"/>
        <v>355</v>
      </c>
      <c r="AW128" s="13">
        <f t="shared" si="53"/>
        <v>0</v>
      </c>
      <c r="AX128" s="13">
        <f t="shared" si="53"/>
        <v>0</v>
      </c>
      <c r="AY128" s="13">
        <f t="shared" si="53"/>
        <v>4</v>
      </c>
      <c r="AZ128" s="13">
        <f t="shared" si="53"/>
        <v>0</v>
      </c>
      <c r="BA128" s="13">
        <f>SUM(BA125:BA127)</f>
        <v>1</v>
      </c>
      <c r="BB128" s="13">
        <f t="shared" si="53"/>
        <v>0</v>
      </c>
      <c r="BC128" s="13">
        <f t="shared" si="53"/>
        <v>0</v>
      </c>
      <c r="BD128" s="13">
        <f t="shared" si="53"/>
        <v>0</v>
      </c>
      <c r="BE128" s="13">
        <f t="shared" si="53"/>
        <v>0</v>
      </c>
      <c r="BF128" s="13">
        <f t="shared" si="53"/>
        <v>0</v>
      </c>
      <c r="BG128" s="13">
        <f t="shared" si="53"/>
        <v>0</v>
      </c>
      <c r="BH128" s="13">
        <f t="shared" si="53"/>
        <v>2</v>
      </c>
      <c r="BI128" s="13">
        <f t="shared" si="53"/>
        <v>0</v>
      </c>
      <c r="BJ128" s="13">
        <f t="shared" si="53"/>
        <v>2</v>
      </c>
      <c r="BK128" s="13">
        <f t="shared" si="53"/>
        <v>0</v>
      </c>
      <c r="BL128" s="13">
        <f t="shared" si="53"/>
        <v>0</v>
      </c>
      <c r="BM128" s="13">
        <f t="shared" si="53"/>
        <v>0</v>
      </c>
      <c r="BN128" s="13">
        <f t="shared" si="53"/>
        <v>0</v>
      </c>
      <c r="BO128" s="13">
        <f t="shared" si="53"/>
        <v>0</v>
      </c>
      <c r="BP128" s="13">
        <f t="shared" si="53"/>
        <v>0</v>
      </c>
      <c r="BQ128" s="13">
        <f t="shared" si="53"/>
        <v>0</v>
      </c>
      <c r="BR128" s="13">
        <f t="shared" si="53"/>
        <v>0</v>
      </c>
      <c r="BS128" s="13">
        <f t="shared" si="53"/>
        <v>0</v>
      </c>
      <c r="BT128" s="13">
        <f t="shared" si="53"/>
        <v>24</v>
      </c>
      <c r="BU128" s="13">
        <f t="shared" si="53"/>
        <v>0</v>
      </c>
      <c r="BV128" s="13">
        <f t="shared" si="53"/>
        <v>0</v>
      </c>
      <c r="BW128" s="13">
        <f t="shared" si="53"/>
        <v>0</v>
      </c>
      <c r="BX128" s="13">
        <f t="shared" si="53"/>
        <v>0</v>
      </c>
      <c r="BY128" s="13">
        <f t="shared" si="53"/>
        <v>0</v>
      </c>
      <c r="BZ128" s="13">
        <f t="shared" si="53"/>
        <v>0</v>
      </c>
      <c r="CA128" s="13">
        <f t="shared" si="53"/>
        <v>1</v>
      </c>
      <c r="CB128" s="13">
        <f t="shared" si="53"/>
        <v>52</v>
      </c>
      <c r="CC128" s="13">
        <f t="shared" si="53"/>
        <v>0</v>
      </c>
      <c r="CD128" s="13">
        <f t="shared" si="53"/>
        <v>0</v>
      </c>
      <c r="CE128" s="13">
        <f t="shared" si="53"/>
        <v>1</v>
      </c>
      <c r="CF128" s="13">
        <f t="shared" si="53"/>
        <v>1579</v>
      </c>
    </row>
    <row r="129" spans="1:84" ht="8.25" customHeight="1" x14ac:dyDescent="0.15">
      <c r="A129" s="32"/>
      <c r="B129" s="40" t="s">
        <v>208</v>
      </c>
      <c r="C129" s="38" t="s">
        <v>209</v>
      </c>
      <c r="D129" s="39"/>
      <c r="E129" s="13">
        <v>0</v>
      </c>
      <c r="F129" s="13">
        <v>128</v>
      </c>
      <c r="G129" s="13">
        <v>1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17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1</v>
      </c>
      <c r="W129" s="13">
        <v>0</v>
      </c>
      <c r="X129" s="13">
        <v>0</v>
      </c>
      <c r="Y129" s="13">
        <v>0</v>
      </c>
      <c r="Z129" s="13">
        <v>0</v>
      </c>
      <c r="AA129" s="13">
        <v>5</v>
      </c>
      <c r="AB129" s="13">
        <v>2</v>
      </c>
      <c r="AC129" s="13">
        <v>0</v>
      </c>
      <c r="AD129" s="13">
        <v>0</v>
      </c>
      <c r="AE129" s="13">
        <v>0</v>
      </c>
      <c r="AF129" s="13">
        <v>32</v>
      </c>
      <c r="AG129" s="13">
        <v>1</v>
      </c>
      <c r="AH129" s="13">
        <v>0</v>
      </c>
      <c r="AI129" s="13">
        <v>0</v>
      </c>
      <c r="AJ129" s="13">
        <v>1267</v>
      </c>
      <c r="AK129" s="13">
        <v>1</v>
      </c>
      <c r="AL129" s="13">
        <v>0</v>
      </c>
      <c r="AM129" s="13">
        <v>53</v>
      </c>
      <c r="AN129" s="13">
        <v>0</v>
      </c>
      <c r="AO129" s="13">
        <v>0</v>
      </c>
      <c r="AP129" s="13">
        <v>115</v>
      </c>
      <c r="AQ129" s="13">
        <v>1168</v>
      </c>
      <c r="AR129" s="13">
        <v>29</v>
      </c>
      <c r="AS129" s="13">
        <v>0</v>
      </c>
      <c r="AT129" s="13">
        <v>1</v>
      </c>
      <c r="AU129" s="13">
        <v>13</v>
      </c>
      <c r="AV129" s="13">
        <v>543</v>
      </c>
      <c r="AW129" s="13">
        <v>0</v>
      </c>
      <c r="AX129" s="13">
        <v>0</v>
      </c>
      <c r="AY129" s="13">
        <v>20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3">
        <v>0</v>
      </c>
      <c r="BF129" s="13">
        <v>0</v>
      </c>
      <c r="BG129" s="13">
        <v>0</v>
      </c>
      <c r="BH129" s="13">
        <v>3</v>
      </c>
      <c r="BI129" s="13">
        <v>0</v>
      </c>
      <c r="BJ129" s="13">
        <v>2</v>
      </c>
      <c r="BK129" s="13">
        <v>1</v>
      </c>
      <c r="BL129" s="13">
        <v>0</v>
      </c>
      <c r="BM129" s="13">
        <v>0</v>
      </c>
      <c r="BN129" s="13">
        <v>0</v>
      </c>
      <c r="BO129" s="13">
        <v>2</v>
      </c>
      <c r="BP129" s="13">
        <v>0</v>
      </c>
      <c r="BQ129" s="13">
        <v>0</v>
      </c>
      <c r="BR129" s="13">
        <v>0</v>
      </c>
      <c r="BS129" s="13">
        <v>1</v>
      </c>
      <c r="BT129" s="13">
        <v>18</v>
      </c>
      <c r="BU129" s="13">
        <v>0</v>
      </c>
      <c r="BV129" s="13">
        <v>3</v>
      </c>
      <c r="BW129" s="13">
        <v>0</v>
      </c>
      <c r="BX129" s="13">
        <v>1</v>
      </c>
      <c r="BY129" s="13">
        <v>0</v>
      </c>
      <c r="BZ129" s="13">
        <v>0</v>
      </c>
      <c r="CA129" s="13">
        <v>3</v>
      </c>
      <c r="CB129" s="13">
        <v>67</v>
      </c>
      <c r="CC129" s="13">
        <v>2</v>
      </c>
      <c r="CD129" s="13">
        <v>0</v>
      </c>
      <c r="CE129" s="13">
        <v>2</v>
      </c>
      <c r="CF129" s="13">
        <f>SUM(E129:CE129)</f>
        <v>3502</v>
      </c>
    </row>
    <row r="130" spans="1:84" ht="8.25" customHeight="1" x14ac:dyDescent="0.15">
      <c r="A130" s="32"/>
      <c r="B130" s="40"/>
      <c r="C130" s="38" t="s">
        <v>210</v>
      </c>
      <c r="D130" s="39"/>
      <c r="E130" s="13">
        <v>0</v>
      </c>
      <c r="F130" s="13">
        <v>28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7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2</v>
      </c>
      <c r="AB130" s="13">
        <v>1</v>
      </c>
      <c r="AC130" s="13">
        <v>0</v>
      </c>
      <c r="AD130" s="13">
        <v>0</v>
      </c>
      <c r="AE130" s="13">
        <v>0</v>
      </c>
      <c r="AF130" s="13">
        <v>23</v>
      </c>
      <c r="AG130" s="13">
        <v>0</v>
      </c>
      <c r="AH130" s="13">
        <v>0</v>
      </c>
      <c r="AI130" s="13">
        <v>0</v>
      </c>
      <c r="AJ130" s="13">
        <v>284</v>
      </c>
      <c r="AK130" s="13">
        <v>0</v>
      </c>
      <c r="AL130" s="13">
        <v>0</v>
      </c>
      <c r="AM130" s="13">
        <v>28</v>
      </c>
      <c r="AN130" s="13">
        <v>0</v>
      </c>
      <c r="AO130" s="13">
        <v>0</v>
      </c>
      <c r="AP130" s="13">
        <v>0</v>
      </c>
      <c r="AQ130" s="13">
        <v>177</v>
      </c>
      <c r="AR130" s="13">
        <v>6</v>
      </c>
      <c r="AS130" s="13">
        <v>0</v>
      </c>
      <c r="AT130" s="13">
        <v>0</v>
      </c>
      <c r="AU130" s="13">
        <v>0</v>
      </c>
      <c r="AV130" s="13">
        <v>164</v>
      </c>
      <c r="AW130" s="13">
        <v>0</v>
      </c>
      <c r="AX130" s="13">
        <v>0</v>
      </c>
      <c r="AY130" s="13">
        <v>1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3">
        <v>0</v>
      </c>
      <c r="BF130" s="13">
        <v>0</v>
      </c>
      <c r="BG130" s="13">
        <v>0</v>
      </c>
      <c r="BH130" s="13">
        <v>6</v>
      </c>
      <c r="BI130" s="13">
        <v>0</v>
      </c>
      <c r="BJ130" s="13">
        <v>0</v>
      </c>
      <c r="BK130" s="13">
        <v>0</v>
      </c>
      <c r="BL130" s="13">
        <v>0</v>
      </c>
      <c r="BM130" s="13">
        <v>0</v>
      </c>
      <c r="BN130" s="13">
        <v>0</v>
      </c>
      <c r="BO130" s="13">
        <v>2</v>
      </c>
      <c r="BP130" s="13">
        <v>0</v>
      </c>
      <c r="BQ130" s="13">
        <v>0</v>
      </c>
      <c r="BR130" s="13">
        <v>0</v>
      </c>
      <c r="BS130" s="13">
        <v>1</v>
      </c>
      <c r="BT130" s="13">
        <v>12</v>
      </c>
      <c r="BU130" s="13">
        <v>0</v>
      </c>
      <c r="BV130" s="13">
        <v>0</v>
      </c>
      <c r="BW130" s="13">
        <v>0</v>
      </c>
      <c r="BX130" s="13">
        <v>0</v>
      </c>
      <c r="BY130" s="13">
        <v>0</v>
      </c>
      <c r="BZ130" s="13">
        <v>0</v>
      </c>
      <c r="CA130" s="13">
        <v>1</v>
      </c>
      <c r="CB130" s="13">
        <v>10</v>
      </c>
      <c r="CC130" s="13">
        <v>1</v>
      </c>
      <c r="CD130" s="13">
        <v>0</v>
      </c>
      <c r="CE130" s="13">
        <v>4</v>
      </c>
      <c r="CF130" s="13">
        <f>SUM(E130:CE130)</f>
        <v>758</v>
      </c>
    </row>
    <row r="131" spans="1:84" ht="8.25" customHeight="1" x14ac:dyDescent="0.15">
      <c r="A131" s="32"/>
      <c r="B131" s="40"/>
      <c r="C131" s="52" t="s">
        <v>211</v>
      </c>
      <c r="D131" s="12" t="s">
        <v>211</v>
      </c>
      <c r="E131" s="13">
        <v>0</v>
      </c>
      <c r="F131" s="13">
        <v>24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3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1</v>
      </c>
      <c r="AB131" s="13">
        <v>0</v>
      </c>
      <c r="AC131" s="13">
        <v>0</v>
      </c>
      <c r="AD131" s="13">
        <v>0</v>
      </c>
      <c r="AE131" s="13">
        <v>0</v>
      </c>
      <c r="AF131" s="13">
        <v>13</v>
      </c>
      <c r="AG131" s="13">
        <v>0</v>
      </c>
      <c r="AH131" s="13">
        <v>0</v>
      </c>
      <c r="AI131" s="13">
        <v>0</v>
      </c>
      <c r="AJ131" s="13">
        <v>210</v>
      </c>
      <c r="AK131" s="13">
        <v>0</v>
      </c>
      <c r="AL131" s="13">
        <v>0</v>
      </c>
      <c r="AM131" s="13">
        <v>33</v>
      </c>
      <c r="AN131" s="13">
        <v>0</v>
      </c>
      <c r="AO131" s="13">
        <v>0</v>
      </c>
      <c r="AP131" s="13">
        <v>0</v>
      </c>
      <c r="AQ131" s="13">
        <v>307</v>
      </c>
      <c r="AR131" s="13">
        <v>7</v>
      </c>
      <c r="AS131" s="13">
        <v>0</v>
      </c>
      <c r="AT131" s="13">
        <v>1</v>
      </c>
      <c r="AU131" s="13">
        <v>2</v>
      </c>
      <c r="AV131" s="13">
        <v>136</v>
      </c>
      <c r="AW131" s="13">
        <v>0</v>
      </c>
      <c r="AX131" s="13">
        <v>0</v>
      </c>
      <c r="AY131" s="13">
        <v>5</v>
      </c>
      <c r="AZ131" s="13">
        <v>0</v>
      </c>
      <c r="BA131" s="13">
        <v>1</v>
      </c>
      <c r="BB131" s="13">
        <v>0</v>
      </c>
      <c r="BC131" s="13">
        <v>0</v>
      </c>
      <c r="BD131" s="13">
        <v>0</v>
      </c>
      <c r="BE131" s="13">
        <v>0</v>
      </c>
      <c r="BF131" s="13">
        <v>0</v>
      </c>
      <c r="BG131" s="13">
        <v>0</v>
      </c>
      <c r="BH131" s="13">
        <v>3</v>
      </c>
      <c r="BI131" s="13">
        <v>0</v>
      </c>
      <c r="BJ131" s="13">
        <v>0</v>
      </c>
      <c r="BK131" s="13">
        <v>0</v>
      </c>
      <c r="BL131" s="13">
        <v>0</v>
      </c>
      <c r="BM131" s="13">
        <v>0</v>
      </c>
      <c r="BN131" s="13">
        <v>0</v>
      </c>
      <c r="BO131" s="13">
        <v>2</v>
      </c>
      <c r="BP131" s="13">
        <v>0</v>
      </c>
      <c r="BQ131" s="13">
        <v>0</v>
      </c>
      <c r="BR131" s="13">
        <v>0</v>
      </c>
      <c r="BS131" s="13">
        <v>0</v>
      </c>
      <c r="BT131" s="13">
        <v>7</v>
      </c>
      <c r="BU131" s="13">
        <v>0</v>
      </c>
      <c r="BV131" s="13">
        <v>0</v>
      </c>
      <c r="BW131" s="13">
        <v>0</v>
      </c>
      <c r="BX131" s="13">
        <v>0</v>
      </c>
      <c r="BY131" s="13">
        <v>0</v>
      </c>
      <c r="BZ131" s="13">
        <v>0</v>
      </c>
      <c r="CA131" s="13">
        <v>1</v>
      </c>
      <c r="CB131" s="13">
        <v>17</v>
      </c>
      <c r="CC131" s="13">
        <v>1</v>
      </c>
      <c r="CD131" s="13">
        <v>0</v>
      </c>
      <c r="CE131" s="13">
        <v>1</v>
      </c>
      <c r="CF131" s="13">
        <f>SUM(E131:CE131)</f>
        <v>775</v>
      </c>
    </row>
    <row r="132" spans="1:84" ht="8.25" customHeight="1" x14ac:dyDescent="0.15">
      <c r="A132" s="32"/>
      <c r="B132" s="40"/>
      <c r="C132" s="52"/>
      <c r="D132" s="12" t="s">
        <v>212</v>
      </c>
      <c r="E132" s="13">
        <v>0</v>
      </c>
      <c r="F132" s="13">
        <v>33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4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3</v>
      </c>
      <c r="AB132" s="13">
        <v>0</v>
      </c>
      <c r="AC132" s="13">
        <v>0</v>
      </c>
      <c r="AD132" s="13">
        <v>0</v>
      </c>
      <c r="AE132" s="13">
        <v>0</v>
      </c>
      <c r="AF132" s="13">
        <v>6</v>
      </c>
      <c r="AG132" s="13">
        <v>0</v>
      </c>
      <c r="AH132" s="13">
        <v>0</v>
      </c>
      <c r="AI132" s="13">
        <v>0</v>
      </c>
      <c r="AJ132" s="13">
        <v>89</v>
      </c>
      <c r="AK132" s="13">
        <v>0</v>
      </c>
      <c r="AL132" s="13">
        <v>0</v>
      </c>
      <c r="AM132" s="13">
        <v>23</v>
      </c>
      <c r="AN132" s="13">
        <v>0</v>
      </c>
      <c r="AO132" s="13">
        <v>0</v>
      </c>
      <c r="AP132" s="13">
        <v>0</v>
      </c>
      <c r="AQ132" s="13">
        <v>135</v>
      </c>
      <c r="AR132" s="13">
        <v>6</v>
      </c>
      <c r="AS132" s="13">
        <v>0</v>
      </c>
      <c r="AT132" s="13">
        <v>0</v>
      </c>
      <c r="AU132" s="13">
        <v>1</v>
      </c>
      <c r="AV132" s="13">
        <v>66</v>
      </c>
      <c r="AW132" s="13">
        <v>0</v>
      </c>
      <c r="AX132" s="13">
        <v>0</v>
      </c>
      <c r="AY132" s="13">
        <v>1</v>
      </c>
      <c r="AZ132" s="13">
        <v>0</v>
      </c>
      <c r="BA132" s="13">
        <v>1</v>
      </c>
      <c r="BB132" s="13">
        <v>0</v>
      </c>
      <c r="BC132" s="13">
        <v>0</v>
      </c>
      <c r="BD132" s="13">
        <v>0</v>
      </c>
      <c r="BE132" s="13">
        <v>0</v>
      </c>
      <c r="BF132" s="13">
        <v>0</v>
      </c>
      <c r="BG132" s="13">
        <v>0</v>
      </c>
      <c r="BH132" s="13">
        <v>0</v>
      </c>
      <c r="BI132" s="13">
        <v>0</v>
      </c>
      <c r="BJ132" s="13">
        <v>0</v>
      </c>
      <c r="BK132" s="13">
        <v>0</v>
      </c>
      <c r="BL132" s="13">
        <v>0</v>
      </c>
      <c r="BM132" s="13">
        <v>0</v>
      </c>
      <c r="BN132" s="13">
        <v>0</v>
      </c>
      <c r="BO132" s="13">
        <v>2</v>
      </c>
      <c r="BP132" s="13">
        <v>0</v>
      </c>
      <c r="BQ132" s="13">
        <v>0</v>
      </c>
      <c r="BR132" s="13">
        <v>0</v>
      </c>
      <c r="BS132" s="13">
        <v>0</v>
      </c>
      <c r="BT132" s="13">
        <v>0</v>
      </c>
      <c r="BU132" s="13">
        <v>0</v>
      </c>
      <c r="BV132" s="13">
        <v>0</v>
      </c>
      <c r="BW132" s="13">
        <v>0</v>
      </c>
      <c r="BX132" s="13">
        <v>0</v>
      </c>
      <c r="BY132" s="13">
        <v>0</v>
      </c>
      <c r="BZ132" s="13">
        <v>0</v>
      </c>
      <c r="CA132" s="13">
        <v>0</v>
      </c>
      <c r="CB132" s="13">
        <v>10</v>
      </c>
      <c r="CC132" s="13">
        <v>0</v>
      </c>
      <c r="CD132" s="13">
        <v>0</v>
      </c>
      <c r="CE132" s="13">
        <v>0</v>
      </c>
      <c r="CF132" s="13">
        <f>SUM(E132:CE132)</f>
        <v>380</v>
      </c>
    </row>
    <row r="133" spans="1:84" ht="8.25" customHeight="1" x14ac:dyDescent="0.15">
      <c r="A133" s="32"/>
      <c r="B133" s="40"/>
      <c r="C133" s="52"/>
      <c r="D133" s="12" t="s">
        <v>213</v>
      </c>
      <c r="E133" s="13">
        <v>0</v>
      </c>
      <c r="F133" s="13">
        <v>3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10</v>
      </c>
      <c r="AG133" s="13">
        <v>0</v>
      </c>
      <c r="AH133" s="13">
        <v>0</v>
      </c>
      <c r="AI133" s="13">
        <v>0</v>
      </c>
      <c r="AJ133" s="13">
        <v>136</v>
      </c>
      <c r="AK133" s="13">
        <v>0</v>
      </c>
      <c r="AL133" s="13">
        <v>0</v>
      </c>
      <c r="AM133" s="13">
        <v>16</v>
      </c>
      <c r="AN133" s="13">
        <v>0</v>
      </c>
      <c r="AO133" s="13">
        <v>0</v>
      </c>
      <c r="AP133" s="13">
        <v>0</v>
      </c>
      <c r="AQ133" s="13">
        <v>160</v>
      </c>
      <c r="AR133" s="13">
        <v>4</v>
      </c>
      <c r="AS133" s="13">
        <v>0</v>
      </c>
      <c r="AT133" s="13">
        <v>0</v>
      </c>
      <c r="AU133" s="13">
        <v>1</v>
      </c>
      <c r="AV133" s="13">
        <v>75</v>
      </c>
      <c r="AW133" s="13">
        <v>0</v>
      </c>
      <c r="AX133" s="13">
        <v>0</v>
      </c>
      <c r="AY133" s="13">
        <v>1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3">
        <v>0</v>
      </c>
      <c r="BF133" s="13">
        <v>0</v>
      </c>
      <c r="BG133" s="13">
        <v>0</v>
      </c>
      <c r="BH133" s="13">
        <v>0</v>
      </c>
      <c r="BI133" s="13">
        <v>0</v>
      </c>
      <c r="BJ133" s="13">
        <v>0</v>
      </c>
      <c r="BK133" s="13">
        <v>0</v>
      </c>
      <c r="BL133" s="13">
        <v>0</v>
      </c>
      <c r="BM133" s="13">
        <v>0</v>
      </c>
      <c r="BN133" s="13">
        <v>0</v>
      </c>
      <c r="BO133" s="13">
        <v>0</v>
      </c>
      <c r="BP133" s="13">
        <v>0</v>
      </c>
      <c r="BQ133" s="13">
        <v>0</v>
      </c>
      <c r="BR133" s="13">
        <v>0</v>
      </c>
      <c r="BS133" s="13">
        <v>0</v>
      </c>
      <c r="BT133" s="13">
        <v>4</v>
      </c>
      <c r="BU133" s="13">
        <v>0</v>
      </c>
      <c r="BV133" s="13">
        <v>0</v>
      </c>
      <c r="BW133" s="13">
        <v>0</v>
      </c>
      <c r="BX133" s="13">
        <v>0</v>
      </c>
      <c r="BY133" s="13">
        <v>0</v>
      </c>
      <c r="BZ133" s="13">
        <v>0</v>
      </c>
      <c r="CA133" s="13">
        <v>0</v>
      </c>
      <c r="CB133" s="13">
        <v>18</v>
      </c>
      <c r="CC133" s="13">
        <v>0</v>
      </c>
      <c r="CD133" s="13">
        <v>0</v>
      </c>
      <c r="CE133" s="13">
        <v>1</v>
      </c>
      <c r="CF133" s="13">
        <f>SUM(E133:CE133)</f>
        <v>430</v>
      </c>
    </row>
    <row r="134" spans="1:84" ht="8.25" customHeight="1" x14ac:dyDescent="0.15">
      <c r="A134" s="32"/>
      <c r="B134" s="40"/>
      <c r="C134" s="75"/>
      <c r="D134" s="12" t="s">
        <v>91</v>
      </c>
      <c r="E134" s="13">
        <f>SUM(E131:E133)</f>
        <v>0</v>
      </c>
      <c r="F134" s="13">
        <f t="shared" ref="F134:CF134" si="54">SUM(F131:F133)</f>
        <v>60</v>
      </c>
      <c r="G134" s="13">
        <f t="shared" si="54"/>
        <v>0</v>
      </c>
      <c r="H134" s="13">
        <f t="shared" si="54"/>
        <v>0</v>
      </c>
      <c r="I134" s="13">
        <f t="shared" si="54"/>
        <v>0</v>
      </c>
      <c r="J134" s="13">
        <f t="shared" si="54"/>
        <v>0</v>
      </c>
      <c r="K134" s="13">
        <f t="shared" si="54"/>
        <v>0</v>
      </c>
      <c r="L134" s="13">
        <f t="shared" si="54"/>
        <v>0</v>
      </c>
      <c r="M134" s="13">
        <f t="shared" si="54"/>
        <v>0</v>
      </c>
      <c r="N134" s="13">
        <f t="shared" si="54"/>
        <v>8</v>
      </c>
      <c r="O134" s="13">
        <f t="shared" si="54"/>
        <v>0</v>
      </c>
      <c r="P134" s="13">
        <f t="shared" si="54"/>
        <v>0</v>
      </c>
      <c r="Q134" s="13">
        <f t="shared" si="54"/>
        <v>0</v>
      </c>
      <c r="R134" s="13">
        <f t="shared" si="54"/>
        <v>0</v>
      </c>
      <c r="S134" s="13">
        <f t="shared" si="54"/>
        <v>0</v>
      </c>
      <c r="T134" s="13">
        <f t="shared" si="54"/>
        <v>0</v>
      </c>
      <c r="U134" s="13">
        <f t="shared" si="54"/>
        <v>0</v>
      </c>
      <c r="V134" s="13">
        <f t="shared" si="54"/>
        <v>0</v>
      </c>
      <c r="W134" s="13">
        <f t="shared" si="54"/>
        <v>0</v>
      </c>
      <c r="X134" s="13">
        <f t="shared" si="54"/>
        <v>0</v>
      </c>
      <c r="Y134" s="13">
        <f t="shared" si="54"/>
        <v>0</v>
      </c>
      <c r="Z134" s="13">
        <f t="shared" si="54"/>
        <v>0</v>
      </c>
      <c r="AA134" s="13">
        <f t="shared" si="54"/>
        <v>4</v>
      </c>
      <c r="AB134" s="13">
        <f t="shared" si="54"/>
        <v>0</v>
      </c>
      <c r="AC134" s="13">
        <f t="shared" si="54"/>
        <v>0</v>
      </c>
      <c r="AD134" s="13">
        <f t="shared" si="54"/>
        <v>0</v>
      </c>
      <c r="AE134" s="13">
        <f t="shared" si="54"/>
        <v>0</v>
      </c>
      <c r="AF134" s="13">
        <f t="shared" si="54"/>
        <v>29</v>
      </c>
      <c r="AG134" s="13">
        <f t="shared" si="54"/>
        <v>0</v>
      </c>
      <c r="AH134" s="13">
        <f t="shared" si="54"/>
        <v>0</v>
      </c>
      <c r="AI134" s="13">
        <f t="shared" si="54"/>
        <v>0</v>
      </c>
      <c r="AJ134" s="13">
        <f t="shared" si="54"/>
        <v>435</v>
      </c>
      <c r="AK134" s="13">
        <f t="shared" si="54"/>
        <v>0</v>
      </c>
      <c r="AL134" s="13">
        <f t="shared" si="54"/>
        <v>0</v>
      </c>
      <c r="AM134" s="13">
        <f t="shared" si="54"/>
        <v>72</v>
      </c>
      <c r="AN134" s="13">
        <f t="shared" si="54"/>
        <v>0</v>
      </c>
      <c r="AO134" s="13">
        <f t="shared" si="54"/>
        <v>0</v>
      </c>
      <c r="AP134" s="13">
        <f t="shared" si="54"/>
        <v>0</v>
      </c>
      <c r="AQ134" s="13">
        <f t="shared" si="54"/>
        <v>602</v>
      </c>
      <c r="AR134" s="13">
        <f t="shared" si="54"/>
        <v>17</v>
      </c>
      <c r="AS134" s="13">
        <f t="shared" si="54"/>
        <v>0</v>
      </c>
      <c r="AT134" s="13">
        <f t="shared" si="54"/>
        <v>1</v>
      </c>
      <c r="AU134" s="13">
        <f t="shared" si="54"/>
        <v>4</v>
      </c>
      <c r="AV134" s="13">
        <f t="shared" si="54"/>
        <v>277</v>
      </c>
      <c r="AW134" s="13">
        <f t="shared" si="54"/>
        <v>0</v>
      </c>
      <c r="AX134" s="13">
        <f t="shared" si="54"/>
        <v>0</v>
      </c>
      <c r="AY134" s="13">
        <f t="shared" si="54"/>
        <v>7</v>
      </c>
      <c r="AZ134" s="13">
        <f t="shared" si="54"/>
        <v>0</v>
      </c>
      <c r="BA134" s="13">
        <f>SUM(BA131:BA133)</f>
        <v>2</v>
      </c>
      <c r="BB134" s="13">
        <f t="shared" si="54"/>
        <v>0</v>
      </c>
      <c r="BC134" s="13">
        <f t="shared" si="54"/>
        <v>0</v>
      </c>
      <c r="BD134" s="13">
        <f t="shared" si="54"/>
        <v>0</v>
      </c>
      <c r="BE134" s="13">
        <f t="shared" si="54"/>
        <v>0</v>
      </c>
      <c r="BF134" s="13">
        <f t="shared" si="54"/>
        <v>0</v>
      </c>
      <c r="BG134" s="13">
        <f t="shared" si="54"/>
        <v>0</v>
      </c>
      <c r="BH134" s="13">
        <f t="shared" si="54"/>
        <v>3</v>
      </c>
      <c r="BI134" s="13">
        <f t="shared" si="54"/>
        <v>0</v>
      </c>
      <c r="BJ134" s="13">
        <f t="shared" si="54"/>
        <v>0</v>
      </c>
      <c r="BK134" s="13">
        <f t="shared" si="54"/>
        <v>0</v>
      </c>
      <c r="BL134" s="13">
        <f t="shared" si="54"/>
        <v>0</v>
      </c>
      <c r="BM134" s="13">
        <f t="shared" si="54"/>
        <v>0</v>
      </c>
      <c r="BN134" s="13">
        <f t="shared" si="54"/>
        <v>0</v>
      </c>
      <c r="BO134" s="13">
        <f t="shared" si="54"/>
        <v>4</v>
      </c>
      <c r="BP134" s="13">
        <f t="shared" si="54"/>
        <v>0</v>
      </c>
      <c r="BQ134" s="13">
        <f t="shared" si="54"/>
        <v>0</v>
      </c>
      <c r="BR134" s="13">
        <f t="shared" si="54"/>
        <v>0</v>
      </c>
      <c r="BS134" s="13">
        <f t="shared" si="54"/>
        <v>0</v>
      </c>
      <c r="BT134" s="13">
        <f t="shared" si="54"/>
        <v>11</v>
      </c>
      <c r="BU134" s="13">
        <f t="shared" si="54"/>
        <v>0</v>
      </c>
      <c r="BV134" s="13">
        <f t="shared" si="54"/>
        <v>0</v>
      </c>
      <c r="BW134" s="13">
        <f t="shared" si="54"/>
        <v>0</v>
      </c>
      <c r="BX134" s="13">
        <f t="shared" si="54"/>
        <v>0</v>
      </c>
      <c r="BY134" s="13">
        <f t="shared" si="54"/>
        <v>0</v>
      </c>
      <c r="BZ134" s="13">
        <f t="shared" si="54"/>
        <v>0</v>
      </c>
      <c r="CA134" s="13">
        <f t="shared" si="54"/>
        <v>1</v>
      </c>
      <c r="CB134" s="13">
        <f t="shared" si="54"/>
        <v>45</v>
      </c>
      <c r="CC134" s="13">
        <f t="shared" si="54"/>
        <v>1</v>
      </c>
      <c r="CD134" s="13">
        <f t="shared" si="54"/>
        <v>0</v>
      </c>
      <c r="CE134" s="13">
        <f t="shared" si="54"/>
        <v>2</v>
      </c>
      <c r="CF134" s="13">
        <f t="shared" si="54"/>
        <v>1585</v>
      </c>
    </row>
    <row r="135" spans="1:84" ht="8.25" customHeight="1" x14ac:dyDescent="0.15">
      <c r="A135" s="32"/>
      <c r="B135" s="40"/>
      <c r="C135" s="52" t="s">
        <v>214</v>
      </c>
      <c r="D135" s="12" t="s">
        <v>215</v>
      </c>
      <c r="E135" s="13">
        <v>0</v>
      </c>
      <c r="F135" s="13">
        <v>16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5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7</v>
      </c>
      <c r="AB135" s="13">
        <v>0</v>
      </c>
      <c r="AC135" s="13">
        <v>0</v>
      </c>
      <c r="AD135" s="13">
        <v>0</v>
      </c>
      <c r="AE135" s="13">
        <v>0</v>
      </c>
      <c r="AF135" s="13">
        <v>11</v>
      </c>
      <c r="AG135" s="13">
        <v>0</v>
      </c>
      <c r="AH135" s="13">
        <v>0</v>
      </c>
      <c r="AI135" s="13">
        <v>0</v>
      </c>
      <c r="AJ135" s="13">
        <v>359</v>
      </c>
      <c r="AK135" s="13">
        <v>0</v>
      </c>
      <c r="AL135" s="13">
        <v>0</v>
      </c>
      <c r="AM135" s="13">
        <v>20</v>
      </c>
      <c r="AN135" s="13">
        <v>0</v>
      </c>
      <c r="AO135" s="13">
        <v>0</v>
      </c>
      <c r="AP135" s="13">
        <v>0</v>
      </c>
      <c r="AQ135" s="13">
        <v>374</v>
      </c>
      <c r="AR135" s="13">
        <v>12</v>
      </c>
      <c r="AS135" s="13">
        <v>0</v>
      </c>
      <c r="AT135" s="13">
        <v>0</v>
      </c>
      <c r="AU135" s="13">
        <v>5</v>
      </c>
      <c r="AV135" s="13">
        <v>134</v>
      </c>
      <c r="AW135" s="13">
        <v>0</v>
      </c>
      <c r="AX135" s="13">
        <v>0</v>
      </c>
      <c r="AY135" s="13">
        <v>7</v>
      </c>
      <c r="AZ135" s="13">
        <v>0</v>
      </c>
      <c r="BA135" s="13">
        <v>1</v>
      </c>
      <c r="BB135" s="13">
        <v>0</v>
      </c>
      <c r="BC135" s="13">
        <v>0</v>
      </c>
      <c r="BD135" s="13">
        <v>0</v>
      </c>
      <c r="BE135" s="13">
        <v>0</v>
      </c>
      <c r="BF135" s="13">
        <v>0</v>
      </c>
      <c r="BG135" s="13">
        <v>0</v>
      </c>
      <c r="BH135" s="13">
        <v>1</v>
      </c>
      <c r="BI135" s="13">
        <v>0</v>
      </c>
      <c r="BJ135" s="13">
        <v>1</v>
      </c>
      <c r="BK135" s="13">
        <v>1</v>
      </c>
      <c r="BL135" s="13">
        <v>0</v>
      </c>
      <c r="BM135" s="13">
        <v>0</v>
      </c>
      <c r="BN135" s="13">
        <v>0</v>
      </c>
      <c r="BO135" s="13">
        <v>1</v>
      </c>
      <c r="BP135" s="13">
        <v>0</v>
      </c>
      <c r="BQ135" s="13">
        <v>0</v>
      </c>
      <c r="BR135" s="13">
        <v>0</v>
      </c>
      <c r="BS135" s="13">
        <v>0</v>
      </c>
      <c r="BT135" s="13">
        <v>8</v>
      </c>
      <c r="BU135" s="13">
        <v>0</v>
      </c>
      <c r="BV135" s="13">
        <v>0</v>
      </c>
      <c r="BW135" s="13">
        <v>0</v>
      </c>
      <c r="BX135" s="13">
        <v>0</v>
      </c>
      <c r="BY135" s="13">
        <v>0</v>
      </c>
      <c r="BZ135" s="13">
        <v>0</v>
      </c>
      <c r="CA135" s="13">
        <v>1</v>
      </c>
      <c r="CB135" s="13">
        <v>25</v>
      </c>
      <c r="CC135" s="13">
        <v>1</v>
      </c>
      <c r="CD135" s="13">
        <v>0</v>
      </c>
      <c r="CE135" s="13">
        <v>0</v>
      </c>
      <c r="CF135" s="13">
        <f>SUM(E135:CE135)</f>
        <v>990</v>
      </c>
    </row>
    <row r="136" spans="1:84" ht="8.25" customHeight="1" x14ac:dyDescent="0.15">
      <c r="A136" s="32"/>
      <c r="B136" s="40"/>
      <c r="C136" s="53"/>
      <c r="D136" s="12" t="s">
        <v>216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2</v>
      </c>
      <c r="AB136" s="13">
        <v>0</v>
      </c>
      <c r="AC136" s="13">
        <v>0</v>
      </c>
      <c r="AD136" s="13">
        <v>0</v>
      </c>
      <c r="AE136" s="13">
        <v>0</v>
      </c>
      <c r="AF136" s="13">
        <v>3</v>
      </c>
      <c r="AG136" s="13">
        <v>0</v>
      </c>
      <c r="AH136" s="13">
        <v>0</v>
      </c>
      <c r="AI136" s="13">
        <v>0</v>
      </c>
      <c r="AJ136" s="13">
        <v>205</v>
      </c>
      <c r="AK136" s="13">
        <v>0</v>
      </c>
      <c r="AL136" s="13">
        <v>0</v>
      </c>
      <c r="AM136" s="13">
        <v>12</v>
      </c>
      <c r="AN136" s="13">
        <v>0</v>
      </c>
      <c r="AO136" s="13">
        <v>0</v>
      </c>
      <c r="AP136" s="13">
        <v>0</v>
      </c>
      <c r="AQ136" s="13">
        <v>182</v>
      </c>
      <c r="AR136" s="13">
        <v>2</v>
      </c>
      <c r="AS136" s="13">
        <v>0</v>
      </c>
      <c r="AT136" s="13">
        <v>0</v>
      </c>
      <c r="AU136" s="13">
        <v>0</v>
      </c>
      <c r="AV136" s="13">
        <v>98</v>
      </c>
      <c r="AW136" s="13">
        <v>0</v>
      </c>
      <c r="AX136" s="13">
        <v>0</v>
      </c>
      <c r="AY136" s="13">
        <v>1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3">
        <v>0</v>
      </c>
      <c r="BF136" s="13">
        <v>0</v>
      </c>
      <c r="BG136" s="13">
        <v>0</v>
      </c>
      <c r="BH136" s="13">
        <v>0</v>
      </c>
      <c r="BI136" s="13">
        <v>0</v>
      </c>
      <c r="BJ136" s="13">
        <v>0</v>
      </c>
      <c r="BK136" s="13">
        <v>0</v>
      </c>
      <c r="BL136" s="13">
        <v>0</v>
      </c>
      <c r="BM136" s="13">
        <v>0</v>
      </c>
      <c r="BN136" s="13">
        <v>0</v>
      </c>
      <c r="BO136" s="13">
        <v>0</v>
      </c>
      <c r="BP136" s="13">
        <v>0</v>
      </c>
      <c r="BQ136" s="13">
        <v>0</v>
      </c>
      <c r="BR136" s="13">
        <v>0</v>
      </c>
      <c r="BS136" s="13">
        <v>0</v>
      </c>
      <c r="BT136" s="13">
        <v>1</v>
      </c>
      <c r="BU136" s="13">
        <v>0</v>
      </c>
      <c r="BV136" s="13">
        <v>0</v>
      </c>
      <c r="BW136" s="13">
        <v>0</v>
      </c>
      <c r="BX136" s="13">
        <v>0</v>
      </c>
      <c r="BY136" s="13">
        <v>0</v>
      </c>
      <c r="BZ136" s="13">
        <v>0</v>
      </c>
      <c r="CA136" s="13">
        <v>0</v>
      </c>
      <c r="CB136" s="13">
        <v>8</v>
      </c>
      <c r="CC136" s="13">
        <v>0</v>
      </c>
      <c r="CD136" s="13">
        <v>0</v>
      </c>
      <c r="CE136" s="13">
        <v>1</v>
      </c>
      <c r="CF136" s="13">
        <f>SUM(E136:CE136)</f>
        <v>517</v>
      </c>
    </row>
    <row r="137" spans="1:84" ht="8.25" customHeight="1" x14ac:dyDescent="0.15">
      <c r="A137" s="32"/>
      <c r="B137" s="40"/>
      <c r="C137" s="53"/>
      <c r="D137" s="12" t="s">
        <v>217</v>
      </c>
      <c r="E137" s="13">
        <v>0</v>
      </c>
      <c r="F137" s="13">
        <v>17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1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63</v>
      </c>
      <c r="AK137" s="13">
        <v>0</v>
      </c>
      <c r="AL137" s="13">
        <v>0</v>
      </c>
      <c r="AM137" s="13">
        <v>8</v>
      </c>
      <c r="AN137" s="13">
        <v>0</v>
      </c>
      <c r="AO137" s="13">
        <v>0</v>
      </c>
      <c r="AP137" s="13">
        <v>1</v>
      </c>
      <c r="AQ137" s="13">
        <v>108</v>
      </c>
      <c r="AR137" s="13">
        <v>2</v>
      </c>
      <c r="AS137" s="13">
        <v>0</v>
      </c>
      <c r="AT137" s="13">
        <v>0</v>
      </c>
      <c r="AU137" s="13">
        <v>1</v>
      </c>
      <c r="AV137" s="13">
        <v>45</v>
      </c>
      <c r="AW137" s="13">
        <v>0</v>
      </c>
      <c r="AX137" s="13">
        <v>0</v>
      </c>
      <c r="AY137" s="13">
        <v>1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3">
        <v>0</v>
      </c>
      <c r="BF137" s="13">
        <v>0</v>
      </c>
      <c r="BG137" s="13">
        <v>0</v>
      </c>
      <c r="BH137" s="13">
        <v>0</v>
      </c>
      <c r="BI137" s="13">
        <v>0</v>
      </c>
      <c r="BJ137" s="13">
        <v>0</v>
      </c>
      <c r="BK137" s="13">
        <v>0</v>
      </c>
      <c r="BL137" s="13">
        <v>0</v>
      </c>
      <c r="BM137" s="13">
        <v>0</v>
      </c>
      <c r="BN137" s="13">
        <v>0</v>
      </c>
      <c r="BO137" s="13">
        <v>0</v>
      </c>
      <c r="BP137" s="13">
        <v>0</v>
      </c>
      <c r="BQ137" s="13">
        <v>0</v>
      </c>
      <c r="BR137" s="13">
        <v>0</v>
      </c>
      <c r="BS137" s="13">
        <v>0</v>
      </c>
      <c r="BT137" s="13">
        <v>4</v>
      </c>
      <c r="BU137" s="13">
        <v>0</v>
      </c>
      <c r="BV137" s="13">
        <v>0</v>
      </c>
      <c r="BW137" s="13">
        <v>0</v>
      </c>
      <c r="BX137" s="13">
        <v>0</v>
      </c>
      <c r="BY137" s="13">
        <v>0</v>
      </c>
      <c r="BZ137" s="13">
        <v>0</v>
      </c>
      <c r="CA137" s="13">
        <v>0</v>
      </c>
      <c r="CB137" s="13">
        <v>6</v>
      </c>
      <c r="CC137" s="13">
        <v>0</v>
      </c>
      <c r="CD137" s="13">
        <v>0</v>
      </c>
      <c r="CE137" s="13">
        <v>1</v>
      </c>
      <c r="CF137" s="13">
        <f>SUM(E137:CE137)</f>
        <v>259</v>
      </c>
    </row>
    <row r="138" spans="1:84" ht="8.25" customHeight="1" x14ac:dyDescent="0.15">
      <c r="A138" s="32"/>
      <c r="B138" s="40"/>
      <c r="C138" s="53"/>
      <c r="D138" s="12" t="s">
        <v>91</v>
      </c>
      <c r="E138" s="13">
        <f>SUM(E135:E137)</f>
        <v>0</v>
      </c>
      <c r="F138" s="13">
        <f t="shared" ref="F138:CF138" si="55">SUM(F135:F137)</f>
        <v>33</v>
      </c>
      <c r="G138" s="13">
        <f t="shared" si="55"/>
        <v>0</v>
      </c>
      <c r="H138" s="13">
        <f t="shared" si="55"/>
        <v>0</v>
      </c>
      <c r="I138" s="13">
        <f t="shared" si="55"/>
        <v>0</v>
      </c>
      <c r="J138" s="13">
        <f t="shared" si="55"/>
        <v>0</v>
      </c>
      <c r="K138" s="13">
        <f t="shared" si="55"/>
        <v>0</v>
      </c>
      <c r="L138" s="13">
        <f t="shared" si="55"/>
        <v>0</v>
      </c>
      <c r="M138" s="13">
        <f t="shared" si="55"/>
        <v>0</v>
      </c>
      <c r="N138" s="13">
        <f t="shared" si="55"/>
        <v>8</v>
      </c>
      <c r="O138" s="13">
        <f t="shared" si="55"/>
        <v>0</v>
      </c>
      <c r="P138" s="13">
        <f t="shared" si="55"/>
        <v>0</v>
      </c>
      <c r="Q138" s="13">
        <f t="shared" si="55"/>
        <v>0</v>
      </c>
      <c r="R138" s="13">
        <f t="shared" si="55"/>
        <v>0</v>
      </c>
      <c r="S138" s="13">
        <f t="shared" si="55"/>
        <v>0</v>
      </c>
      <c r="T138" s="13">
        <f t="shared" si="55"/>
        <v>0</v>
      </c>
      <c r="U138" s="13">
        <f t="shared" si="55"/>
        <v>0</v>
      </c>
      <c r="V138" s="13">
        <f t="shared" si="55"/>
        <v>0</v>
      </c>
      <c r="W138" s="13">
        <f t="shared" si="55"/>
        <v>0</v>
      </c>
      <c r="X138" s="13">
        <f t="shared" si="55"/>
        <v>0</v>
      </c>
      <c r="Y138" s="13">
        <f t="shared" si="55"/>
        <v>0</v>
      </c>
      <c r="Z138" s="13">
        <f t="shared" si="55"/>
        <v>0</v>
      </c>
      <c r="AA138" s="13">
        <f t="shared" si="55"/>
        <v>10</v>
      </c>
      <c r="AB138" s="13">
        <f t="shared" si="55"/>
        <v>0</v>
      </c>
      <c r="AC138" s="13">
        <f t="shared" si="55"/>
        <v>0</v>
      </c>
      <c r="AD138" s="13">
        <f t="shared" si="55"/>
        <v>0</v>
      </c>
      <c r="AE138" s="13">
        <f t="shared" si="55"/>
        <v>0</v>
      </c>
      <c r="AF138" s="13">
        <f t="shared" si="55"/>
        <v>14</v>
      </c>
      <c r="AG138" s="13">
        <f t="shared" si="55"/>
        <v>0</v>
      </c>
      <c r="AH138" s="13">
        <f t="shared" si="55"/>
        <v>0</v>
      </c>
      <c r="AI138" s="13">
        <f t="shared" si="55"/>
        <v>0</v>
      </c>
      <c r="AJ138" s="13">
        <f t="shared" si="55"/>
        <v>627</v>
      </c>
      <c r="AK138" s="13">
        <f t="shared" si="55"/>
        <v>0</v>
      </c>
      <c r="AL138" s="13">
        <f t="shared" si="55"/>
        <v>0</v>
      </c>
      <c r="AM138" s="13">
        <f t="shared" si="55"/>
        <v>40</v>
      </c>
      <c r="AN138" s="13">
        <f t="shared" si="55"/>
        <v>0</v>
      </c>
      <c r="AO138" s="13">
        <f t="shared" si="55"/>
        <v>0</v>
      </c>
      <c r="AP138" s="13">
        <f t="shared" si="55"/>
        <v>1</v>
      </c>
      <c r="AQ138" s="13">
        <f t="shared" si="55"/>
        <v>664</v>
      </c>
      <c r="AR138" s="13">
        <f t="shared" si="55"/>
        <v>16</v>
      </c>
      <c r="AS138" s="13">
        <f t="shared" si="55"/>
        <v>0</v>
      </c>
      <c r="AT138" s="13">
        <f t="shared" si="55"/>
        <v>0</v>
      </c>
      <c r="AU138" s="13">
        <f t="shared" si="55"/>
        <v>6</v>
      </c>
      <c r="AV138" s="13">
        <f t="shared" si="55"/>
        <v>277</v>
      </c>
      <c r="AW138" s="13">
        <f t="shared" si="55"/>
        <v>0</v>
      </c>
      <c r="AX138" s="13">
        <f t="shared" si="55"/>
        <v>0</v>
      </c>
      <c r="AY138" s="13">
        <f t="shared" si="55"/>
        <v>9</v>
      </c>
      <c r="AZ138" s="13">
        <f t="shared" si="55"/>
        <v>0</v>
      </c>
      <c r="BA138" s="13">
        <f>SUM(BA135:BA137)</f>
        <v>1</v>
      </c>
      <c r="BB138" s="13">
        <f t="shared" si="55"/>
        <v>0</v>
      </c>
      <c r="BC138" s="13">
        <f t="shared" si="55"/>
        <v>0</v>
      </c>
      <c r="BD138" s="13">
        <f t="shared" si="55"/>
        <v>0</v>
      </c>
      <c r="BE138" s="13">
        <f t="shared" si="55"/>
        <v>0</v>
      </c>
      <c r="BF138" s="13">
        <f t="shared" si="55"/>
        <v>0</v>
      </c>
      <c r="BG138" s="13">
        <f t="shared" si="55"/>
        <v>0</v>
      </c>
      <c r="BH138" s="13">
        <f t="shared" si="55"/>
        <v>1</v>
      </c>
      <c r="BI138" s="13">
        <f t="shared" si="55"/>
        <v>0</v>
      </c>
      <c r="BJ138" s="13">
        <f t="shared" si="55"/>
        <v>1</v>
      </c>
      <c r="BK138" s="13">
        <f t="shared" si="55"/>
        <v>1</v>
      </c>
      <c r="BL138" s="13">
        <f t="shared" si="55"/>
        <v>0</v>
      </c>
      <c r="BM138" s="13">
        <f t="shared" si="55"/>
        <v>0</v>
      </c>
      <c r="BN138" s="13">
        <f t="shared" si="55"/>
        <v>0</v>
      </c>
      <c r="BO138" s="13">
        <f t="shared" si="55"/>
        <v>1</v>
      </c>
      <c r="BP138" s="13">
        <f t="shared" si="55"/>
        <v>0</v>
      </c>
      <c r="BQ138" s="13">
        <f t="shared" si="55"/>
        <v>0</v>
      </c>
      <c r="BR138" s="13">
        <f t="shared" si="55"/>
        <v>0</v>
      </c>
      <c r="BS138" s="13">
        <f t="shared" si="55"/>
        <v>0</v>
      </c>
      <c r="BT138" s="13">
        <f t="shared" si="55"/>
        <v>13</v>
      </c>
      <c r="BU138" s="13">
        <f t="shared" si="55"/>
        <v>0</v>
      </c>
      <c r="BV138" s="13">
        <f t="shared" si="55"/>
        <v>0</v>
      </c>
      <c r="BW138" s="13">
        <f t="shared" si="55"/>
        <v>0</v>
      </c>
      <c r="BX138" s="13">
        <f t="shared" si="55"/>
        <v>0</v>
      </c>
      <c r="BY138" s="13">
        <f t="shared" si="55"/>
        <v>0</v>
      </c>
      <c r="BZ138" s="13">
        <f t="shared" si="55"/>
        <v>0</v>
      </c>
      <c r="CA138" s="13">
        <f t="shared" si="55"/>
        <v>1</v>
      </c>
      <c r="CB138" s="13">
        <f t="shared" si="55"/>
        <v>39</v>
      </c>
      <c r="CC138" s="13">
        <f t="shared" si="55"/>
        <v>1</v>
      </c>
      <c r="CD138" s="13">
        <f t="shared" si="55"/>
        <v>0</v>
      </c>
      <c r="CE138" s="13">
        <f t="shared" si="55"/>
        <v>2</v>
      </c>
      <c r="CF138" s="13">
        <f t="shared" si="55"/>
        <v>1766</v>
      </c>
    </row>
    <row r="139" spans="1:84" ht="8.25" customHeight="1" x14ac:dyDescent="0.15">
      <c r="A139" s="32"/>
      <c r="B139" s="40" t="s">
        <v>218</v>
      </c>
      <c r="C139" s="38" t="s">
        <v>219</v>
      </c>
      <c r="D139" s="39"/>
      <c r="E139" s="13">
        <v>0</v>
      </c>
      <c r="F139" s="13">
        <v>395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29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8</v>
      </c>
      <c r="AB139" s="13">
        <v>0</v>
      </c>
      <c r="AC139" s="13">
        <v>0</v>
      </c>
      <c r="AD139" s="13">
        <v>0</v>
      </c>
      <c r="AE139" s="13">
        <v>0</v>
      </c>
      <c r="AF139" s="13">
        <v>78</v>
      </c>
      <c r="AG139" s="13">
        <v>12</v>
      </c>
      <c r="AH139" s="13">
        <v>0</v>
      </c>
      <c r="AI139" s="13">
        <v>0</v>
      </c>
      <c r="AJ139" s="13">
        <v>435</v>
      </c>
      <c r="AK139" s="13">
        <v>0</v>
      </c>
      <c r="AL139" s="13">
        <v>0</v>
      </c>
      <c r="AM139" s="13">
        <v>56</v>
      </c>
      <c r="AN139" s="13">
        <v>1</v>
      </c>
      <c r="AO139" s="13">
        <v>1</v>
      </c>
      <c r="AP139" s="13">
        <v>1</v>
      </c>
      <c r="AQ139" s="13">
        <v>470</v>
      </c>
      <c r="AR139" s="13">
        <v>15</v>
      </c>
      <c r="AS139" s="13">
        <v>0</v>
      </c>
      <c r="AT139" s="13">
        <v>1</v>
      </c>
      <c r="AU139" s="13">
        <v>3</v>
      </c>
      <c r="AV139" s="13">
        <v>375</v>
      </c>
      <c r="AW139" s="13">
        <v>0</v>
      </c>
      <c r="AX139" s="13">
        <v>1</v>
      </c>
      <c r="AY139" s="13">
        <v>2</v>
      </c>
      <c r="AZ139" s="13">
        <v>0</v>
      </c>
      <c r="BA139" s="13">
        <v>4</v>
      </c>
      <c r="BB139" s="13">
        <v>0</v>
      </c>
      <c r="BC139" s="13">
        <v>0</v>
      </c>
      <c r="BD139" s="13">
        <v>0</v>
      </c>
      <c r="BE139" s="13">
        <v>0</v>
      </c>
      <c r="BF139" s="13">
        <v>0</v>
      </c>
      <c r="BG139" s="13">
        <v>0</v>
      </c>
      <c r="BH139" s="13">
        <v>5</v>
      </c>
      <c r="BI139" s="13">
        <v>0</v>
      </c>
      <c r="BJ139" s="13">
        <v>0</v>
      </c>
      <c r="BK139" s="13">
        <v>0</v>
      </c>
      <c r="BL139" s="13">
        <v>0</v>
      </c>
      <c r="BM139" s="13">
        <v>0</v>
      </c>
      <c r="BN139" s="13">
        <v>0</v>
      </c>
      <c r="BO139" s="13">
        <v>4</v>
      </c>
      <c r="BP139" s="13">
        <v>0</v>
      </c>
      <c r="BQ139" s="13">
        <v>1</v>
      </c>
      <c r="BR139" s="13">
        <v>0</v>
      </c>
      <c r="BS139" s="13">
        <v>0</v>
      </c>
      <c r="BT139" s="13">
        <v>6</v>
      </c>
      <c r="BU139" s="13">
        <v>0</v>
      </c>
      <c r="BV139" s="13">
        <v>2</v>
      </c>
      <c r="BW139" s="13">
        <v>0</v>
      </c>
      <c r="BX139" s="13">
        <v>0</v>
      </c>
      <c r="BY139" s="13">
        <v>0</v>
      </c>
      <c r="BZ139" s="13">
        <v>0</v>
      </c>
      <c r="CA139" s="13">
        <v>0</v>
      </c>
      <c r="CB139" s="13">
        <v>22</v>
      </c>
      <c r="CC139" s="13">
        <v>0</v>
      </c>
      <c r="CD139" s="13">
        <v>0</v>
      </c>
      <c r="CE139" s="13">
        <v>3</v>
      </c>
      <c r="CF139" s="13">
        <f>SUM(E139:CE139)</f>
        <v>1930</v>
      </c>
    </row>
    <row r="140" spans="1:84" ht="8.25" customHeight="1" x14ac:dyDescent="0.15">
      <c r="A140" s="32"/>
      <c r="B140" s="66"/>
      <c r="C140" s="38" t="s">
        <v>220</v>
      </c>
      <c r="D140" s="39"/>
      <c r="E140" s="13">
        <v>0</v>
      </c>
      <c r="F140" s="13">
        <v>14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3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3</v>
      </c>
      <c r="AB140" s="13">
        <v>0</v>
      </c>
      <c r="AC140" s="13">
        <v>0</v>
      </c>
      <c r="AD140" s="13">
        <v>0</v>
      </c>
      <c r="AE140" s="13">
        <v>0</v>
      </c>
      <c r="AF140" s="13">
        <v>10</v>
      </c>
      <c r="AG140" s="13">
        <v>0</v>
      </c>
      <c r="AH140" s="13">
        <v>0</v>
      </c>
      <c r="AI140" s="13">
        <v>0</v>
      </c>
      <c r="AJ140" s="13">
        <v>82</v>
      </c>
      <c r="AK140" s="13">
        <v>0</v>
      </c>
      <c r="AL140" s="13">
        <v>0</v>
      </c>
      <c r="AM140" s="13">
        <v>4</v>
      </c>
      <c r="AN140" s="13">
        <v>0</v>
      </c>
      <c r="AO140" s="13">
        <v>0</v>
      </c>
      <c r="AP140" s="13">
        <v>0</v>
      </c>
      <c r="AQ140" s="13">
        <v>117</v>
      </c>
      <c r="AR140" s="13">
        <v>3</v>
      </c>
      <c r="AS140" s="13">
        <v>0</v>
      </c>
      <c r="AT140" s="13">
        <v>0</v>
      </c>
      <c r="AU140" s="13">
        <v>1</v>
      </c>
      <c r="AV140" s="13">
        <v>70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13">
        <v>0</v>
      </c>
      <c r="BE140" s="13">
        <v>0</v>
      </c>
      <c r="BF140" s="13">
        <v>0</v>
      </c>
      <c r="BG140" s="13">
        <v>0</v>
      </c>
      <c r="BH140" s="13">
        <v>0</v>
      </c>
      <c r="BI140" s="13">
        <v>0</v>
      </c>
      <c r="BJ140" s="13">
        <v>0</v>
      </c>
      <c r="BK140" s="13">
        <v>0</v>
      </c>
      <c r="BL140" s="13">
        <v>0</v>
      </c>
      <c r="BM140" s="13">
        <v>0</v>
      </c>
      <c r="BN140" s="13">
        <v>0</v>
      </c>
      <c r="BO140" s="13">
        <v>0</v>
      </c>
      <c r="BP140" s="13">
        <v>0</v>
      </c>
      <c r="BQ140" s="13">
        <v>0</v>
      </c>
      <c r="BR140" s="13">
        <v>0</v>
      </c>
      <c r="BS140" s="13">
        <v>0</v>
      </c>
      <c r="BT140" s="13">
        <v>3</v>
      </c>
      <c r="BU140" s="13">
        <v>0</v>
      </c>
      <c r="BV140" s="13">
        <v>0</v>
      </c>
      <c r="BW140" s="13">
        <v>0</v>
      </c>
      <c r="BX140" s="13">
        <v>0</v>
      </c>
      <c r="BY140" s="13">
        <v>0</v>
      </c>
      <c r="BZ140" s="13">
        <v>0</v>
      </c>
      <c r="CA140" s="13">
        <v>0</v>
      </c>
      <c r="CB140" s="13">
        <v>6</v>
      </c>
      <c r="CC140" s="13">
        <v>0</v>
      </c>
      <c r="CD140" s="13">
        <v>0</v>
      </c>
      <c r="CE140" s="13">
        <v>0</v>
      </c>
      <c r="CF140" s="13">
        <f>SUM(E140:CE140)</f>
        <v>316</v>
      </c>
    </row>
    <row r="141" spans="1:84" ht="8.25" customHeight="1" x14ac:dyDescent="0.15">
      <c r="A141" s="32"/>
      <c r="B141" s="66"/>
      <c r="C141" s="44" t="s">
        <v>221</v>
      </c>
      <c r="D141" s="45"/>
      <c r="E141" s="13">
        <v>0</v>
      </c>
      <c r="F141" s="13">
        <v>130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9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7</v>
      </c>
      <c r="AB141" s="13">
        <v>0</v>
      </c>
      <c r="AC141" s="13">
        <v>0</v>
      </c>
      <c r="AD141" s="13">
        <v>0</v>
      </c>
      <c r="AE141" s="13">
        <v>0</v>
      </c>
      <c r="AF141" s="13">
        <v>28</v>
      </c>
      <c r="AG141" s="13">
        <v>0</v>
      </c>
      <c r="AH141" s="13">
        <v>0</v>
      </c>
      <c r="AI141" s="13">
        <v>0</v>
      </c>
      <c r="AJ141" s="13">
        <v>196</v>
      </c>
      <c r="AK141" s="13">
        <v>0</v>
      </c>
      <c r="AL141" s="13">
        <v>0</v>
      </c>
      <c r="AM141" s="13">
        <v>24</v>
      </c>
      <c r="AN141" s="13">
        <v>0</v>
      </c>
      <c r="AO141" s="13">
        <v>0</v>
      </c>
      <c r="AP141" s="13">
        <v>0</v>
      </c>
      <c r="AQ141" s="13">
        <v>94</v>
      </c>
      <c r="AR141" s="13">
        <v>0</v>
      </c>
      <c r="AS141" s="13">
        <v>0</v>
      </c>
      <c r="AT141" s="13">
        <v>1</v>
      </c>
      <c r="AU141" s="13">
        <v>2</v>
      </c>
      <c r="AV141" s="13">
        <v>88</v>
      </c>
      <c r="AW141" s="13">
        <v>0</v>
      </c>
      <c r="AX141" s="13">
        <v>0</v>
      </c>
      <c r="AY141" s="13">
        <v>5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3">
        <v>0</v>
      </c>
      <c r="BF141" s="13">
        <v>0</v>
      </c>
      <c r="BG141" s="13">
        <v>0</v>
      </c>
      <c r="BH141" s="13">
        <v>1</v>
      </c>
      <c r="BI141" s="13">
        <v>0</v>
      </c>
      <c r="BJ141" s="13">
        <v>0</v>
      </c>
      <c r="BK141" s="13">
        <v>0</v>
      </c>
      <c r="BL141" s="13">
        <v>0</v>
      </c>
      <c r="BM141" s="13">
        <v>0</v>
      </c>
      <c r="BN141" s="13">
        <v>0</v>
      </c>
      <c r="BO141" s="13">
        <v>0</v>
      </c>
      <c r="BP141" s="13">
        <v>0</v>
      </c>
      <c r="BQ141" s="13">
        <v>0</v>
      </c>
      <c r="BR141" s="13">
        <v>0</v>
      </c>
      <c r="BS141" s="13">
        <v>0</v>
      </c>
      <c r="BT141" s="13">
        <v>4</v>
      </c>
      <c r="BU141" s="13">
        <v>0</v>
      </c>
      <c r="BV141" s="13">
        <v>0</v>
      </c>
      <c r="BW141" s="13">
        <v>0</v>
      </c>
      <c r="BX141" s="13">
        <v>0</v>
      </c>
      <c r="BY141" s="13">
        <v>0</v>
      </c>
      <c r="BZ141" s="13">
        <v>0</v>
      </c>
      <c r="CA141" s="13">
        <v>0</v>
      </c>
      <c r="CB141" s="13">
        <v>6</v>
      </c>
      <c r="CC141" s="13">
        <v>0</v>
      </c>
      <c r="CD141" s="13">
        <v>0</v>
      </c>
      <c r="CE141" s="13">
        <v>1</v>
      </c>
      <c r="CF141" s="13">
        <f>SUM(E141:CE141)</f>
        <v>596</v>
      </c>
    </row>
    <row r="142" spans="1:84" ht="8.25" customHeight="1" x14ac:dyDescent="0.15">
      <c r="A142" s="32"/>
      <c r="B142" s="66"/>
      <c r="C142" s="44" t="s">
        <v>222</v>
      </c>
      <c r="D142" s="45"/>
      <c r="E142" s="13">
        <v>0</v>
      </c>
      <c r="F142" s="13">
        <v>3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3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</v>
      </c>
      <c r="W142" s="13">
        <v>0</v>
      </c>
      <c r="X142" s="13">
        <v>0</v>
      </c>
      <c r="Y142" s="13">
        <v>0</v>
      </c>
      <c r="Z142" s="13">
        <v>0</v>
      </c>
      <c r="AA142" s="13">
        <v>2</v>
      </c>
      <c r="AB142" s="13">
        <v>0</v>
      </c>
      <c r="AC142" s="13">
        <v>0</v>
      </c>
      <c r="AD142" s="13">
        <v>0</v>
      </c>
      <c r="AE142" s="13">
        <v>0</v>
      </c>
      <c r="AF142" s="13">
        <v>10</v>
      </c>
      <c r="AG142" s="13">
        <v>2</v>
      </c>
      <c r="AH142" s="13">
        <v>0</v>
      </c>
      <c r="AI142" s="13">
        <v>0</v>
      </c>
      <c r="AJ142" s="13">
        <v>286</v>
      </c>
      <c r="AK142" s="13">
        <v>0</v>
      </c>
      <c r="AL142" s="13">
        <v>0</v>
      </c>
      <c r="AM142" s="13">
        <v>3</v>
      </c>
      <c r="AN142" s="13">
        <v>0</v>
      </c>
      <c r="AO142" s="13">
        <v>0</v>
      </c>
      <c r="AP142" s="13">
        <v>2</v>
      </c>
      <c r="AQ142" s="13">
        <v>123</v>
      </c>
      <c r="AR142" s="13">
        <v>1</v>
      </c>
      <c r="AS142" s="13">
        <v>0</v>
      </c>
      <c r="AT142" s="13">
        <v>0</v>
      </c>
      <c r="AU142" s="13">
        <v>0</v>
      </c>
      <c r="AV142" s="13">
        <v>67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3">
        <v>0</v>
      </c>
      <c r="BF142" s="13">
        <v>0</v>
      </c>
      <c r="BG142" s="13">
        <v>0</v>
      </c>
      <c r="BH142" s="13">
        <v>0</v>
      </c>
      <c r="BI142" s="13">
        <v>0</v>
      </c>
      <c r="BJ142" s="13">
        <v>0</v>
      </c>
      <c r="BK142" s="13">
        <v>0</v>
      </c>
      <c r="BL142" s="13">
        <v>0</v>
      </c>
      <c r="BM142" s="13">
        <v>0</v>
      </c>
      <c r="BN142" s="13">
        <v>0</v>
      </c>
      <c r="BO142" s="13">
        <v>0</v>
      </c>
      <c r="BP142" s="13">
        <v>0</v>
      </c>
      <c r="BQ142" s="13">
        <v>0</v>
      </c>
      <c r="BR142" s="13">
        <v>0</v>
      </c>
      <c r="BS142" s="13">
        <v>0</v>
      </c>
      <c r="BT142" s="13">
        <v>1</v>
      </c>
      <c r="BU142" s="13">
        <v>0</v>
      </c>
      <c r="BV142" s="13">
        <v>0</v>
      </c>
      <c r="BW142" s="13">
        <v>0</v>
      </c>
      <c r="BX142" s="13">
        <v>0</v>
      </c>
      <c r="BY142" s="13">
        <v>0</v>
      </c>
      <c r="BZ142" s="13">
        <v>0</v>
      </c>
      <c r="CA142" s="13">
        <v>0</v>
      </c>
      <c r="CB142" s="13">
        <v>7</v>
      </c>
      <c r="CC142" s="13">
        <v>0</v>
      </c>
      <c r="CD142" s="13">
        <v>0</v>
      </c>
      <c r="CE142" s="13">
        <v>0</v>
      </c>
      <c r="CF142" s="13">
        <f>SUM(E142:CE142)</f>
        <v>511</v>
      </c>
    </row>
    <row r="143" spans="1:84" ht="8.25" customHeight="1" x14ac:dyDescent="0.15">
      <c r="A143" s="32"/>
      <c r="B143" s="66"/>
      <c r="C143" s="38" t="s">
        <v>91</v>
      </c>
      <c r="D143" s="39"/>
      <c r="E143" s="13">
        <f>SUM(E139:E142)</f>
        <v>0</v>
      </c>
      <c r="F143" s="13">
        <f t="shared" ref="F143:CF143" si="56">SUM(F139:F142)</f>
        <v>542</v>
      </c>
      <c r="G143" s="13">
        <f t="shared" si="56"/>
        <v>0</v>
      </c>
      <c r="H143" s="13">
        <f t="shared" si="56"/>
        <v>0</v>
      </c>
      <c r="I143" s="13">
        <f t="shared" si="56"/>
        <v>0</v>
      </c>
      <c r="J143" s="13">
        <f t="shared" si="56"/>
        <v>0</v>
      </c>
      <c r="K143" s="13">
        <f t="shared" si="56"/>
        <v>0</v>
      </c>
      <c r="L143" s="13">
        <f t="shared" si="56"/>
        <v>0</v>
      </c>
      <c r="M143" s="13">
        <f t="shared" si="56"/>
        <v>0</v>
      </c>
      <c r="N143" s="13">
        <f t="shared" si="56"/>
        <v>44</v>
      </c>
      <c r="O143" s="13">
        <f t="shared" si="56"/>
        <v>0</v>
      </c>
      <c r="P143" s="13">
        <f t="shared" si="56"/>
        <v>0</v>
      </c>
      <c r="Q143" s="13">
        <f t="shared" si="56"/>
        <v>0</v>
      </c>
      <c r="R143" s="13">
        <f t="shared" si="56"/>
        <v>0</v>
      </c>
      <c r="S143" s="13">
        <f t="shared" si="56"/>
        <v>0</v>
      </c>
      <c r="T143" s="13">
        <f t="shared" si="56"/>
        <v>0</v>
      </c>
      <c r="U143" s="13">
        <f t="shared" si="56"/>
        <v>0</v>
      </c>
      <c r="V143" s="13">
        <f t="shared" si="56"/>
        <v>1</v>
      </c>
      <c r="W143" s="13">
        <f t="shared" si="56"/>
        <v>0</v>
      </c>
      <c r="X143" s="13">
        <f t="shared" si="56"/>
        <v>0</v>
      </c>
      <c r="Y143" s="13">
        <f t="shared" si="56"/>
        <v>0</v>
      </c>
      <c r="Z143" s="13">
        <f t="shared" si="56"/>
        <v>0</v>
      </c>
      <c r="AA143" s="13">
        <f t="shared" si="56"/>
        <v>20</v>
      </c>
      <c r="AB143" s="13">
        <f t="shared" si="56"/>
        <v>0</v>
      </c>
      <c r="AC143" s="13">
        <f t="shared" si="56"/>
        <v>0</v>
      </c>
      <c r="AD143" s="13">
        <f t="shared" si="56"/>
        <v>0</v>
      </c>
      <c r="AE143" s="13">
        <f t="shared" si="56"/>
        <v>0</v>
      </c>
      <c r="AF143" s="13">
        <f t="shared" si="56"/>
        <v>126</v>
      </c>
      <c r="AG143" s="13">
        <f t="shared" si="56"/>
        <v>14</v>
      </c>
      <c r="AH143" s="13">
        <f t="shared" si="56"/>
        <v>0</v>
      </c>
      <c r="AI143" s="13">
        <f t="shared" si="56"/>
        <v>0</v>
      </c>
      <c r="AJ143" s="13">
        <f t="shared" si="56"/>
        <v>999</v>
      </c>
      <c r="AK143" s="13">
        <f t="shared" si="56"/>
        <v>0</v>
      </c>
      <c r="AL143" s="13">
        <f t="shared" si="56"/>
        <v>0</v>
      </c>
      <c r="AM143" s="13">
        <f t="shared" si="56"/>
        <v>87</v>
      </c>
      <c r="AN143" s="13">
        <f t="shared" si="56"/>
        <v>1</v>
      </c>
      <c r="AO143" s="13">
        <f t="shared" si="56"/>
        <v>1</v>
      </c>
      <c r="AP143" s="13">
        <f t="shared" si="56"/>
        <v>3</v>
      </c>
      <c r="AQ143" s="13">
        <f t="shared" si="56"/>
        <v>804</v>
      </c>
      <c r="AR143" s="13">
        <f t="shared" si="56"/>
        <v>19</v>
      </c>
      <c r="AS143" s="13">
        <f t="shared" si="56"/>
        <v>0</v>
      </c>
      <c r="AT143" s="13">
        <f t="shared" si="56"/>
        <v>2</v>
      </c>
      <c r="AU143" s="13">
        <f t="shared" si="56"/>
        <v>6</v>
      </c>
      <c r="AV143" s="13">
        <f t="shared" si="56"/>
        <v>600</v>
      </c>
      <c r="AW143" s="13">
        <f t="shared" si="56"/>
        <v>0</v>
      </c>
      <c r="AX143" s="13">
        <f t="shared" si="56"/>
        <v>1</v>
      </c>
      <c r="AY143" s="13">
        <f t="shared" si="56"/>
        <v>7</v>
      </c>
      <c r="AZ143" s="13">
        <f t="shared" si="56"/>
        <v>0</v>
      </c>
      <c r="BA143" s="13">
        <f>SUM(BA139:BA142)</f>
        <v>4</v>
      </c>
      <c r="BB143" s="13">
        <f t="shared" si="56"/>
        <v>0</v>
      </c>
      <c r="BC143" s="13">
        <f t="shared" si="56"/>
        <v>0</v>
      </c>
      <c r="BD143" s="13">
        <f t="shared" si="56"/>
        <v>0</v>
      </c>
      <c r="BE143" s="13">
        <f t="shared" si="56"/>
        <v>0</v>
      </c>
      <c r="BF143" s="13">
        <f t="shared" si="56"/>
        <v>0</v>
      </c>
      <c r="BG143" s="13">
        <f t="shared" si="56"/>
        <v>0</v>
      </c>
      <c r="BH143" s="13">
        <f t="shared" si="56"/>
        <v>6</v>
      </c>
      <c r="BI143" s="13">
        <f t="shared" si="56"/>
        <v>0</v>
      </c>
      <c r="BJ143" s="13">
        <f t="shared" si="56"/>
        <v>0</v>
      </c>
      <c r="BK143" s="13">
        <f t="shared" si="56"/>
        <v>0</v>
      </c>
      <c r="BL143" s="13">
        <f t="shared" si="56"/>
        <v>0</v>
      </c>
      <c r="BM143" s="13">
        <f t="shared" si="56"/>
        <v>0</v>
      </c>
      <c r="BN143" s="13">
        <f t="shared" si="56"/>
        <v>0</v>
      </c>
      <c r="BO143" s="13">
        <f t="shared" si="56"/>
        <v>4</v>
      </c>
      <c r="BP143" s="13">
        <f t="shared" si="56"/>
        <v>0</v>
      </c>
      <c r="BQ143" s="13">
        <f t="shared" si="56"/>
        <v>1</v>
      </c>
      <c r="BR143" s="13">
        <f t="shared" si="56"/>
        <v>0</v>
      </c>
      <c r="BS143" s="13">
        <f t="shared" si="56"/>
        <v>0</v>
      </c>
      <c r="BT143" s="13">
        <f t="shared" si="56"/>
        <v>14</v>
      </c>
      <c r="BU143" s="13">
        <f t="shared" si="56"/>
        <v>0</v>
      </c>
      <c r="BV143" s="13">
        <f t="shared" si="56"/>
        <v>2</v>
      </c>
      <c r="BW143" s="13">
        <f t="shared" si="56"/>
        <v>0</v>
      </c>
      <c r="BX143" s="13">
        <f t="shared" si="56"/>
        <v>0</v>
      </c>
      <c r="BY143" s="13">
        <f t="shared" si="56"/>
        <v>0</v>
      </c>
      <c r="BZ143" s="13">
        <f t="shared" si="56"/>
        <v>0</v>
      </c>
      <c r="CA143" s="13">
        <f t="shared" si="56"/>
        <v>0</v>
      </c>
      <c r="CB143" s="13">
        <f t="shared" si="56"/>
        <v>41</v>
      </c>
      <c r="CC143" s="13">
        <f t="shared" si="56"/>
        <v>0</v>
      </c>
      <c r="CD143" s="13">
        <f t="shared" si="56"/>
        <v>0</v>
      </c>
      <c r="CE143" s="13">
        <f t="shared" si="56"/>
        <v>4</v>
      </c>
      <c r="CF143" s="13">
        <f t="shared" si="56"/>
        <v>3353</v>
      </c>
    </row>
    <row r="144" spans="1:84" ht="8.25" customHeight="1" x14ac:dyDescent="0.15">
      <c r="A144" s="33"/>
      <c r="B144" s="56" t="s">
        <v>100</v>
      </c>
      <c r="C144" s="57"/>
      <c r="D144" s="58"/>
      <c r="E144" s="14">
        <f>SUM(E119,E122:E124,E128:E130,E134,E138,E143)</f>
        <v>0</v>
      </c>
      <c r="F144" s="14">
        <f t="shared" ref="F144:CF144" si="57">SUM(F119,F122:F124,F128:F130,F134,F138,F143)</f>
        <v>1270</v>
      </c>
      <c r="G144" s="14">
        <f t="shared" si="57"/>
        <v>4</v>
      </c>
      <c r="H144" s="14">
        <f t="shared" si="57"/>
        <v>0</v>
      </c>
      <c r="I144" s="14">
        <f t="shared" si="57"/>
        <v>0</v>
      </c>
      <c r="J144" s="14">
        <f t="shared" si="57"/>
        <v>0</v>
      </c>
      <c r="K144" s="14">
        <f t="shared" si="57"/>
        <v>0</v>
      </c>
      <c r="L144" s="14">
        <f t="shared" si="57"/>
        <v>0</v>
      </c>
      <c r="M144" s="14">
        <f t="shared" si="57"/>
        <v>0</v>
      </c>
      <c r="N144" s="14">
        <f t="shared" si="57"/>
        <v>136</v>
      </c>
      <c r="O144" s="14">
        <f t="shared" si="57"/>
        <v>0</v>
      </c>
      <c r="P144" s="14">
        <f t="shared" si="57"/>
        <v>0</v>
      </c>
      <c r="Q144" s="14">
        <f t="shared" si="57"/>
        <v>0</v>
      </c>
      <c r="R144" s="14">
        <f t="shared" si="57"/>
        <v>0</v>
      </c>
      <c r="S144" s="14">
        <f t="shared" si="57"/>
        <v>0</v>
      </c>
      <c r="T144" s="14">
        <f t="shared" si="57"/>
        <v>0</v>
      </c>
      <c r="U144" s="14">
        <f t="shared" si="57"/>
        <v>0</v>
      </c>
      <c r="V144" s="14">
        <f t="shared" si="57"/>
        <v>10</v>
      </c>
      <c r="W144" s="14">
        <f t="shared" si="57"/>
        <v>0</v>
      </c>
      <c r="X144" s="14">
        <f t="shared" si="57"/>
        <v>0</v>
      </c>
      <c r="Y144" s="14">
        <f t="shared" si="57"/>
        <v>0</v>
      </c>
      <c r="Z144" s="14">
        <f t="shared" si="57"/>
        <v>0</v>
      </c>
      <c r="AA144" s="14">
        <f t="shared" si="57"/>
        <v>58</v>
      </c>
      <c r="AB144" s="14">
        <f t="shared" si="57"/>
        <v>3</v>
      </c>
      <c r="AC144" s="14">
        <f t="shared" si="57"/>
        <v>0</v>
      </c>
      <c r="AD144" s="14">
        <f t="shared" si="57"/>
        <v>0</v>
      </c>
      <c r="AE144" s="14">
        <f t="shared" si="57"/>
        <v>0</v>
      </c>
      <c r="AF144" s="14">
        <f t="shared" si="57"/>
        <v>476</v>
      </c>
      <c r="AG144" s="14">
        <f t="shared" si="57"/>
        <v>22</v>
      </c>
      <c r="AH144" s="14">
        <f t="shared" si="57"/>
        <v>0</v>
      </c>
      <c r="AI144" s="14">
        <f t="shared" si="57"/>
        <v>0</v>
      </c>
      <c r="AJ144" s="14">
        <f t="shared" si="57"/>
        <v>6320</v>
      </c>
      <c r="AK144" s="14">
        <f t="shared" si="57"/>
        <v>2</v>
      </c>
      <c r="AL144" s="14">
        <f t="shared" si="57"/>
        <v>0</v>
      </c>
      <c r="AM144" s="14">
        <f t="shared" si="57"/>
        <v>638</v>
      </c>
      <c r="AN144" s="14">
        <f t="shared" si="57"/>
        <v>1</v>
      </c>
      <c r="AO144" s="14">
        <f t="shared" si="57"/>
        <v>2</v>
      </c>
      <c r="AP144" s="14">
        <f t="shared" si="57"/>
        <v>121</v>
      </c>
      <c r="AQ144" s="14">
        <f t="shared" si="57"/>
        <v>5352</v>
      </c>
      <c r="AR144" s="14">
        <f t="shared" si="57"/>
        <v>155</v>
      </c>
      <c r="AS144" s="14">
        <f t="shared" si="57"/>
        <v>4</v>
      </c>
      <c r="AT144" s="14">
        <f t="shared" si="57"/>
        <v>7</v>
      </c>
      <c r="AU144" s="14">
        <f t="shared" si="57"/>
        <v>55</v>
      </c>
      <c r="AV144" s="14">
        <f t="shared" si="57"/>
        <v>3627</v>
      </c>
      <c r="AW144" s="14">
        <f t="shared" si="57"/>
        <v>0</v>
      </c>
      <c r="AX144" s="14">
        <f t="shared" si="57"/>
        <v>2</v>
      </c>
      <c r="AY144" s="14">
        <f t="shared" si="57"/>
        <v>81</v>
      </c>
      <c r="AZ144" s="14">
        <f t="shared" si="57"/>
        <v>0</v>
      </c>
      <c r="BA144" s="14">
        <f>SUM(BA119,BA122:BA124,BA128:BA130,BA134,BA138,BA143)</f>
        <v>10</v>
      </c>
      <c r="BB144" s="14">
        <f t="shared" si="57"/>
        <v>0</v>
      </c>
      <c r="BC144" s="14">
        <f t="shared" si="57"/>
        <v>1</v>
      </c>
      <c r="BD144" s="14">
        <f t="shared" si="57"/>
        <v>0</v>
      </c>
      <c r="BE144" s="14">
        <f t="shared" si="57"/>
        <v>0</v>
      </c>
      <c r="BF144" s="14">
        <f t="shared" si="57"/>
        <v>0</v>
      </c>
      <c r="BG144" s="14">
        <f t="shared" si="57"/>
        <v>0</v>
      </c>
      <c r="BH144" s="14">
        <f t="shared" si="57"/>
        <v>31</v>
      </c>
      <c r="BI144" s="14">
        <f t="shared" si="57"/>
        <v>0</v>
      </c>
      <c r="BJ144" s="14">
        <f t="shared" si="57"/>
        <v>19</v>
      </c>
      <c r="BK144" s="14">
        <f t="shared" si="57"/>
        <v>2</v>
      </c>
      <c r="BL144" s="14">
        <f t="shared" si="57"/>
        <v>0</v>
      </c>
      <c r="BM144" s="14">
        <f t="shared" si="57"/>
        <v>0</v>
      </c>
      <c r="BN144" s="14">
        <f t="shared" si="57"/>
        <v>0</v>
      </c>
      <c r="BO144" s="14">
        <f t="shared" si="57"/>
        <v>15</v>
      </c>
      <c r="BP144" s="14">
        <f t="shared" si="57"/>
        <v>0</v>
      </c>
      <c r="BQ144" s="14">
        <f t="shared" si="57"/>
        <v>2</v>
      </c>
      <c r="BR144" s="14">
        <f t="shared" si="57"/>
        <v>0</v>
      </c>
      <c r="BS144" s="14">
        <f t="shared" si="57"/>
        <v>2</v>
      </c>
      <c r="BT144" s="14">
        <f t="shared" si="57"/>
        <v>138</v>
      </c>
      <c r="BU144" s="14">
        <f t="shared" si="57"/>
        <v>0</v>
      </c>
      <c r="BV144" s="14">
        <f t="shared" si="57"/>
        <v>6</v>
      </c>
      <c r="BW144" s="14">
        <f t="shared" si="57"/>
        <v>1</v>
      </c>
      <c r="BX144" s="14">
        <f t="shared" si="57"/>
        <v>1</v>
      </c>
      <c r="BY144" s="14">
        <f t="shared" si="57"/>
        <v>0</v>
      </c>
      <c r="BZ144" s="14">
        <f t="shared" si="57"/>
        <v>0</v>
      </c>
      <c r="CA144" s="14">
        <f t="shared" si="57"/>
        <v>8</v>
      </c>
      <c r="CB144" s="14">
        <f t="shared" si="57"/>
        <v>371</v>
      </c>
      <c r="CC144" s="14">
        <f t="shared" si="57"/>
        <v>5</v>
      </c>
      <c r="CD144" s="14">
        <f t="shared" si="57"/>
        <v>0</v>
      </c>
      <c r="CE144" s="14">
        <f t="shared" si="57"/>
        <v>18</v>
      </c>
      <c r="CF144" s="14">
        <f t="shared" si="57"/>
        <v>18976</v>
      </c>
    </row>
    <row r="145" spans="1:84" ht="8.25" customHeight="1" x14ac:dyDescent="0.15">
      <c r="A145" s="48" t="s">
        <v>223</v>
      </c>
      <c r="B145" s="69" t="s">
        <v>224</v>
      </c>
      <c r="C145" s="70"/>
      <c r="D145" s="71"/>
      <c r="E145" s="10">
        <v>0</v>
      </c>
      <c r="F145" s="10">
        <v>261</v>
      </c>
      <c r="G145" s="10">
        <v>2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32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4</v>
      </c>
      <c r="W145" s="10">
        <v>0</v>
      </c>
      <c r="X145" s="10">
        <v>0</v>
      </c>
      <c r="Y145" s="10">
        <v>0</v>
      </c>
      <c r="Z145" s="10">
        <v>2</v>
      </c>
      <c r="AA145" s="10">
        <v>3</v>
      </c>
      <c r="AB145" s="10">
        <v>0</v>
      </c>
      <c r="AC145" s="10">
        <v>0</v>
      </c>
      <c r="AD145" s="10">
        <v>0</v>
      </c>
      <c r="AE145" s="10">
        <v>0</v>
      </c>
      <c r="AF145" s="10">
        <v>78</v>
      </c>
      <c r="AG145" s="10">
        <v>0</v>
      </c>
      <c r="AH145" s="10">
        <v>0</v>
      </c>
      <c r="AI145" s="10">
        <v>0</v>
      </c>
      <c r="AJ145" s="10">
        <v>561</v>
      </c>
      <c r="AK145" s="10">
        <v>0</v>
      </c>
      <c r="AL145" s="10">
        <v>0</v>
      </c>
      <c r="AM145" s="10">
        <v>59</v>
      </c>
      <c r="AN145" s="10">
        <v>0</v>
      </c>
      <c r="AO145" s="10">
        <v>0</v>
      </c>
      <c r="AP145" s="10">
        <v>1</v>
      </c>
      <c r="AQ145" s="10">
        <v>574</v>
      </c>
      <c r="AR145" s="10">
        <v>23</v>
      </c>
      <c r="AS145" s="10">
        <v>0</v>
      </c>
      <c r="AT145" s="10">
        <v>0</v>
      </c>
      <c r="AU145" s="10">
        <v>3</v>
      </c>
      <c r="AV145" s="10">
        <v>657</v>
      </c>
      <c r="AW145" s="10">
        <v>0</v>
      </c>
      <c r="AX145" s="10">
        <v>0</v>
      </c>
      <c r="AY145" s="10">
        <v>21</v>
      </c>
      <c r="AZ145" s="10">
        <v>0</v>
      </c>
      <c r="BA145" s="10">
        <v>2</v>
      </c>
      <c r="BB145" s="10">
        <v>0</v>
      </c>
      <c r="BC145" s="10">
        <v>0</v>
      </c>
      <c r="BD145" s="10">
        <v>0</v>
      </c>
      <c r="BE145" s="10">
        <v>0</v>
      </c>
      <c r="BF145" s="10">
        <v>0</v>
      </c>
      <c r="BG145" s="10">
        <v>0</v>
      </c>
      <c r="BH145" s="10">
        <v>13</v>
      </c>
      <c r="BI145" s="10">
        <v>0</v>
      </c>
      <c r="BJ145" s="10">
        <v>3</v>
      </c>
      <c r="BK145" s="10">
        <v>0</v>
      </c>
      <c r="BL145" s="10">
        <v>0</v>
      </c>
      <c r="BM145" s="10">
        <v>0</v>
      </c>
      <c r="BN145" s="10">
        <v>0</v>
      </c>
      <c r="BO145" s="10">
        <v>4</v>
      </c>
      <c r="BP145" s="10">
        <v>0</v>
      </c>
      <c r="BQ145" s="10">
        <v>1</v>
      </c>
      <c r="BR145" s="10">
        <v>0</v>
      </c>
      <c r="BS145" s="10">
        <v>0</v>
      </c>
      <c r="BT145" s="10">
        <v>8</v>
      </c>
      <c r="BU145" s="10">
        <v>0</v>
      </c>
      <c r="BV145" s="10">
        <v>1</v>
      </c>
      <c r="BW145" s="10">
        <v>0</v>
      </c>
      <c r="BX145" s="10">
        <v>0</v>
      </c>
      <c r="BY145" s="10">
        <v>0</v>
      </c>
      <c r="BZ145" s="10">
        <v>0</v>
      </c>
      <c r="CA145" s="10">
        <v>0</v>
      </c>
      <c r="CB145" s="10">
        <v>32</v>
      </c>
      <c r="CC145" s="10">
        <v>0</v>
      </c>
      <c r="CD145" s="10">
        <v>0</v>
      </c>
      <c r="CE145" s="10">
        <v>1</v>
      </c>
      <c r="CF145" s="13">
        <f t="shared" ref="CF145:CF150" si="58">SUM(E145:CE145)</f>
        <v>2346</v>
      </c>
    </row>
    <row r="146" spans="1:84" ht="8.25" customHeight="1" x14ac:dyDescent="0.15">
      <c r="A146" s="50"/>
      <c r="B146" s="37" t="s">
        <v>225</v>
      </c>
      <c r="C146" s="38"/>
      <c r="D146" s="39"/>
      <c r="E146" s="13">
        <v>0</v>
      </c>
      <c r="F146" s="13">
        <v>438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28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1</v>
      </c>
      <c r="W146" s="13">
        <v>0</v>
      </c>
      <c r="X146" s="13">
        <v>0</v>
      </c>
      <c r="Y146" s="13">
        <v>0</v>
      </c>
      <c r="Z146" s="13">
        <v>0</v>
      </c>
      <c r="AA146" s="13">
        <v>6</v>
      </c>
      <c r="AB146" s="13">
        <v>0</v>
      </c>
      <c r="AC146" s="13">
        <v>0</v>
      </c>
      <c r="AD146" s="13">
        <v>0</v>
      </c>
      <c r="AE146" s="13">
        <v>0</v>
      </c>
      <c r="AF146" s="13">
        <v>61</v>
      </c>
      <c r="AG146" s="13">
        <v>0</v>
      </c>
      <c r="AH146" s="13">
        <v>0</v>
      </c>
      <c r="AI146" s="13">
        <v>0</v>
      </c>
      <c r="AJ146" s="13">
        <v>1477</v>
      </c>
      <c r="AK146" s="13">
        <v>1</v>
      </c>
      <c r="AL146" s="13">
        <v>0</v>
      </c>
      <c r="AM146" s="13">
        <v>87</v>
      </c>
      <c r="AN146" s="13">
        <v>0</v>
      </c>
      <c r="AO146" s="13">
        <v>0</v>
      </c>
      <c r="AP146" s="13">
        <v>4</v>
      </c>
      <c r="AQ146" s="13">
        <v>713</v>
      </c>
      <c r="AR146" s="13">
        <v>21</v>
      </c>
      <c r="AS146" s="13">
        <v>0</v>
      </c>
      <c r="AT146" s="13">
        <v>2</v>
      </c>
      <c r="AU146" s="13">
        <v>13</v>
      </c>
      <c r="AV146" s="13">
        <v>684</v>
      </c>
      <c r="AW146" s="13">
        <v>1</v>
      </c>
      <c r="AX146" s="13">
        <v>0</v>
      </c>
      <c r="AY146" s="13">
        <v>23</v>
      </c>
      <c r="AZ146" s="13">
        <v>0</v>
      </c>
      <c r="BA146" s="13">
        <v>2</v>
      </c>
      <c r="BB146" s="13">
        <v>0</v>
      </c>
      <c r="BC146" s="13">
        <v>1</v>
      </c>
      <c r="BD146" s="13">
        <v>0</v>
      </c>
      <c r="BE146" s="13">
        <v>0</v>
      </c>
      <c r="BF146" s="13">
        <v>0</v>
      </c>
      <c r="BG146" s="13">
        <v>0</v>
      </c>
      <c r="BH146" s="13">
        <v>54</v>
      </c>
      <c r="BI146" s="13">
        <v>0</v>
      </c>
      <c r="BJ146" s="13">
        <v>3</v>
      </c>
      <c r="BK146" s="13">
        <v>0</v>
      </c>
      <c r="BL146" s="13">
        <v>0</v>
      </c>
      <c r="BM146" s="13">
        <v>0</v>
      </c>
      <c r="BN146" s="13">
        <v>0</v>
      </c>
      <c r="BO146" s="13">
        <v>2</v>
      </c>
      <c r="BP146" s="13">
        <v>0</v>
      </c>
      <c r="BQ146" s="13">
        <v>0</v>
      </c>
      <c r="BR146" s="13">
        <v>0</v>
      </c>
      <c r="BS146" s="13">
        <v>0</v>
      </c>
      <c r="BT146" s="13">
        <v>14</v>
      </c>
      <c r="BU146" s="13">
        <v>1</v>
      </c>
      <c r="BV146" s="13">
        <v>6</v>
      </c>
      <c r="BW146" s="13">
        <v>0</v>
      </c>
      <c r="BX146" s="13">
        <v>0</v>
      </c>
      <c r="BY146" s="13">
        <v>0</v>
      </c>
      <c r="BZ146" s="13">
        <v>0</v>
      </c>
      <c r="CA146" s="13">
        <v>1</v>
      </c>
      <c r="CB146" s="13">
        <v>37</v>
      </c>
      <c r="CC146" s="13">
        <v>1</v>
      </c>
      <c r="CD146" s="13">
        <v>0</v>
      </c>
      <c r="CE146" s="13">
        <v>3</v>
      </c>
      <c r="CF146" s="13">
        <f t="shared" si="58"/>
        <v>3685</v>
      </c>
    </row>
    <row r="147" spans="1:84" ht="8.25" customHeight="1" x14ac:dyDescent="0.15">
      <c r="A147" s="50"/>
      <c r="B147" s="40" t="s">
        <v>226</v>
      </c>
      <c r="C147" s="38" t="s">
        <v>227</v>
      </c>
      <c r="D147" s="39"/>
      <c r="E147" s="13">
        <v>0</v>
      </c>
      <c r="F147" s="13">
        <v>4</v>
      </c>
      <c r="G147" s="13">
        <v>1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10</v>
      </c>
      <c r="AB147" s="13">
        <v>0</v>
      </c>
      <c r="AC147" s="13">
        <v>0</v>
      </c>
      <c r="AD147" s="13">
        <v>0</v>
      </c>
      <c r="AE147" s="13">
        <v>0</v>
      </c>
      <c r="AF147" s="13">
        <v>6</v>
      </c>
      <c r="AG147" s="13">
        <v>18</v>
      </c>
      <c r="AH147" s="13">
        <v>0</v>
      </c>
      <c r="AI147" s="13">
        <v>0</v>
      </c>
      <c r="AJ147" s="13">
        <v>1558</v>
      </c>
      <c r="AK147" s="13">
        <v>1</v>
      </c>
      <c r="AL147" s="13">
        <v>0</v>
      </c>
      <c r="AM147" s="13">
        <v>45</v>
      </c>
      <c r="AN147" s="13">
        <v>1</v>
      </c>
      <c r="AO147" s="13">
        <v>0</v>
      </c>
      <c r="AP147" s="13">
        <v>0</v>
      </c>
      <c r="AQ147" s="13">
        <v>546</v>
      </c>
      <c r="AR147" s="13">
        <v>10</v>
      </c>
      <c r="AS147" s="13">
        <v>0</v>
      </c>
      <c r="AT147" s="13">
        <v>3</v>
      </c>
      <c r="AU147" s="13">
        <v>6</v>
      </c>
      <c r="AV147" s="13">
        <v>478</v>
      </c>
      <c r="AW147" s="13">
        <v>0</v>
      </c>
      <c r="AX147" s="13">
        <v>0</v>
      </c>
      <c r="AY147" s="13">
        <v>19</v>
      </c>
      <c r="AZ147" s="13">
        <v>0</v>
      </c>
      <c r="BA147" s="13">
        <v>1</v>
      </c>
      <c r="BB147" s="13">
        <v>0</v>
      </c>
      <c r="BC147" s="13">
        <v>0</v>
      </c>
      <c r="BD147" s="13">
        <v>0</v>
      </c>
      <c r="BE147" s="13">
        <v>0</v>
      </c>
      <c r="BF147" s="13">
        <v>0</v>
      </c>
      <c r="BG147" s="13">
        <v>0</v>
      </c>
      <c r="BH147" s="13">
        <v>465</v>
      </c>
      <c r="BI147" s="13">
        <v>0</v>
      </c>
      <c r="BJ147" s="13">
        <v>0</v>
      </c>
      <c r="BK147" s="13">
        <v>0</v>
      </c>
      <c r="BL147" s="13">
        <v>0</v>
      </c>
      <c r="BM147" s="13">
        <v>0</v>
      </c>
      <c r="BN147" s="13">
        <v>0</v>
      </c>
      <c r="BO147" s="13">
        <v>3</v>
      </c>
      <c r="BP147" s="13">
        <v>0</v>
      </c>
      <c r="BQ147" s="13">
        <v>0</v>
      </c>
      <c r="BR147" s="13">
        <v>0</v>
      </c>
      <c r="BS147" s="13">
        <v>0</v>
      </c>
      <c r="BT147" s="13">
        <v>7</v>
      </c>
      <c r="BU147" s="13">
        <v>1</v>
      </c>
      <c r="BV147" s="13">
        <v>0</v>
      </c>
      <c r="BW147" s="13">
        <v>0</v>
      </c>
      <c r="BX147" s="13">
        <v>0</v>
      </c>
      <c r="BY147" s="13">
        <v>0</v>
      </c>
      <c r="BZ147" s="13">
        <v>0</v>
      </c>
      <c r="CA147" s="13">
        <v>2</v>
      </c>
      <c r="CB147" s="13">
        <v>40</v>
      </c>
      <c r="CC147" s="13">
        <v>7</v>
      </c>
      <c r="CD147" s="13">
        <v>0</v>
      </c>
      <c r="CE147" s="13">
        <v>0</v>
      </c>
      <c r="CF147" s="13">
        <f t="shared" si="58"/>
        <v>3245</v>
      </c>
    </row>
    <row r="148" spans="1:84" ht="8.25" customHeight="1" x14ac:dyDescent="0.15">
      <c r="A148" s="50"/>
      <c r="B148" s="40"/>
      <c r="C148" s="38" t="s">
        <v>226</v>
      </c>
      <c r="D148" s="39"/>
      <c r="E148" s="13">
        <v>1</v>
      </c>
      <c r="F148" s="13">
        <v>185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24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20</v>
      </c>
      <c r="AB148" s="13">
        <v>1</v>
      </c>
      <c r="AC148" s="13">
        <v>0</v>
      </c>
      <c r="AD148" s="13">
        <v>0</v>
      </c>
      <c r="AE148" s="13">
        <v>0</v>
      </c>
      <c r="AF148" s="13">
        <v>8</v>
      </c>
      <c r="AG148" s="13">
        <v>31</v>
      </c>
      <c r="AH148" s="13">
        <v>0</v>
      </c>
      <c r="AI148" s="13">
        <v>0</v>
      </c>
      <c r="AJ148" s="13">
        <v>1834</v>
      </c>
      <c r="AK148" s="13">
        <v>1</v>
      </c>
      <c r="AL148" s="13">
        <v>0</v>
      </c>
      <c r="AM148" s="13">
        <v>116</v>
      </c>
      <c r="AN148" s="13">
        <v>0</v>
      </c>
      <c r="AO148" s="13">
        <v>0</v>
      </c>
      <c r="AP148" s="13">
        <v>3</v>
      </c>
      <c r="AQ148" s="13">
        <v>953</v>
      </c>
      <c r="AR148" s="13">
        <v>15</v>
      </c>
      <c r="AS148" s="13">
        <v>0</v>
      </c>
      <c r="AT148" s="13">
        <v>0</v>
      </c>
      <c r="AU148" s="13">
        <v>8</v>
      </c>
      <c r="AV148" s="13">
        <v>823</v>
      </c>
      <c r="AW148" s="13">
        <v>2</v>
      </c>
      <c r="AX148" s="13">
        <v>0</v>
      </c>
      <c r="AY148" s="13">
        <v>21</v>
      </c>
      <c r="AZ148" s="13">
        <v>0</v>
      </c>
      <c r="BA148" s="13">
        <v>6</v>
      </c>
      <c r="BB148" s="13">
        <v>0</v>
      </c>
      <c r="BC148" s="13">
        <v>0</v>
      </c>
      <c r="BD148" s="13">
        <v>0</v>
      </c>
      <c r="BE148" s="13">
        <v>0</v>
      </c>
      <c r="BF148" s="13">
        <v>0</v>
      </c>
      <c r="BG148" s="13">
        <v>0</v>
      </c>
      <c r="BH148" s="13">
        <v>38</v>
      </c>
      <c r="BI148" s="13">
        <v>0</v>
      </c>
      <c r="BJ148" s="13">
        <v>0</v>
      </c>
      <c r="BK148" s="13">
        <v>0</v>
      </c>
      <c r="BL148" s="13">
        <v>0</v>
      </c>
      <c r="BM148" s="13">
        <v>0</v>
      </c>
      <c r="BN148" s="13">
        <v>0</v>
      </c>
      <c r="BO148" s="13">
        <v>3</v>
      </c>
      <c r="BP148" s="13">
        <v>0</v>
      </c>
      <c r="BQ148" s="13">
        <v>0</v>
      </c>
      <c r="BR148" s="13">
        <v>0</v>
      </c>
      <c r="BS148" s="13">
        <v>0</v>
      </c>
      <c r="BT148" s="13">
        <v>17</v>
      </c>
      <c r="BU148" s="13">
        <v>8</v>
      </c>
      <c r="BV148" s="13">
        <v>1</v>
      </c>
      <c r="BW148" s="13">
        <v>0</v>
      </c>
      <c r="BX148" s="13">
        <v>1</v>
      </c>
      <c r="BY148" s="13">
        <v>0</v>
      </c>
      <c r="BZ148" s="13">
        <v>0</v>
      </c>
      <c r="CA148" s="13">
        <v>2</v>
      </c>
      <c r="CB148" s="13">
        <v>95</v>
      </c>
      <c r="CC148" s="13">
        <v>1</v>
      </c>
      <c r="CD148" s="13">
        <v>0</v>
      </c>
      <c r="CE148" s="13">
        <v>1</v>
      </c>
      <c r="CF148" s="13">
        <f t="shared" si="58"/>
        <v>4219</v>
      </c>
    </row>
    <row r="149" spans="1:84" ht="8.25" customHeight="1" x14ac:dyDescent="0.15">
      <c r="A149" s="50"/>
      <c r="B149" s="40"/>
      <c r="C149" s="52" t="s">
        <v>228</v>
      </c>
      <c r="D149" s="12" t="s">
        <v>229</v>
      </c>
      <c r="E149" s="13">
        <v>3</v>
      </c>
      <c r="F149" s="13">
        <v>109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15</v>
      </c>
      <c r="O149" s="13">
        <v>0</v>
      </c>
      <c r="P149" s="13">
        <v>0</v>
      </c>
      <c r="Q149" s="13">
        <v>0</v>
      </c>
      <c r="R149" s="13">
        <v>0</v>
      </c>
      <c r="S149" s="13">
        <v>1</v>
      </c>
      <c r="T149" s="13">
        <v>0</v>
      </c>
      <c r="U149" s="13">
        <v>0</v>
      </c>
      <c r="V149" s="13">
        <v>4</v>
      </c>
      <c r="W149" s="13">
        <v>0</v>
      </c>
      <c r="X149" s="13">
        <v>0</v>
      </c>
      <c r="Y149" s="13">
        <v>0</v>
      </c>
      <c r="Z149" s="13">
        <v>0</v>
      </c>
      <c r="AA149" s="13">
        <v>8</v>
      </c>
      <c r="AB149" s="13">
        <v>0</v>
      </c>
      <c r="AC149" s="13">
        <v>0</v>
      </c>
      <c r="AD149" s="13">
        <v>0</v>
      </c>
      <c r="AE149" s="13">
        <v>0</v>
      </c>
      <c r="AF149" s="13">
        <v>13</v>
      </c>
      <c r="AG149" s="13">
        <v>0</v>
      </c>
      <c r="AH149" s="13">
        <v>0</v>
      </c>
      <c r="AI149" s="13">
        <v>0</v>
      </c>
      <c r="AJ149" s="13">
        <v>667</v>
      </c>
      <c r="AK149" s="13">
        <v>0</v>
      </c>
      <c r="AL149" s="13">
        <v>2</v>
      </c>
      <c r="AM149" s="13">
        <v>32</v>
      </c>
      <c r="AN149" s="13">
        <v>0</v>
      </c>
      <c r="AO149" s="13">
        <v>0</v>
      </c>
      <c r="AP149" s="13">
        <v>5</v>
      </c>
      <c r="AQ149" s="13">
        <v>680</v>
      </c>
      <c r="AR149" s="13">
        <v>12</v>
      </c>
      <c r="AS149" s="13">
        <v>0</v>
      </c>
      <c r="AT149" s="13">
        <v>2</v>
      </c>
      <c r="AU149" s="13">
        <v>10</v>
      </c>
      <c r="AV149" s="13">
        <v>562</v>
      </c>
      <c r="AW149" s="13">
        <v>2</v>
      </c>
      <c r="AX149" s="13">
        <v>0</v>
      </c>
      <c r="AY149" s="13">
        <v>18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3">
        <v>0</v>
      </c>
      <c r="BF149" s="13">
        <v>0</v>
      </c>
      <c r="BG149" s="13">
        <v>0</v>
      </c>
      <c r="BH149" s="13">
        <v>16</v>
      </c>
      <c r="BI149" s="13">
        <v>0</v>
      </c>
      <c r="BJ149" s="13">
        <v>1</v>
      </c>
      <c r="BK149" s="13">
        <v>0</v>
      </c>
      <c r="BL149" s="13">
        <v>0</v>
      </c>
      <c r="BM149" s="13">
        <v>0</v>
      </c>
      <c r="BN149" s="13">
        <v>0</v>
      </c>
      <c r="BO149" s="13">
        <v>5</v>
      </c>
      <c r="BP149" s="13">
        <v>0</v>
      </c>
      <c r="BQ149" s="13">
        <v>0</v>
      </c>
      <c r="BR149" s="13">
        <v>0</v>
      </c>
      <c r="BS149" s="13">
        <v>0</v>
      </c>
      <c r="BT149" s="13">
        <v>4</v>
      </c>
      <c r="BU149" s="13">
        <v>0</v>
      </c>
      <c r="BV149" s="13">
        <v>1</v>
      </c>
      <c r="BW149" s="13">
        <v>0</v>
      </c>
      <c r="BX149" s="13">
        <v>0</v>
      </c>
      <c r="BY149" s="13">
        <v>0</v>
      </c>
      <c r="BZ149" s="13">
        <v>0</v>
      </c>
      <c r="CA149" s="13">
        <v>0</v>
      </c>
      <c r="CB149" s="13">
        <v>46</v>
      </c>
      <c r="CC149" s="13">
        <v>0</v>
      </c>
      <c r="CD149" s="13">
        <v>1</v>
      </c>
      <c r="CE149" s="13">
        <v>2</v>
      </c>
      <c r="CF149" s="13">
        <f t="shared" si="58"/>
        <v>2221</v>
      </c>
    </row>
    <row r="150" spans="1:84" ht="8.25" customHeight="1" x14ac:dyDescent="0.15">
      <c r="A150" s="50"/>
      <c r="B150" s="40"/>
      <c r="C150" s="52"/>
      <c r="D150" s="12" t="s">
        <v>230</v>
      </c>
      <c r="E150" s="13">
        <v>0</v>
      </c>
      <c r="F150" s="13">
        <v>6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7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2</v>
      </c>
      <c r="AB150" s="13">
        <v>0</v>
      </c>
      <c r="AC150" s="13">
        <v>0</v>
      </c>
      <c r="AD150" s="13">
        <v>0</v>
      </c>
      <c r="AE150" s="13">
        <v>0</v>
      </c>
      <c r="AF150" s="13">
        <v>1</v>
      </c>
      <c r="AG150" s="13">
        <v>0</v>
      </c>
      <c r="AH150" s="13">
        <v>0</v>
      </c>
      <c r="AI150" s="13">
        <v>0</v>
      </c>
      <c r="AJ150" s="13">
        <v>291</v>
      </c>
      <c r="AK150" s="13">
        <v>0</v>
      </c>
      <c r="AL150" s="13">
        <v>0</v>
      </c>
      <c r="AM150" s="13">
        <v>15</v>
      </c>
      <c r="AN150" s="13">
        <v>0</v>
      </c>
      <c r="AO150" s="13">
        <v>0</v>
      </c>
      <c r="AP150" s="13">
        <v>0</v>
      </c>
      <c r="AQ150" s="13">
        <v>329</v>
      </c>
      <c r="AR150" s="13">
        <v>6</v>
      </c>
      <c r="AS150" s="13">
        <v>0</v>
      </c>
      <c r="AT150" s="13">
        <v>1</v>
      </c>
      <c r="AU150" s="13">
        <v>4</v>
      </c>
      <c r="AV150" s="13">
        <v>186</v>
      </c>
      <c r="AW150" s="13">
        <v>0</v>
      </c>
      <c r="AX150" s="13">
        <v>0</v>
      </c>
      <c r="AY150" s="13">
        <v>10</v>
      </c>
      <c r="AZ150" s="13">
        <v>0</v>
      </c>
      <c r="BA150" s="13">
        <v>1</v>
      </c>
      <c r="BB150" s="13">
        <v>0</v>
      </c>
      <c r="BC150" s="13">
        <v>0</v>
      </c>
      <c r="BD150" s="13">
        <v>0</v>
      </c>
      <c r="BE150" s="13">
        <v>0</v>
      </c>
      <c r="BF150" s="13">
        <v>0</v>
      </c>
      <c r="BG150" s="13">
        <v>0</v>
      </c>
      <c r="BH150" s="13">
        <v>36</v>
      </c>
      <c r="BI150" s="13">
        <v>0</v>
      </c>
      <c r="BJ150" s="13">
        <v>1</v>
      </c>
      <c r="BK150" s="13">
        <v>0</v>
      </c>
      <c r="BL150" s="13">
        <v>0</v>
      </c>
      <c r="BM150" s="13">
        <v>0</v>
      </c>
      <c r="BN150" s="13">
        <v>0</v>
      </c>
      <c r="BO150" s="13">
        <v>3</v>
      </c>
      <c r="BP150" s="13">
        <v>0</v>
      </c>
      <c r="BQ150" s="13">
        <v>0</v>
      </c>
      <c r="BR150" s="13">
        <v>0</v>
      </c>
      <c r="BS150" s="13">
        <v>0</v>
      </c>
      <c r="BT150" s="13">
        <v>3</v>
      </c>
      <c r="BU150" s="13">
        <v>1</v>
      </c>
      <c r="BV150" s="13">
        <v>0</v>
      </c>
      <c r="BW150" s="13">
        <v>1</v>
      </c>
      <c r="BX150" s="13">
        <v>1</v>
      </c>
      <c r="BY150" s="13">
        <v>0</v>
      </c>
      <c r="BZ150" s="13">
        <v>0</v>
      </c>
      <c r="CA150" s="13">
        <v>0</v>
      </c>
      <c r="CB150" s="13">
        <v>23</v>
      </c>
      <c r="CC150" s="13">
        <v>0</v>
      </c>
      <c r="CD150" s="13">
        <v>1</v>
      </c>
      <c r="CE150" s="13">
        <v>0</v>
      </c>
      <c r="CF150" s="13">
        <f t="shared" si="58"/>
        <v>929</v>
      </c>
    </row>
    <row r="151" spans="1:84" ht="8.25" customHeight="1" x14ac:dyDescent="0.15">
      <c r="A151" s="50"/>
      <c r="B151" s="40"/>
      <c r="C151" s="75"/>
      <c r="D151" s="12" t="s">
        <v>91</v>
      </c>
      <c r="E151" s="13">
        <f>SUM(E149:E150)</f>
        <v>3</v>
      </c>
      <c r="F151" s="13">
        <f t="shared" ref="F151:CF151" si="59">SUM(F149:F150)</f>
        <v>115</v>
      </c>
      <c r="G151" s="13">
        <f t="shared" si="59"/>
        <v>0</v>
      </c>
      <c r="H151" s="13">
        <f t="shared" si="59"/>
        <v>0</v>
      </c>
      <c r="I151" s="13">
        <f t="shared" si="59"/>
        <v>0</v>
      </c>
      <c r="J151" s="13">
        <f t="shared" si="59"/>
        <v>0</v>
      </c>
      <c r="K151" s="13">
        <f t="shared" si="59"/>
        <v>0</v>
      </c>
      <c r="L151" s="13">
        <f t="shared" si="59"/>
        <v>0</v>
      </c>
      <c r="M151" s="13">
        <f t="shared" si="59"/>
        <v>0</v>
      </c>
      <c r="N151" s="13">
        <f t="shared" si="59"/>
        <v>22</v>
      </c>
      <c r="O151" s="13">
        <f t="shared" si="59"/>
        <v>0</v>
      </c>
      <c r="P151" s="13">
        <f t="shared" si="59"/>
        <v>0</v>
      </c>
      <c r="Q151" s="13">
        <f t="shared" si="59"/>
        <v>0</v>
      </c>
      <c r="R151" s="13">
        <f t="shared" si="59"/>
        <v>0</v>
      </c>
      <c r="S151" s="13">
        <f t="shared" si="59"/>
        <v>1</v>
      </c>
      <c r="T151" s="13">
        <f t="shared" si="59"/>
        <v>0</v>
      </c>
      <c r="U151" s="13">
        <f t="shared" si="59"/>
        <v>0</v>
      </c>
      <c r="V151" s="13">
        <f t="shared" si="59"/>
        <v>4</v>
      </c>
      <c r="W151" s="13">
        <f t="shared" si="59"/>
        <v>0</v>
      </c>
      <c r="X151" s="13">
        <f t="shared" si="59"/>
        <v>0</v>
      </c>
      <c r="Y151" s="13">
        <f t="shared" si="59"/>
        <v>0</v>
      </c>
      <c r="Z151" s="13">
        <f t="shared" si="59"/>
        <v>0</v>
      </c>
      <c r="AA151" s="13">
        <f t="shared" si="59"/>
        <v>10</v>
      </c>
      <c r="AB151" s="13">
        <f t="shared" si="59"/>
        <v>0</v>
      </c>
      <c r="AC151" s="13">
        <f t="shared" si="59"/>
        <v>0</v>
      </c>
      <c r="AD151" s="13">
        <f t="shared" si="59"/>
        <v>0</v>
      </c>
      <c r="AE151" s="13">
        <f t="shared" si="59"/>
        <v>0</v>
      </c>
      <c r="AF151" s="13">
        <f t="shared" si="59"/>
        <v>14</v>
      </c>
      <c r="AG151" s="13">
        <f t="shared" si="59"/>
        <v>0</v>
      </c>
      <c r="AH151" s="13">
        <f t="shared" si="59"/>
        <v>0</v>
      </c>
      <c r="AI151" s="13">
        <f t="shared" si="59"/>
        <v>0</v>
      </c>
      <c r="AJ151" s="13">
        <f t="shared" si="59"/>
        <v>958</v>
      </c>
      <c r="AK151" s="13">
        <f t="shared" si="59"/>
        <v>0</v>
      </c>
      <c r="AL151" s="13">
        <f t="shared" si="59"/>
        <v>2</v>
      </c>
      <c r="AM151" s="13">
        <f t="shared" si="59"/>
        <v>47</v>
      </c>
      <c r="AN151" s="13">
        <f t="shared" si="59"/>
        <v>0</v>
      </c>
      <c r="AO151" s="13">
        <f t="shared" si="59"/>
        <v>0</v>
      </c>
      <c r="AP151" s="13">
        <f t="shared" si="59"/>
        <v>5</v>
      </c>
      <c r="AQ151" s="13">
        <f t="shared" si="59"/>
        <v>1009</v>
      </c>
      <c r="AR151" s="13">
        <f t="shared" si="59"/>
        <v>18</v>
      </c>
      <c r="AS151" s="13">
        <f t="shared" si="59"/>
        <v>0</v>
      </c>
      <c r="AT151" s="13">
        <f t="shared" si="59"/>
        <v>3</v>
      </c>
      <c r="AU151" s="13">
        <f t="shared" si="59"/>
        <v>14</v>
      </c>
      <c r="AV151" s="13">
        <f t="shared" si="59"/>
        <v>748</v>
      </c>
      <c r="AW151" s="13">
        <f t="shared" si="59"/>
        <v>2</v>
      </c>
      <c r="AX151" s="13">
        <f t="shared" si="59"/>
        <v>0</v>
      </c>
      <c r="AY151" s="13">
        <f t="shared" si="59"/>
        <v>28</v>
      </c>
      <c r="AZ151" s="13">
        <f t="shared" si="59"/>
        <v>0</v>
      </c>
      <c r="BA151" s="13">
        <f>SUM(BA149:BA150)</f>
        <v>1</v>
      </c>
      <c r="BB151" s="13">
        <f t="shared" si="59"/>
        <v>0</v>
      </c>
      <c r="BC151" s="13">
        <f t="shared" si="59"/>
        <v>0</v>
      </c>
      <c r="BD151" s="13">
        <f t="shared" si="59"/>
        <v>0</v>
      </c>
      <c r="BE151" s="13">
        <f t="shared" si="59"/>
        <v>0</v>
      </c>
      <c r="BF151" s="13">
        <f t="shared" si="59"/>
        <v>0</v>
      </c>
      <c r="BG151" s="13">
        <f t="shared" si="59"/>
        <v>0</v>
      </c>
      <c r="BH151" s="13">
        <f t="shared" si="59"/>
        <v>52</v>
      </c>
      <c r="BI151" s="13">
        <f t="shared" si="59"/>
        <v>0</v>
      </c>
      <c r="BJ151" s="13">
        <f t="shared" si="59"/>
        <v>2</v>
      </c>
      <c r="BK151" s="13">
        <f t="shared" si="59"/>
        <v>0</v>
      </c>
      <c r="BL151" s="13">
        <f t="shared" si="59"/>
        <v>0</v>
      </c>
      <c r="BM151" s="13">
        <f t="shared" si="59"/>
        <v>0</v>
      </c>
      <c r="BN151" s="13">
        <f t="shared" si="59"/>
        <v>0</v>
      </c>
      <c r="BO151" s="13">
        <f t="shared" si="59"/>
        <v>8</v>
      </c>
      <c r="BP151" s="13">
        <f t="shared" si="59"/>
        <v>0</v>
      </c>
      <c r="BQ151" s="13">
        <f t="shared" si="59"/>
        <v>0</v>
      </c>
      <c r="BR151" s="13">
        <f t="shared" si="59"/>
        <v>0</v>
      </c>
      <c r="BS151" s="13">
        <f t="shared" si="59"/>
        <v>0</v>
      </c>
      <c r="BT151" s="13">
        <f t="shared" si="59"/>
        <v>7</v>
      </c>
      <c r="BU151" s="13">
        <f t="shared" si="59"/>
        <v>1</v>
      </c>
      <c r="BV151" s="13">
        <f t="shared" si="59"/>
        <v>1</v>
      </c>
      <c r="BW151" s="13">
        <f t="shared" si="59"/>
        <v>1</v>
      </c>
      <c r="BX151" s="13">
        <f t="shared" si="59"/>
        <v>1</v>
      </c>
      <c r="BY151" s="13">
        <f t="shared" si="59"/>
        <v>0</v>
      </c>
      <c r="BZ151" s="13">
        <f t="shared" si="59"/>
        <v>0</v>
      </c>
      <c r="CA151" s="13">
        <f t="shared" si="59"/>
        <v>0</v>
      </c>
      <c r="CB151" s="13">
        <f t="shared" si="59"/>
        <v>69</v>
      </c>
      <c r="CC151" s="13">
        <f t="shared" si="59"/>
        <v>0</v>
      </c>
      <c r="CD151" s="13">
        <f t="shared" si="59"/>
        <v>2</v>
      </c>
      <c r="CE151" s="13">
        <f t="shared" si="59"/>
        <v>2</v>
      </c>
      <c r="CF151" s="13">
        <f t="shared" si="59"/>
        <v>3150</v>
      </c>
    </row>
    <row r="152" spans="1:84" ht="8.25" customHeight="1" x14ac:dyDescent="0.15">
      <c r="A152" s="50"/>
      <c r="B152" s="40" t="s">
        <v>231</v>
      </c>
      <c r="C152" s="44" t="s">
        <v>232</v>
      </c>
      <c r="D152" s="45"/>
      <c r="E152" s="13">
        <v>1</v>
      </c>
      <c r="F152" s="13">
        <v>307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37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1</v>
      </c>
      <c r="W152" s="13">
        <v>0</v>
      </c>
      <c r="X152" s="13">
        <v>0</v>
      </c>
      <c r="Y152" s="13">
        <v>0</v>
      </c>
      <c r="Z152" s="13">
        <v>0</v>
      </c>
      <c r="AA152" s="13">
        <v>12</v>
      </c>
      <c r="AB152" s="13">
        <v>1</v>
      </c>
      <c r="AC152" s="13">
        <v>0</v>
      </c>
      <c r="AD152" s="13">
        <v>0</v>
      </c>
      <c r="AE152" s="13">
        <v>0</v>
      </c>
      <c r="AF152" s="13">
        <v>64</v>
      </c>
      <c r="AG152" s="13">
        <v>0</v>
      </c>
      <c r="AH152" s="13">
        <v>0</v>
      </c>
      <c r="AI152" s="13">
        <v>0</v>
      </c>
      <c r="AJ152" s="13">
        <v>517</v>
      </c>
      <c r="AK152" s="13">
        <v>0</v>
      </c>
      <c r="AL152" s="13">
        <v>0</v>
      </c>
      <c r="AM152" s="13">
        <v>26</v>
      </c>
      <c r="AN152" s="13">
        <v>0</v>
      </c>
      <c r="AO152" s="13">
        <v>0</v>
      </c>
      <c r="AP152" s="13">
        <v>1</v>
      </c>
      <c r="AQ152" s="13">
        <v>439</v>
      </c>
      <c r="AR152" s="13">
        <v>12</v>
      </c>
      <c r="AS152" s="13">
        <v>0</v>
      </c>
      <c r="AT152" s="13">
        <v>1</v>
      </c>
      <c r="AU152" s="13">
        <v>4</v>
      </c>
      <c r="AV152" s="13">
        <v>415</v>
      </c>
      <c r="AW152" s="13">
        <v>0</v>
      </c>
      <c r="AX152" s="13">
        <v>0</v>
      </c>
      <c r="AY152" s="13">
        <v>15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3">
        <v>0</v>
      </c>
      <c r="BF152" s="13">
        <v>0</v>
      </c>
      <c r="BG152" s="13">
        <v>0</v>
      </c>
      <c r="BH152" s="13">
        <v>21</v>
      </c>
      <c r="BI152" s="13">
        <v>0</v>
      </c>
      <c r="BJ152" s="13">
        <v>1</v>
      </c>
      <c r="BK152" s="13">
        <v>0</v>
      </c>
      <c r="BL152" s="13">
        <v>0</v>
      </c>
      <c r="BM152" s="13">
        <v>0</v>
      </c>
      <c r="BN152" s="13">
        <v>0</v>
      </c>
      <c r="BO152" s="13">
        <v>1</v>
      </c>
      <c r="BP152" s="13">
        <v>0</v>
      </c>
      <c r="BQ152" s="13">
        <v>0</v>
      </c>
      <c r="BR152" s="13">
        <v>0</v>
      </c>
      <c r="BS152" s="13">
        <v>0</v>
      </c>
      <c r="BT152" s="13">
        <v>5</v>
      </c>
      <c r="BU152" s="13">
        <v>0</v>
      </c>
      <c r="BV152" s="13">
        <v>0</v>
      </c>
      <c r="BW152" s="13">
        <v>0</v>
      </c>
      <c r="BX152" s="13">
        <v>0</v>
      </c>
      <c r="BY152" s="13">
        <v>0</v>
      </c>
      <c r="BZ152" s="13">
        <v>0</v>
      </c>
      <c r="CA152" s="13">
        <v>2</v>
      </c>
      <c r="CB152" s="13">
        <v>24</v>
      </c>
      <c r="CC152" s="13">
        <v>0</v>
      </c>
      <c r="CD152" s="13">
        <v>0</v>
      </c>
      <c r="CE152" s="13">
        <v>2</v>
      </c>
      <c r="CF152" s="13">
        <f>SUM(E152:CE152)</f>
        <v>1909</v>
      </c>
    </row>
    <row r="153" spans="1:84" ht="8.25" customHeight="1" x14ac:dyDescent="0.15">
      <c r="A153" s="50"/>
      <c r="B153" s="40"/>
      <c r="C153" s="44" t="s">
        <v>233</v>
      </c>
      <c r="D153" s="45"/>
      <c r="E153" s="13">
        <v>0</v>
      </c>
      <c r="F153" s="13">
        <v>8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2</v>
      </c>
      <c r="AB153" s="13">
        <v>0</v>
      </c>
      <c r="AC153" s="13">
        <v>0</v>
      </c>
      <c r="AD153" s="13">
        <v>0</v>
      </c>
      <c r="AE153" s="13">
        <v>0</v>
      </c>
      <c r="AF153" s="13">
        <v>5</v>
      </c>
      <c r="AG153" s="13">
        <v>0</v>
      </c>
      <c r="AH153" s="13">
        <v>0</v>
      </c>
      <c r="AI153" s="13">
        <v>0</v>
      </c>
      <c r="AJ153" s="13">
        <v>53</v>
      </c>
      <c r="AK153" s="13">
        <v>0</v>
      </c>
      <c r="AL153" s="13">
        <v>0</v>
      </c>
      <c r="AM153" s="13">
        <v>8</v>
      </c>
      <c r="AN153" s="13">
        <v>0</v>
      </c>
      <c r="AO153" s="13">
        <v>0</v>
      </c>
      <c r="AP153" s="13">
        <v>0</v>
      </c>
      <c r="AQ153" s="13">
        <v>70</v>
      </c>
      <c r="AR153" s="13">
        <v>2</v>
      </c>
      <c r="AS153" s="13">
        <v>0</v>
      </c>
      <c r="AT153" s="13">
        <v>1</v>
      </c>
      <c r="AU153" s="13">
        <v>1</v>
      </c>
      <c r="AV153" s="13">
        <v>65</v>
      </c>
      <c r="AW153" s="13">
        <v>0</v>
      </c>
      <c r="AX153" s="13">
        <v>0</v>
      </c>
      <c r="AY153" s="13">
        <v>5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3">
        <v>0</v>
      </c>
      <c r="BF153" s="13">
        <v>0</v>
      </c>
      <c r="BG153" s="13">
        <v>0</v>
      </c>
      <c r="BH153" s="13">
        <v>8</v>
      </c>
      <c r="BI153" s="13">
        <v>0</v>
      </c>
      <c r="BJ153" s="13">
        <v>0</v>
      </c>
      <c r="BK153" s="13">
        <v>0</v>
      </c>
      <c r="BL153" s="13">
        <v>0</v>
      </c>
      <c r="BM153" s="13">
        <v>0</v>
      </c>
      <c r="BN153" s="13">
        <v>0</v>
      </c>
      <c r="BO153" s="13">
        <v>0</v>
      </c>
      <c r="BP153" s="13">
        <v>0</v>
      </c>
      <c r="BQ153" s="13">
        <v>0</v>
      </c>
      <c r="BR153" s="13">
        <v>0</v>
      </c>
      <c r="BS153" s="13">
        <v>0</v>
      </c>
      <c r="BT153" s="13">
        <v>1</v>
      </c>
      <c r="BU153" s="13">
        <v>0</v>
      </c>
      <c r="BV153" s="13">
        <v>0</v>
      </c>
      <c r="BW153" s="13">
        <v>0</v>
      </c>
      <c r="BX153" s="13">
        <v>0</v>
      </c>
      <c r="BY153" s="13">
        <v>0</v>
      </c>
      <c r="BZ153" s="13">
        <v>0</v>
      </c>
      <c r="CA153" s="13">
        <v>0</v>
      </c>
      <c r="CB153" s="13">
        <v>6</v>
      </c>
      <c r="CC153" s="13">
        <v>0</v>
      </c>
      <c r="CD153" s="13">
        <v>0</v>
      </c>
      <c r="CE153" s="13">
        <v>1</v>
      </c>
      <c r="CF153" s="13">
        <f>SUM(E153:CE153)</f>
        <v>236</v>
      </c>
    </row>
    <row r="154" spans="1:84" ht="8.25" customHeight="1" x14ac:dyDescent="0.15">
      <c r="A154" s="50"/>
      <c r="B154" s="40"/>
      <c r="C154" s="38" t="s">
        <v>91</v>
      </c>
      <c r="D154" s="39"/>
      <c r="E154" s="13">
        <f>SUM(E152:E153)</f>
        <v>1</v>
      </c>
      <c r="F154" s="13">
        <f t="shared" ref="F154:AZ154" si="60">SUM(F152:F153)</f>
        <v>315</v>
      </c>
      <c r="G154" s="13">
        <f t="shared" si="60"/>
        <v>0</v>
      </c>
      <c r="H154" s="13">
        <f t="shared" si="60"/>
        <v>0</v>
      </c>
      <c r="I154" s="13">
        <f t="shared" si="60"/>
        <v>0</v>
      </c>
      <c r="J154" s="13">
        <f t="shared" si="60"/>
        <v>0</v>
      </c>
      <c r="K154" s="13">
        <f t="shared" si="60"/>
        <v>0</v>
      </c>
      <c r="L154" s="13">
        <f t="shared" si="60"/>
        <v>0</v>
      </c>
      <c r="M154" s="13">
        <f t="shared" si="60"/>
        <v>0</v>
      </c>
      <c r="N154" s="13">
        <f t="shared" si="60"/>
        <v>37</v>
      </c>
      <c r="O154" s="13">
        <f t="shared" si="60"/>
        <v>0</v>
      </c>
      <c r="P154" s="13">
        <f t="shared" si="60"/>
        <v>0</v>
      </c>
      <c r="Q154" s="13">
        <f t="shared" si="60"/>
        <v>0</v>
      </c>
      <c r="R154" s="13">
        <f t="shared" si="60"/>
        <v>0</v>
      </c>
      <c r="S154" s="13">
        <f t="shared" si="60"/>
        <v>0</v>
      </c>
      <c r="T154" s="13">
        <f t="shared" si="60"/>
        <v>0</v>
      </c>
      <c r="U154" s="13">
        <f t="shared" si="60"/>
        <v>0</v>
      </c>
      <c r="V154" s="13">
        <f t="shared" si="60"/>
        <v>1</v>
      </c>
      <c r="W154" s="13">
        <f t="shared" si="60"/>
        <v>0</v>
      </c>
      <c r="X154" s="13">
        <f t="shared" si="60"/>
        <v>0</v>
      </c>
      <c r="Y154" s="13">
        <f t="shared" si="60"/>
        <v>0</v>
      </c>
      <c r="Z154" s="13">
        <f t="shared" si="60"/>
        <v>0</v>
      </c>
      <c r="AA154" s="13">
        <f t="shared" si="60"/>
        <v>14</v>
      </c>
      <c r="AB154" s="13">
        <f t="shared" si="60"/>
        <v>1</v>
      </c>
      <c r="AC154" s="13">
        <f t="shared" si="60"/>
        <v>0</v>
      </c>
      <c r="AD154" s="13">
        <f t="shared" si="60"/>
        <v>0</v>
      </c>
      <c r="AE154" s="13">
        <f t="shared" si="60"/>
        <v>0</v>
      </c>
      <c r="AF154" s="13">
        <f t="shared" si="60"/>
        <v>69</v>
      </c>
      <c r="AG154" s="13">
        <f t="shared" si="60"/>
        <v>0</v>
      </c>
      <c r="AH154" s="13">
        <f t="shared" si="60"/>
        <v>0</v>
      </c>
      <c r="AI154" s="13">
        <f t="shared" si="60"/>
        <v>0</v>
      </c>
      <c r="AJ154" s="13">
        <f t="shared" si="60"/>
        <v>570</v>
      </c>
      <c r="AK154" s="13">
        <f t="shared" si="60"/>
        <v>0</v>
      </c>
      <c r="AL154" s="13">
        <f t="shared" si="60"/>
        <v>0</v>
      </c>
      <c r="AM154" s="13">
        <f t="shared" si="60"/>
        <v>34</v>
      </c>
      <c r="AN154" s="13">
        <f t="shared" si="60"/>
        <v>0</v>
      </c>
      <c r="AO154" s="13">
        <f t="shared" si="60"/>
        <v>0</v>
      </c>
      <c r="AP154" s="13">
        <f t="shared" si="60"/>
        <v>1</v>
      </c>
      <c r="AQ154" s="13">
        <f t="shared" si="60"/>
        <v>509</v>
      </c>
      <c r="AR154" s="13">
        <f t="shared" si="60"/>
        <v>14</v>
      </c>
      <c r="AS154" s="13">
        <f t="shared" si="60"/>
        <v>0</v>
      </c>
      <c r="AT154" s="13">
        <f t="shared" si="60"/>
        <v>2</v>
      </c>
      <c r="AU154" s="13">
        <f t="shared" si="60"/>
        <v>5</v>
      </c>
      <c r="AV154" s="13">
        <f t="shared" si="60"/>
        <v>480</v>
      </c>
      <c r="AW154" s="13">
        <f t="shared" si="60"/>
        <v>0</v>
      </c>
      <c r="AX154" s="13">
        <f t="shared" si="60"/>
        <v>0</v>
      </c>
      <c r="AY154" s="13">
        <f t="shared" si="60"/>
        <v>20</v>
      </c>
      <c r="AZ154" s="13">
        <f t="shared" si="60"/>
        <v>0</v>
      </c>
      <c r="BA154" s="13">
        <f>SUM(BA152:BA153)</f>
        <v>0</v>
      </c>
      <c r="BB154" s="13">
        <f t="shared" ref="BB154:CF154" si="61">SUM(BB152:BB153)</f>
        <v>0</v>
      </c>
      <c r="BC154" s="13">
        <f t="shared" si="61"/>
        <v>0</v>
      </c>
      <c r="BD154" s="13">
        <f t="shared" si="61"/>
        <v>0</v>
      </c>
      <c r="BE154" s="13">
        <f t="shared" si="61"/>
        <v>0</v>
      </c>
      <c r="BF154" s="13">
        <f t="shared" si="61"/>
        <v>0</v>
      </c>
      <c r="BG154" s="13">
        <f t="shared" si="61"/>
        <v>0</v>
      </c>
      <c r="BH154" s="13">
        <f t="shared" si="61"/>
        <v>29</v>
      </c>
      <c r="BI154" s="13">
        <f t="shared" si="61"/>
        <v>0</v>
      </c>
      <c r="BJ154" s="13">
        <f t="shared" si="61"/>
        <v>1</v>
      </c>
      <c r="BK154" s="13">
        <f t="shared" si="61"/>
        <v>0</v>
      </c>
      <c r="BL154" s="13">
        <f t="shared" si="61"/>
        <v>0</v>
      </c>
      <c r="BM154" s="13">
        <f t="shared" si="61"/>
        <v>0</v>
      </c>
      <c r="BN154" s="13">
        <f t="shared" si="61"/>
        <v>0</v>
      </c>
      <c r="BO154" s="13">
        <f t="shared" si="61"/>
        <v>1</v>
      </c>
      <c r="BP154" s="13">
        <f t="shared" si="61"/>
        <v>0</v>
      </c>
      <c r="BQ154" s="13">
        <f t="shared" si="61"/>
        <v>0</v>
      </c>
      <c r="BR154" s="13">
        <f t="shared" si="61"/>
        <v>0</v>
      </c>
      <c r="BS154" s="13">
        <f t="shared" si="61"/>
        <v>0</v>
      </c>
      <c r="BT154" s="13">
        <f t="shared" si="61"/>
        <v>6</v>
      </c>
      <c r="BU154" s="13">
        <f t="shared" si="61"/>
        <v>0</v>
      </c>
      <c r="BV154" s="13">
        <f t="shared" si="61"/>
        <v>0</v>
      </c>
      <c r="BW154" s="13">
        <f t="shared" si="61"/>
        <v>0</v>
      </c>
      <c r="BX154" s="13">
        <f t="shared" si="61"/>
        <v>0</v>
      </c>
      <c r="BY154" s="13">
        <f t="shared" si="61"/>
        <v>0</v>
      </c>
      <c r="BZ154" s="13">
        <f t="shared" si="61"/>
        <v>0</v>
      </c>
      <c r="CA154" s="13">
        <f t="shared" si="61"/>
        <v>2</v>
      </c>
      <c r="CB154" s="13">
        <f t="shared" si="61"/>
        <v>30</v>
      </c>
      <c r="CC154" s="13">
        <f t="shared" si="61"/>
        <v>0</v>
      </c>
      <c r="CD154" s="13">
        <f t="shared" si="61"/>
        <v>0</v>
      </c>
      <c r="CE154" s="13">
        <f t="shared" si="61"/>
        <v>3</v>
      </c>
      <c r="CF154" s="13">
        <f t="shared" si="61"/>
        <v>2145</v>
      </c>
    </row>
    <row r="155" spans="1:84" ht="8.25" customHeight="1" x14ac:dyDescent="0.15">
      <c r="A155" s="50"/>
      <c r="B155" s="37" t="s">
        <v>234</v>
      </c>
      <c r="C155" s="38"/>
      <c r="D155" s="39"/>
      <c r="E155" s="13">
        <v>8</v>
      </c>
      <c r="F155" s="13">
        <v>733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38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</v>
      </c>
      <c r="W155" s="13">
        <v>0</v>
      </c>
      <c r="X155" s="13">
        <v>0</v>
      </c>
      <c r="Y155" s="13">
        <v>0</v>
      </c>
      <c r="Z155" s="13">
        <v>0</v>
      </c>
      <c r="AA155" s="13">
        <v>18</v>
      </c>
      <c r="AB155" s="13">
        <v>0</v>
      </c>
      <c r="AC155" s="13">
        <v>0</v>
      </c>
      <c r="AD155" s="13">
        <v>0</v>
      </c>
      <c r="AE155" s="13">
        <v>0</v>
      </c>
      <c r="AF155" s="13">
        <v>162</v>
      </c>
      <c r="AG155" s="13">
        <v>0</v>
      </c>
      <c r="AH155" s="13">
        <v>0</v>
      </c>
      <c r="AI155" s="13">
        <v>0</v>
      </c>
      <c r="AJ155" s="13">
        <v>595</v>
      </c>
      <c r="AK155" s="13">
        <v>1</v>
      </c>
      <c r="AL155" s="13">
        <v>0</v>
      </c>
      <c r="AM155" s="13">
        <v>76</v>
      </c>
      <c r="AN155" s="13">
        <v>1</v>
      </c>
      <c r="AO155" s="13">
        <v>0</v>
      </c>
      <c r="AP155" s="13">
        <v>3</v>
      </c>
      <c r="AQ155" s="13">
        <v>268</v>
      </c>
      <c r="AR155" s="13">
        <v>3</v>
      </c>
      <c r="AS155" s="13">
        <v>0</v>
      </c>
      <c r="AT155" s="13">
        <v>3</v>
      </c>
      <c r="AU155" s="13">
        <v>3</v>
      </c>
      <c r="AV155" s="13">
        <v>497</v>
      </c>
      <c r="AW155" s="13">
        <v>0</v>
      </c>
      <c r="AX155" s="13">
        <v>1</v>
      </c>
      <c r="AY155" s="13">
        <v>15</v>
      </c>
      <c r="AZ155" s="13">
        <v>0</v>
      </c>
      <c r="BA155" s="13">
        <v>0</v>
      </c>
      <c r="BB155" s="13">
        <v>0</v>
      </c>
      <c r="BC155" s="13">
        <v>0</v>
      </c>
      <c r="BD155" s="13">
        <v>1</v>
      </c>
      <c r="BE155" s="13">
        <v>0</v>
      </c>
      <c r="BF155" s="13">
        <v>0</v>
      </c>
      <c r="BG155" s="13">
        <v>0</v>
      </c>
      <c r="BH155" s="13">
        <v>26</v>
      </c>
      <c r="BI155" s="13">
        <v>0</v>
      </c>
      <c r="BJ155" s="13">
        <v>0</v>
      </c>
      <c r="BK155" s="13">
        <v>0</v>
      </c>
      <c r="BL155" s="13">
        <v>0</v>
      </c>
      <c r="BM155" s="13">
        <v>0</v>
      </c>
      <c r="BN155" s="13">
        <v>0</v>
      </c>
      <c r="BO155" s="13">
        <v>0</v>
      </c>
      <c r="BP155" s="13">
        <v>0</v>
      </c>
      <c r="BQ155" s="13">
        <v>0</v>
      </c>
      <c r="BR155" s="13">
        <v>0</v>
      </c>
      <c r="BS155" s="13">
        <v>0</v>
      </c>
      <c r="BT155" s="13">
        <v>6</v>
      </c>
      <c r="BU155" s="13">
        <v>0</v>
      </c>
      <c r="BV155" s="13">
        <v>1</v>
      </c>
      <c r="BW155" s="13">
        <v>0</v>
      </c>
      <c r="BX155" s="13">
        <v>1</v>
      </c>
      <c r="BY155" s="13">
        <v>0</v>
      </c>
      <c r="BZ155" s="13">
        <v>0</v>
      </c>
      <c r="CA155" s="13">
        <v>2</v>
      </c>
      <c r="CB155" s="13">
        <v>25</v>
      </c>
      <c r="CC155" s="13">
        <v>0</v>
      </c>
      <c r="CD155" s="13">
        <v>0</v>
      </c>
      <c r="CE155" s="13">
        <v>0</v>
      </c>
      <c r="CF155" s="13">
        <f>SUM(E155:CE155)</f>
        <v>2488</v>
      </c>
    </row>
    <row r="156" spans="1:84" ht="8.25" customHeight="1" x14ac:dyDescent="0.15">
      <c r="A156" s="50"/>
      <c r="B156" s="40" t="s">
        <v>235</v>
      </c>
      <c r="C156" s="38" t="s">
        <v>236</v>
      </c>
      <c r="D156" s="39"/>
      <c r="E156" s="13">
        <v>1</v>
      </c>
      <c r="F156" s="13">
        <v>368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15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1</v>
      </c>
      <c r="W156" s="13">
        <v>0</v>
      </c>
      <c r="X156" s="13">
        <v>0</v>
      </c>
      <c r="Y156" s="13">
        <v>0</v>
      </c>
      <c r="Z156" s="13">
        <v>0</v>
      </c>
      <c r="AA156" s="13">
        <v>6</v>
      </c>
      <c r="AB156" s="13">
        <v>1</v>
      </c>
      <c r="AC156" s="13">
        <v>0</v>
      </c>
      <c r="AD156" s="13">
        <v>0</v>
      </c>
      <c r="AE156" s="13">
        <v>0</v>
      </c>
      <c r="AF156" s="13">
        <v>22</v>
      </c>
      <c r="AG156" s="13">
        <v>5</v>
      </c>
      <c r="AH156" s="13">
        <v>0</v>
      </c>
      <c r="AI156" s="13">
        <v>0</v>
      </c>
      <c r="AJ156" s="13">
        <v>1624</v>
      </c>
      <c r="AK156" s="13">
        <v>1</v>
      </c>
      <c r="AL156" s="13">
        <v>0</v>
      </c>
      <c r="AM156" s="13">
        <v>79</v>
      </c>
      <c r="AN156" s="13">
        <v>1</v>
      </c>
      <c r="AO156" s="13">
        <v>0</v>
      </c>
      <c r="AP156" s="13">
        <v>4</v>
      </c>
      <c r="AQ156" s="13">
        <v>960</v>
      </c>
      <c r="AR156" s="13">
        <v>29</v>
      </c>
      <c r="AS156" s="13">
        <v>1</v>
      </c>
      <c r="AT156" s="13">
        <v>4</v>
      </c>
      <c r="AU156" s="13">
        <v>9</v>
      </c>
      <c r="AV156" s="13">
        <v>819</v>
      </c>
      <c r="AW156" s="13">
        <v>0</v>
      </c>
      <c r="AX156" s="13">
        <v>1</v>
      </c>
      <c r="AY156" s="13">
        <v>27</v>
      </c>
      <c r="AZ156" s="13">
        <v>0</v>
      </c>
      <c r="BA156" s="13">
        <v>16</v>
      </c>
      <c r="BB156" s="13">
        <v>0</v>
      </c>
      <c r="BC156" s="13">
        <v>0</v>
      </c>
      <c r="BD156" s="13">
        <v>0</v>
      </c>
      <c r="BE156" s="13">
        <v>0</v>
      </c>
      <c r="BF156" s="13">
        <v>0</v>
      </c>
      <c r="BG156" s="13">
        <v>0</v>
      </c>
      <c r="BH156" s="13">
        <v>90</v>
      </c>
      <c r="BI156" s="13">
        <v>0</v>
      </c>
      <c r="BJ156" s="13">
        <v>1</v>
      </c>
      <c r="BK156" s="13">
        <v>0</v>
      </c>
      <c r="BL156" s="13">
        <v>0</v>
      </c>
      <c r="BM156" s="13">
        <v>0</v>
      </c>
      <c r="BN156" s="13">
        <v>0</v>
      </c>
      <c r="BO156" s="13">
        <v>2</v>
      </c>
      <c r="BP156" s="13">
        <v>0</v>
      </c>
      <c r="BQ156" s="13">
        <v>0</v>
      </c>
      <c r="BR156" s="13">
        <v>0</v>
      </c>
      <c r="BS156" s="13">
        <v>0</v>
      </c>
      <c r="BT156" s="13">
        <v>29</v>
      </c>
      <c r="BU156" s="13">
        <v>2</v>
      </c>
      <c r="BV156" s="13">
        <v>4</v>
      </c>
      <c r="BW156" s="13">
        <v>0</v>
      </c>
      <c r="BX156" s="13">
        <v>0</v>
      </c>
      <c r="BY156" s="13">
        <v>1</v>
      </c>
      <c r="BZ156" s="13">
        <v>0</v>
      </c>
      <c r="CA156" s="13">
        <v>2</v>
      </c>
      <c r="CB156" s="13">
        <v>86</v>
      </c>
      <c r="CC156" s="13">
        <v>0</v>
      </c>
      <c r="CD156" s="13">
        <v>2</v>
      </c>
      <c r="CE156" s="13">
        <v>2</v>
      </c>
      <c r="CF156" s="13">
        <f>SUM(E156:CE156)</f>
        <v>4215</v>
      </c>
    </row>
    <row r="157" spans="1:84" ht="8.25" customHeight="1" x14ac:dyDescent="0.15">
      <c r="A157" s="50"/>
      <c r="B157" s="40"/>
      <c r="C157" s="38" t="s">
        <v>237</v>
      </c>
      <c r="D157" s="39"/>
      <c r="E157" s="13">
        <v>4</v>
      </c>
      <c r="F157" s="13">
        <v>383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8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1</v>
      </c>
      <c r="W157" s="13">
        <v>0</v>
      </c>
      <c r="X157" s="13">
        <v>0</v>
      </c>
      <c r="Y157" s="13">
        <v>0</v>
      </c>
      <c r="Z157" s="13">
        <v>0</v>
      </c>
      <c r="AA157" s="13">
        <v>5</v>
      </c>
      <c r="AB157" s="13">
        <v>0</v>
      </c>
      <c r="AC157" s="13">
        <v>0</v>
      </c>
      <c r="AD157" s="13">
        <v>0</v>
      </c>
      <c r="AE157" s="13">
        <v>0</v>
      </c>
      <c r="AF157" s="13">
        <v>60</v>
      </c>
      <c r="AG157" s="13">
        <v>2</v>
      </c>
      <c r="AH157" s="13">
        <v>0</v>
      </c>
      <c r="AI157" s="13">
        <v>0</v>
      </c>
      <c r="AJ157" s="13">
        <v>677</v>
      </c>
      <c r="AK157" s="13">
        <v>0</v>
      </c>
      <c r="AL157" s="13">
        <v>1</v>
      </c>
      <c r="AM157" s="13">
        <v>79</v>
      </c>
      <c r="AN157" s="13">
        <v>0</v>
      </c>
      <c r="AO157" s="13">
        <v>0</v>
      </c>
      <c r="AP157" s="13">
        <v>2</v>
      </c>
      <c r="AQ157" s="13">
        <v>554</v>
      </c>
      <c r="AR157" s="13">
        <v>17</v>
      </c>
      <c r="AS157" s="13">
        <v>0</v>
      </c>
      <c r="AT157" s="13">
        <v>3</v>
      </c>
      <c r="AU157" s="13">
        <v>6</v>
      </c>
      <c r="AV157" s="13">
        <v>555</v>
      </c>
      <c r="AW157" s="13">
        <v>0</v>
      </c>
      <c r="AX157" s="13">
        <v>0</v>
      </c>
      <c r="AY157" s="13">
        <v>10</v>
      </c>
      <c r="AZ157" s="13">
        <v>0</v>
      </c>
      <c r="BA157" s="13">
        <v>2</v>
      </c>
      <c r="BB157" s="13">
        <v>0</v>
      </c>
      <c r="BC157" s="13">
        <v>0</v>
      </c>
      <c r="BD157" s="13">
        <v>0</v>
      </c>
      <c r="BE157" s="13">
        <v>0</v>
      </c>
      <c r="BF157" s="13">
        <v>0</v>
      </c>
      <c r="BG157" s="13">
        <v>0</v>
      </c>
      <c r="BH157" s="13">
        <v>8</v>
      </c>
      <c r="BI157" s="13">
        <v>0</v>
      </c>
      <c r="BJ157" s="13">
        <v>3</v>
      </c>
      <c r="BK157" s="13">
        <v>0</v>
      </c>
      <c r="BL157" s="13">
        <v>0</v>
      </c>
      <c r="BM157" s="13">
        <v>0</v>
      </c>
      <c r="BN157" s="13">
        <v>0</v>
      </c>
      <c r="BO157" s="13">
        <v>1</v>
      </c>
      <c r="BP157" s="13">
        <v>0</v>
      </c>
      <c r="BQ157" s="13">
        <v>0</v>
      </c>
      <c r="BR157" s="13">
        <v>0</v>
      </c>
      <c r="BS157" s="13">
        <v>0</v>
      </c>
      <c r="BT157" s="13">
        <v>6</v>
      </c>
      <c r="BU157" s="13">
        <v>0</v>
      </c>
      <c r="BV157" s="13">
        <v>1</v>
      </c>
      <c r="BW157" s="13">
        <v>0</v>
      </c>
      <c r="BX157" s="13">
        <v>0</v>
      </c>
      <c r="BY157" s="13">
        <v>0</v>
      </c>
      <c r="BZ157" s="13">
        <v>0</v>
      </c>
      <c r="CA157" s="13">
        <v>2</v>
      </c>
      <c r="CB157" s="13">
        <v>24</v>
      </c>
      <c r="CC157" s="13">
        <v>0</v>
      </c>
      <c r="CD157" s="13">
        <v>0</v>
      </c>
      <c r="CE157" s="13">
        <v>1</v>
      </c>
      <c r="CF157" s="13">
        <f>SUM(E157:CE157)</f>
        <v>2415</v>
      </c>
    </row>
    <row r="158" spans="1:84" ht="8.25" customHeight="1" x14ac:dyDescent="0.15">
      <c r="A158" s="51"/>
      <c r="B158" s="56" t="s">
        <v>100</v>
      </c>
      <c r="C158" s="57"/>
      <c r="D158" s="58"/>
      <c r="E158" s="14">
        <f>SUM(E145:E148,E151,E154:E157)</f>
        <v>18</v>
      </c>
      <c r="F158" s="14">
        <f t="shared" ref="F158:BQ158" si="62">SUM(F145:F148,F151,F154:F157)</f>
        <v>2802</v>
      </c>
      <c r="G158" s="14">
        <f t="shared" si="62"/>
        <v>3</v>
      </c>
      <c r="H158" s="14">
        <f t="shared" si="62"/>
        <v>0</v>
      </c>
      <c r="I158" s="14">
        <f t="shared" si="62"/>
        <v>0</v>
      </c>
      <c r="J158" s="14">
        <f t="shared" si="62"/>
        <v>0</v>
      </c>
      <c r="K158" s="14">
        <f t="shared" si="62"/>
        <v>0</v>
      </c>
      <c r="L158" s="14">
        <f t="shared" si="62"/>
        <v>0</v>
      </c>
      <c r="M158" s="14">
        <f t="shared" si="62"/>
        <v>0</v>
      </c>
      <c r="N158" s="14">
        <f t="shared" si="62"/>
        <v>217</v>
      </c>
      <c r="O158" s="14">
        <f t="shared" si="62"/>
        <v>0</v>
      </c>
      <c r="P158" s="14">
        <f t="shared" si="62"/>
        <v>0</v>
      </c>
      <c r="Q158" s="14">
        <f t="shared" si="62"/>
        <v>0</v>
      </c>
      <c r="R158" s="14">
        <f t="shared" si="62"/>
        <v>0</v>
      </c>
      <c r="S158" s="14">
        <f t="shared" si="62"/>
        <v>1</v>
      </c>
      <c r="T158" s="14">
        <f t="shared" si="62"/>
        <v>0</v>
      </c>
      <c r="U158" s="14">
        <f t="shared" si="62"/>
        <v>0</v>
      </c>
      <c r="V158" s="14">
        <f t="shared" si="62"/>
        <v>13</v>
      </c>
      <c r="W158" s="14">
        <f t="shared" si="62"/>
        <v>0</v>
      </c>
      <c r="X158" s="14">
        <f t="shared" si="62"/>
        <v>0</v>
      </c>
      <c r="Y158" s="14">
        <f t="shared" si="62"/>
        <v>0</v>
      </c>
      <c r="Z158" s="14">
        <f t="shared" si="62"/>
        <v>2</v>
      </c>
      <c r="AA158" s="14">
        <f t="shared" si="62"/>
        <v>92</v>
      </c>
      <c r="AB158" s="14">
        <f t="shared" si="62"/>
        <v>3</v>
      </c>
      <c r="AC158" s="14">
        <f t="shared" si="62"/>
        <v>0</v>
      </c>
      <c r="AD158" s="14">
        <f t="shared" si="62"/>
        <v>0</v>
      </c>
      <c r="AE158" s="14">
        <f t="shared" si="62"/>
        <v>0</v>
      </c>
      <c r="AF158" s="14">
        <f t="shared" si="62"/>
        <v>480</v>
      </c>
      <c r="AG158" s="14">
        <f t="shared" si="62"/>
        <v>56</v>
      </c>
      <c r="AH158" s="14">
        <f t="shared" si="62"/>
        <v>0</v>
      </c>
      <c r="AI158" s="14">
        <f t="shared" si="62"/>
        <v>0</v>
      </c>
      <c r="AJ158" s="14">
        <f t="shared" si="62"/>
        <v>9854</v>
      </c>
      <c r="AK158" s="14">
        <f t="shared" si="62"/>
        <v>5</v>
      </c>
      <c r="AL158" s="14">
        <f t="shared" si="62"/>
        <v>3</v>
      </c>
      <c r="AM158" s="14">
        <f t="shared" si="62"/>
        <v>622</v>
      </c>
      <c r="AN158" s="14">
        <f t="shared" si="62"/>
        <v>3</v>
      </c>
      <c r="AO158" s="14">
        <f t="shared" si="62"/>
        <v>0</v>
      </c>
      <c r="AP158" s="14">
        <f t="shared" si="62"/>
        <v>23</v>
      </c>
      <c r="AQ158" s="14">
        <f t="shared" si="62"/>
        <v>6086</v>
      </c>
      <c r="AR158" s="14">
        <f t="shared" si="62"/>
        <v>150</v>
      </c>
      <c r="AS158" s="14">
        <f t="shared" si="62"/>
        <v>1</v>
      </c>
      <c r="AT158" s="14">
        <f t="shared" si="62"/>
        <v>20</v>
      </c>
      <c r="AU158" s="14">
        <f t="shared" si="62"/>
        <v>67</v>
      </c>
      <c r="AV158" s="14">
        <f t="shared" si="62"/>
        <v>5741</v>
      </c>
      <c r="AW158" s="14">
        <f t="shared" si="62"/>
        <v>5</v>
      </c>
      <c r="AX158" s="14">
        <f t="shared" si="62"/>
        <v>2</v>
      </c>
      <c r="AY158" s="14">
        <f t="shared" si="62"/>
        <v>184</v>
      </c>
      <c r="AZ158" s="14">
        <f t="shared" si="62"/>
        <v>0</v>
      </c>
      <c r="BA158" s="14">
        <f t="shared" si="62"/>
        <v>30</v>
      </c>
      <c r="BB158" s="14">
        <f t="shared" si="62"/>
        <v>0</v>
      </c>
      <c r="BC158" s="14">
        <f t="shared" si="62"/>
        <v>1</v>
      </c>
      <c r="BD158" s="14">
        <f t="shared" si="62"/>
        <v>1</v>
      </c>
      <c r="BE158" s="14">
        <f t="shared" si="62"/>
        <v>0</v>
      </c>
      <c r="BF158" s="14">
        <f t="shared" si="62"/>
        <v>0</v>
      </c>
      <c r="BG158" s="14">
        <f t="shared" si="62"/>
        <v>0</v>
      </c>
      <c r="BH158" s="14">
        <f t="shared" si="62"/>
        <v>775</v>
      </c>
      <c r="BI158" s="14">
        <f t="shared" si="62"/>
        <v>0</v>
      </c>
      <c r="BJ158" s="14">
        <f t="shared" si="62"/>
        <v>13</v>
      </c>
      <c r="BK158" s="14">
        <f t="shared" si="62"/>
        <v>0</v>
      </c>
      <c r="BL158" s="14">
        <f t="shared" si="62"/>
        <v>0</v>
      </c>
      <c r="BM158" s="14">
        <f t="shared" si="62"/>
        <v>0</v>
      </c>
      <c r="BN158" s="14">
        <f t="shared" si="62"/>
        <v>0</v>
      </c>
      <c r="BO158" s="14">
        <f t="shared" si="62"/>
        <v>24</v>
      </c>
      <c r="BP158" s="14">
        <f t="shared" si="62"/>
        <v>0</v>
      </c>
      <c r="BQ158" s="14">
        <f t="shared" si="62"/>
        <v>1</v>
      </c>
      <c r="BR158" s="14">
        <f t="shared" ref="BR158:CF158" si="63">SUM(BR145:BR148,BR151,BR154:BR157)</f>
        <v>0</v>
      </c>
      <c r="BS158" s="14">
        <f t="shared" si="63"/>
        <v>0</v>
      </c>
      <c r="BT158" s="14">
        <f t="shared" si="63"/>
        <v>100</v>
      </c>
      <c r="BU158" s="14">
        <f t="shared" si="63"/>
        <v>13</v>
      </c>
      <c r="BV158" s="14">
        <f t="shared" si="63"/>
        <v>15</v>
      </c>
      <c r="BW158" s="14">
        <f t="shared" si="63"/>
        <v>1</v>
      </c>
      <c r="BX158" s="14">
        <f t="shared" si="63"/>
        <v>3</v>
      </c>
      <c r="BY158" s="14">
        <f t="shared" si="63"/>
        <v>1</v>
      </c>
      <c r="BZ158" s="14">
        <f t="shared" si="63"/>
        <v>0</v>
      </c>
      <c r="CA158" s="14">
        <f t="shared" si="63"/>
        <v>13</v>
      </c>
      <c r="CB158" s="14">
        <f t="shared" si="63"/>
        <v>438</v>
      </c>
      <c r="CC158" s="14">
        <f t="shared" si="63"/>
        <v>9</v>
      </c>
      <c r="CD158" s="14">
        <f t="shared" si="63"/>
        <v>4</v>
      </c>
      <c r="CE158" s="14">
        <f t="shared" si="63"/>
        <v>13</v>
      </c>
      <c r="CF158" s="14">
        <f t="shared" si="63"/>
        <v>27908</v>
      </c>
    </row>
    <row r="159" spans="1:84" ht="8.25" customHeight="1" x14ac:dyDescent="0.15">
      <c r="A159" s="48" t="s">
        <v>238</v>
      </c>
      <c r="B159" s="69" t="s">
        <v>239</v>
      </c>
      <c r="C159" s="70"/>
      <c r="D159" s="71"/>
      <c r="E159" s="10">
        <v>0</v>
      </c>
      <c r="F159" s="10">
        <v>50</v>
      </c>
      <c r="G159" s="10">
        <v>59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15</v>
      </c>
      <c r="O159" s="10">
        <v>0</v>
      </c>
      <c r="P159" s="10">
        <v>0</v>
      </c>
      <c r="Q159" s="10">
        <v>0</v>
      </c>
      <c r="R159" s="10">
        <v>0</v>
      </c>
      <c r="S159" s="10">
        <v>1</v>
      </c>
      <c r="T159" s="10">
        <v>0</v>
      </c>
      <c r="U159" s="10">
        <v>0</v>
      </c>
      <c r="V159" s="10">
        <v>3</v>
      </c>
      <c r="W159" s="10">
        <v>0</v>
      </c>
      <c r="X159" s="10">
        <v>0</v>
      </c>
      <c r="Y159" s="10">
        <v>0</v>
      </c>
      <c r="Z159" s="10">
        <v>0</v>
      </c>
      <c r="AA159" s="10">
        <v>3</v>
      </c>
      <c r="AB159" s="10">
        <v>1</v>
      </c>
      <c r="AC159" s="10">
        <v>0</v>
      </c>
      <c r="AD159" s="10">
        <v>0</v>
      </c>
      <c r="AE159" s="10">
        <v>0</v>
      </c>
      <c r="AF159" s="10">
        <v>46</v>
      </c>
      <c r="AG159" s="10">
        <v>3</v>
      </c>
      <c r="AH159" s="10">
        <v>0</v>
      </c>
      <c r="AI159" s="10">
        <v>0</v>
      </c>
      <c r="AJ159" s="10">
        <v>261</v>
      </c>
      <c r="AK159" s="10">
        <v>0</v>
      </c>
      <c r="AL159" s="10">
        <v>0</v>
      </c>
      <c r="AM159" s="10">
        <v>37</v>
      </c>
      <c r="AN159" s="10">
        <v>1</v>
      </c>
      <c r="AO159" s="10">
        <v>0</v>
      </c>
      <c r="AP159" s="10">
        <v>1</v>
      </c>
      <c r="AQ159" s="10">
        <v>119</v>
      </c>
      <c r="AR159" s="10">
        <v>4</v>
      </c>
      <c r="AS159" s="10">
        <v>0</v>
      </c>
      <c r="AT159" s="10">
        <v>0</v>
      </c>
      <c r="AU159" s="10">
        <v>1</v>
      </c>
      <c r="AV159" s="10">
        <v>294</v>
      </c>
      <c r="AW159" s="10">
        <v>0</v>
      </c>
      <c r="AX159" s="10">
        <v>0</v>
      </c>
      <c r="AY159" s="10">
        <v>4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0">
        <v>0</v>
      </c>
      <c r="BF159" s="10">
        <v>0</v>
      </c>
      <c r="BG159" s="10">
        <v>0</v>
      </c>
      <c r="BH159" s="10">
        <v>16</v>
      </c>
      <c r="BI159" s="10">
        <v>0</v>
      </c>
      <c r="BJ159" s="10">
        <v>0</v>
      </c>
      <c r="BK159" s="10">
        <v>1</v>
      </c>
      <c r="BL159" s="10">
        <v>0</v>
      </c>
      <c r="BM159" s="10">
        <v>0</v>
      </c>
      <c r="BN159" s="10">
        <v>0</v>
      </c>
      <c r="BO159" s="10">
        <v>0</v>
      </c>
      <c r="BP159" s="10">
        <v>0</v>
      </c>
      <c r="BQ159" s="10">
        <v>0</v>
      </c>
      <c r="BR159" s="10">
        <v>0</v>
      </c>
      <c r="BS159" s="10">
        <v>0</v>
      </c>
      <c r="BT159" s="10">
        <v>4</v>
      </c>
      <c r="BU159" s="10">
        <v>0</v>
      </c>
      <c r="BV159" s="10">
        <v>2</v>
      </c>
      <c r="BW159" s="10">
        <v>0</v>
      </c>
      <c r="BX159" s="10">
        <v>0</v>
      </c>
      <c r="BY159" s="10">
        <v>0</v>
      </c>
      <c r="BZ159" s="10">
        <v>0</v>
      </c>
      <c r="CA159" s="10">
        <v>0</v>
      </c>
      <c r="CB159" s="10">
        <v>8</v>
      </c>
      <c r="CC159" s="10">
        <v>0</v>
      </c>
      <c r="CD159" s="10">
        <v>0</v>
      </c>
      <c r="CE159" s="10">
        <v>0</v>
      </c>
      <c r="CF159" s="13">
        <f>SUM(E159:CE159)</f>
        <v>934</v>
      </c>
    </row>
    <row r="160" spans="1:84" ht="8.25" customHeight="1" x14ac:dyDescent="0.15">
      <c r="A160" s="50"/>
      <c r="B160" s="40" t="s">
        <v>240</v>
      </c>
      <c r="C160" s="44" t="s">
        <v>241</v>
      </c>
      <c r="D160" s="45"/>
      <c r="E160" s="13">
        <v>0</v>
      </c>
      <c r="F160" s="13">
        <v>381</v>
      </c>
      <c r="G160" s="13">
        <v>55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18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13</v>
      </c>
      <c r="AB160" s="13">
        <v>0</v>
      </c>
      <c r="AC160" s="13">
        <v>0</v>
      </c>
      <c r="AD160" s="13">
        <v>0</v>
      </c>
      <c r="AE160" s="13">
        <v>0</v>
      </c>
      <c r="AF160" s="13">
        <v>64</v>
      </c>
      <c r="AG160" s="13">
        <v>0</v>
      </c>
      <c r="AH160" s="13">
        <v>0</v>
      </c>
      <c r="AI160" s="13">
        <v>0</v>
      </c>
      <c r="AJ160" s="13">
        <v>221</v>
      </c>
      <c r="AK160" s="13">
        <v>0</v>
      </c>
      <c r="AL160" s="13">
        <v>0</v>
      </c>
      <c r="AM160" s="13">
        <v>50</v>
      </c>
      <c r="AN160" s="13">
        <v>0</v>
      </c>
      <c r="AO160" s="13">
        <v>0</v>
      </c>
      <c r="AP160" s="13">
        <v>1</v>
      </c>
      <c r="AQ160" s="13">
        <v>70</v>
      </c>
      <c r="AR160" s="13">
        <v>1</v>
      </c>
      <c r="AS160" s="13">
        <v>0</v>
      </c>
      <c r="AT160" s="13">
        <v>1</v>
      </c>
      <c r="AU160" s="13">
        <v>1</v>
      </c>
      <c r="AV160" s="13">
        <v>263</v>
      </c>
      <c r="AW160" s="13">
        <v>0</v>
      </c>
      <c r="AX160" s="13">
        <v>0</v>
      </c>
      <c r="AY160" s="13">
        <v>3</v>
      </c>
      <c r="AZ160" s="13">
        <v>0</v>
      </c>
      <c r="BA160" s="13">
        <v>1</v>
      </c>
      <c r="BB160" s="13">
        <v>0</v>
      </c>
      <c r="BC160" s="13">
        <v>0</v>
      </c>
      <c r="BD160" s="13">
        <v>0</v>
      </c>
      <c r="BE160" s="13">
        <v>0</v>
      </c>
      <c r="BF160" s="13">
        <v>0</v>
      </c>
      <c r="BG160" s="13">
        <v>0</v>
      </c>
      <c r="BH160" s="13">
        <v>1</v>
      </c>
      <c r="BI160" s="13">
        <v>0</v>
      </c>
      <c r="BJ160" s="13">
        <v>0</v>
      </c>
      <c r="BK160" s="13">
        <v>0</v>
      </c>
      <c r="BL160" s="13">
        <v>0</v>
      </c>
      <c r="BM160" s="13">
        <v>0</v>
      </c>
      <c r="BN160" s="13">
        <v>0</v>
      </c>
      <c r="BO160" s="13">
        <v>0</v>
      </c>
      <c r="BP160" s="13">
        <v>0</v>
      </c>
      <c r="BQ160" s="13">
        <v>0</v>
      </c>
      <c r="BR160" s="13">
        <v>0</v>
      </c>
      <c r="BS160" s="13">
        <v>0</v>
      </c>
      <c r="BT160" s="13">
        <v>2</v>
      </c>
      <c r="BU160" s="13">
        <v>0</v>
      </c>
      <c r="BV160" s="13">
        <v>1</v>
      </c>
      <c r="BW160" s="13">
        <v>0</v>
      </c>
      <c r="BX160" s="13">
        <v>0</v>
      </c>
      <c r="BY160" s="13">
        <v>0</v>
      </c>
      <c r="BZ160" s="13">
        <v>0</v>
      </c>
      <c r="CA160" s="13">
        <v>0</v>
      </c>
      <c r="CB160" s="13">
        <v>6</v>
      </c>
      <c r="CC160" s="13">
        <v>0</v>
      </c>
      <c r="CD160" s="13">
        <v>0</v>
      </c>
      <c r="CE160" s="13">
        <v>0</v>
      </c>
      <c r="CF160" s="13">
        <f>SUM(E160:CE160)</f>
        <v>1153</v>
      </c>
    </row>
    <row r="161" spans="1:84" ht="8.25" customHeight="1" x14ac:dyDescent="0.15">
      <c r="A161" s="50"/>
      <c r="B161" s="40"/>
      <c r="C161" s="44" t="s">
        <v>242</v>
      </c>
      <c r="D161" s="45"/>
      <c r="E161" s="13">
        <v>0</v>
      </c>
      <c r="F161" s="13">
        <v>110</v>
      </c>
      <c r="G161" s="13">
        <v>7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14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12</v>
      </c>
      <c r="AG161" s="13">
        <v>0</v>
      </c>
      <c r="AH161" s="13">
        <v>0</v>
      </c>
      <c r="AI161" s="13">
        <v>0</v>
      </c>
      <c r="AJ161" s="13">
        <v>102</v>
      </c>
      <c r="AK161" s="13">
        <v>0</v>
      </c>
      <c r="AL161" s="13">
        <v>0</v>
      </c>
      <c r="AM161" s="13">
        <v>15</v>
      </c>
      <c r="AN161" s="13">
        <v>0</v>
      </c>
      <c r="AO161" s="13">
        <v>0</v>
      </c>
      <c r="AP161" s="13">
        <v>0</v>
      </c>
      <c r="AQ161" s="13">
        <v>26</v>
      </c>
      <c r="AR161" s="13">
        <v>3</v>
      </c>
      <c r="AS161" s="13">
        <v>0</v>
      </c>
      <c r="AT161" s="13">
        <v>0</v>
      </c>
      <c r="AU161" s="13">
        <v>1</v>
      </c>
      <c r="AV161" s="13">
        <v>118</v>
      </c>
      <c r="AW161" s="13">
        <v>0</v>
      </c>
      <c r="AX161" s="13">
        <v>0</v>
      </c>
      <c r="AY161" s="13">
        <v>4</v>
      </c>
      <c r="AZ161" s="13">
        <v>0</v>
      </c>
      <c r="BA161" s="13">
        <v>1</v>
      </c>
      <c r="BB161" s="13">
        <v>0</v>
      </c>
      <c r="BC161" s="13">
        <v>0</v>
      </c>
      <c r="BD161" s="13">
        <v>0</v>
      </c>
      <c r="BE161" s="13">
        <v>0</v>
      </c>
      <c r="BF161" s="13">
        <v>0</v>
      </c>
      <c r="BG161" s="13">
        <v>0</v>
      </c>
      <c r="BH161" s="13">
        <v>8</v>
      </c>
      <c r="BI161" s="13">
        <v>0</v>
      </c>
      <c r="BJ161" s="13">
        <v>0</v>
      </c>
      <c r="BK161" s="13">
        <v>0</v>
      </c>
      <c r="BL161" s="13">
        <v>0</v>
      </c>
      <c r="BM161" s="13">
        <v>0</v>
      </c>
      <c r="BN161" s="13">
        <v>0</v>
      </c>
      <c r="BO161" s="13">
        <v>0</v>
      </c>
      <c r="BP161" s="13">
        <v>0</v>
      </c>
      <c r="BQ161" s="13">
        <v>0</v>
      </c>
      <c r="BR161" s="13">
        <v>0</v>
      </c>
      <c r="BS161" s="13">
        <v>0</v>
      </c>
      <c r="BT161" s="13">
        <v>2</v>
      </c>
      <c r="BU161" s="13">
        <v>0</v>
      </c>
      <c r="BV161" s="13">
        <v>0</v>
      </c>
      <c r="BW161" s="13">
        <v>0</v>
      </c>
      <c r="BX161" s="13">
        <v>0</v>
      </c>
      <c r="BY161" s="13">
        <v>0</v>
      </c>
      <c r="BZ161" s="13">
        <v>0</v>
      </c>
      <c r="CA161" s="13">
        <v>0</v>
      </c>
      <c r="CB161" s="13">
        <v>3</v>
      </c>
      <c r="CC161" s="13">
        <v>0</v>
      </c>
      <c r="CD161" s="13">
        <v>0</v>
      </c>
      <c r="CE161" s="13">
        <v>0</v>
      </c>
      <c r="CF161" s="13">
        <f>SUM(E161:CE161)</f>
        <v>426</v>
      </c>
    </row>
    <row r="162" spans="1:84" ht="8.25" customHeight="1" x14ac:dyDescent="0.15">
      <c r="A162" s="50"/>
      <c r="B162" s="40"/>
      <c r="C162" s="38" t="s">
        <v>91</v>
      </c>
      <c r="D162" s="39"/>
      <c r="E162" s="13">
        <f>SUM(E160:E161)</f>
        <v>0</v>
      </c>
      <c r="F162" s="13">
        <f t="shared" ref="F162:AZ162" si="64">SUM(F160:F161)</f>
        <v>491</v>
      </c>
      <c r="G162" s="13">
        <f t="shared" si="64"/>
        <v>62</v>
      </c>
      <c r="H162" s="13">
        <f t="shared" si="64"/>
        <v>0</v>
      </c>
      <c r="I162" s="13">
        <f t="shared" si="64"/>
        <v>0</v>
      </c>
      <c r="J162" s="13">
        <f t="shared" si="64"/>
        <v>0</v>
      </c>
      <c r="K162" s="13">
        <f t="shared" si="64"/>
        <v>0</v>
      </c>
      <c r="L162" s="13">
        <f t="shared" si="64"/>
        <v>0</v>
      </c>
      <c r="M162" s="13">
        <f t="shared" si="64"/>
        <v>0</v>
      </c>
      <c r="N162" s="13">
        <f t="shared" si="64"/>
        <v>32</v>
      </c>
      <c r="O162" s="13">
        <f t="shared" si="64"/>
        <v>0</v>
      </c>
      <c r="P162" s="13">
        <f t="shared" si="64"/>
        <v>0</v>
      </c>
      <c r="Q162" s="13">
        <f t="shared" si="64"/>
        <v>0</v>
      </c>
      <c r="R162" s="13">
        <f t="shared" si="64"/>
        <v>0</v>
      </c>
      <c r="S162" s="13">
        <f t="shared" si="64"/>
        <v>0</v>
      </c>
      <c r="T162" s="13">
        <f t="shared" si="64"/>
        <v>0</v>
      </c>
      <c r="U162" s="13">
        <f t="shared" si="64"/>
        <v>0</v>
      </c>
      <c r="V162" s="13">
        <f t="shared" si="64"/>
        <v>0</v>
      </c>
      <c r="W162" s="13">
        <f t="shared" si="64"/>
        <v>0</v>
      </c>
      <c r="X162" s="13">
        <f t="shared" si="64"/>
        <v>0</v>
      </c>
      <c r="Y162" s="13">
        <f t="shared" si="64"/>
        <v>0</v>
      </c>
      <c r="Z162" s="13">
        <f t="shared" si="64"/>
        <v>0</v>
      </c>
      <c r="AA162" s="13">
        <f t="shared" si="64"/>
        <v>13</v>
      </c>
      <c r="AB162" s="13">
        <f t="shared" si="64"/>
        <v>0</v>
      </c>
      <c r="AC162" s="13">
        <f t="shared" si="64"/>
        <v>0</v>
      </c>
      <c r="AD162" s="13">
        <f t="shared" si="64"/>
        <v>0</v>
      </c>
      <c r="AE162" s="13">
        <f t="shared" si="64"/>
        <v>0</v>
      </c>
      <c r="AF162" s="13">
        <f t="shared" si="64"/>
        <v>76</v>
      </c>
      <c r="AG162" s="13">
        <f t="shared" si="64"/>
        <v>0</v>
      </c>
      <c r="AH162" s="13">
        <f t="shared" si="64"/>
        <v>0</v>
      </c>
      <c r="AI162" s="13">
        <f t="shared" si="64"/>
        <v>0</v>
      </c>
      <c r="AJ162" s="13">
        <f t="shared" si="64"/>
        <v>323</v>
      </c>
      <c r="AK162" s="13">
        <f t="shared" si="64"/>
        <v>0</v>
      </c>
      <c r="AL162" s="13">
        <f t="shared" si="64"/>
        <v>0</v>
      </c>
      <c r="AM162" s="13">
        <f t="shared" si="64"/>
        <v>65</v>
      </c>
      <c r="AN162" s="13">
        <f t="shared" si="64"/>
        <v>0</v>
      </c>
      <c r="AO162" s="13">
        <f t="shared" si="64"/>
        <v>0</v>
      </c>
      <c r="AP162" s="13">
        <f t="shared" si="64"/>
        <v>1</v>
      </c>
      <c r="AQ162" s="13">
        <f t="shared" si="64"/>
        <v>96</v>
      </c>
      <c r="AR162" s="13">
        <f t="shared" si="64"/>
        <v>4</v>
      </c>
      <c r="AS162" s="13">
        <f t="shared" si="64"/>
        <v>0</v>
      </c>
      <c r="AT162" s="13">
        <f t="shared" si="64"/>
        <v>1</v>
      </c>
      <c r="AU162" s="13">
        <f t="shared" si="64"/>
        <v>2</v>
      </c>
      <c r="AV162" s="13">
        <f t="shared" si="64"/>
        <v>381</v>
      </c>
      <c r="AW162" s="13">
        <f t="shared" si="64"/>
        <v>0</v>
      </c>
      <c r="AX162" s="13">
        <f t="shared" si="64"/>
        <v>0</v>
      </c>
      <c r="AY162" s="13">
        <f t="shared" si="64"/>
        <v>7</v>
      </c>
      <c r="AZ162" s="13">
        <f t="shared" si="64"/>
        <v>0</v>
      </c>
      <c r="BA162" s="13">
        <f>SUM(BA160:BA161)</f>
        <v>2</v>
      </c>
      <c r="BB162" s="13">
        <f t="shared" ref="BB162:CF162" si="65">SUM(BB160:BB161)</f>
        <v>0</v>
      </c>
      <c r="BC162" s="13">
        <f t="shared" si="65"/>
        <v>0</v>
      </c>
      <c r="BD162" s="13">
        <f t="shared" si="65"/>
        <v>0</v>
      </c>
      <c r="BE162" s="13">
        <f t="shared" si="65"/>
        <v>0</v>
      </c>
      <c r="BF162" s="13">
        <f t="shared" si="65"/>
        <v>0</v>
      </c>
      <c r="BG162" s="13">
        <f t="shared" si="65"/>
        <v>0</v>
      </c>
      <c r="BH162" s="13">
        <f t="shared" si="65"/>
        <v>9</v>
      </c>
      <c r="BI162" s="13">
        <f t="shared" si="65"/>
        <v>0</v>
      </c>
      <c r="BJ162" s="13">
        <f t="shared" si="65"/>
        <v>0</v>
      </c>
      <c r="BK162" s="13">
        <f t="shared" si="65"/>
        <v>0</v>
      </c>
      <c r="BL162" s="13">
        <f t="shared" si="65"/>
        <v>0</v>
      </c>
      <c r="BM162" s="13">
        <f t="shared" si="65"/>
        <v>0</v>
      </c>
      <c r="BN162" s="13">
        <f t="shared" si="65"/>
        <v>0</v>
      </c>
      <c r="BO162" s="13">
        <f t="shared" si="65"/>
        <v>0</v>
      </c>
      <c r="BP162" s="13">
        <f t="shared" si="65"/>
        <v>0</v>
      </c>
      <c r="BQ162" s="13">
        <f t="shared" si="65"/>
        <v>0</v>
      </c>
      <c r="BR162" s="13">
        <f t="shared" si="65"/>
        <v>0</v>
      </c>
      <c r="BS162" s="13">
        <f t="shared" si="65"/>
        <v>0</v>
      </c>
      <c r="BT162" s="13">
        <f t="shared" si="65"/>
        <v>4</v>
      </c>
      <c r="BU162" s="13">
        <f t="shared" si="65"/>
        <v>0</v>
      </c>
      <c r="BV162" s="13">
        <f t="shared" si="65"/>
        <v>1</v>
      </c>
      <c r="BW162" s="13">
        <f t="shared" si="65"/>
        <v>0</v>
      </c>
      <c r="BX162" s="13">
        <f t="shared" si="65"/>
        <v>0</v>
      </c>
      <c r="BY162" s="13">
        <f t="shared" si="65"/>
        <v>0</v>
      </c>
      <c r="BZ162" s="13">
        <f t="shared" si="65"/>
        <v>0</v>
      </c>
      <c r="CA162" s="13">
        <f t="shared" si="65"/>
        <v>0</v>
      </c>
      <c r="CB162" s="13">
        <f t="shared" si="65"/>
        <v>9</v>
      </c>
      <c r="CC162" s="13">
        <f t="shared" si="65"/>
        <v>0</v>
      </c>
      <c r="CD162" s="13">
        <f t="shared" si="65"/>
        <v>0</v>
      </c>
      <c r="CE162" s="13">
        <f t="shared" si="65"/>
        <v>0</v>
      </c>
      <c r="CF162" s="13">
        <f t="shared" si="65"/>
        <v>1579</v>
      </c>
    </row>
    <row r="163" spans="1:84" ht="8.25" customHeight="1" x14ac:dyDescent="0.15">
      <c r="A163" s="50"/>
      <c r="B163" s="40" t="s">
        <v>243</v>
      </c>
      <c r="C163" s="38" t="s">
        <v>244</v>
      </c>
      <c r="D163" s="39"/>
      <c r="E163" s="13">
        <v>0</v>
      </c>
      <c r="F163" s="13">
        <v>394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22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1</v>
      </c>
      <c r="W163" s="13">
        <v>0</v>
      </c>
      <c r="X163" s="13">
        <v>0</v>
      </c>
      <c r="Y163" s="13">
        <v>0</v>
      </c>
      <c r="Z163" s="13">
        <v>0</v>
      </c>
      <c r="AA163" s="13">
        <v>5</v>
      </c>
      <c r="AB163" s="13">
        <v>0</v>
      </c>
      <c r="AC163" s="13">
        <v>0</v>
      </c>
      <c r="AD163" s="13">
        <v>0</v>
      </c>
      <c r="AE163" s="13">
        <v>0</v>
      </c>
      <c r="AF163" s="13">
        <v>58</v>
      </c>
      <c r="AG163" s="13">
        <v>6</v>
      </c>
      <c r="AH163" s="13">
        <v>0</v>
      </c>
      <c r="AI163" s="13">
        <v>0</v>
      </c>
      <c r="AJ163" s="13">
        <v>647</v>
      </c>
      <c r="AK163" s="13">
        <v>0</v>
      </c>
      <c r="AL163" s="13">
        <v>1</v>
      </c>
      <c r="AM163" s="13">
        <v>119</v>
      </c>
      <c r="AN163" s="13">
        <v>0</v>
      </c>
      <c r="AO163" s="13">
        <v>0</v>
      </c>
      <c r="AP163" s="13">
        <v>3</v>
      </c>
      <c r="AQ163" s="13">
        <v>518</v>
      </c>
      <c r="AR163" s="13">
        <v>10</v>
      </c>
      <c r="AS163" s="13">
        <v>0</v>
      </c>
      <c r="AT163" s="13">
        <v>2</v>
      </c>
      <c r="AU163" s="13">
        <v>16</v>
      </c>
      <c r="AV163" s="13">
        <v>474</v>
      </c>
      <c r="AW163" s="13">
        <v>0</v>
      </c>
      <c r="AX163" s="13">
        <v>1</v>
      </c>
      <c r="AY163" s="13">
        <v>14</v>
      </c>
      <c r="AZ163" s="13">
        <v>0</v>
      </c>
      <c r="BA163" s="13">
        <v>2</v>
      </c>
      <c r="BB163" s="13">
        <v>0</v>
      </c>
      <c r="BC163" s="13">
        <v>0</v>
      </c>
      <c r="BD163" s="13">
        <v>0</v>
      </c>
      <c r="BE163" s="13">
        <v>0</v>
      </c>
      <c r="BF163" s="13">
        <v>0</v>
      </c>
      <c r="BG163" s="13">
        <v>0</v>
      </c>
      <c r="BH163" s="13">
        <v>13</v>
      </c>
      <c r="BI163" s="13">
        <v>0</v>
      </c>
      <c r="BJ163" s="13">
        <v>0</v>
      </c>
      <c r="BK163" s="13">
        <v>0</v>
      </c>
      <c r="BL163" s="13">
        <v>0</v>
      </c>
      <c r="BM163" s="13">
        <v>0</v>
      </c>
      <c r="BN163" s="13">
        <v>0</v>
      </c>
      <c r="BO163" s="13">
        <v>0</v>
      </c>
      <c r="BP163" s="13">
        <v>0</v>
      </c>
      <c r="BQ163" s="13">
        <v>0</v>
      </c>
      <c r="BR163" s="13">
        <v>0</v>
      </c>
      <c r="BS163" s="13">
        <v>0</v>
      </c>
      <c r="BT163" s="13">
        <v>16</v>
      </c>
      <c r="BU163" s="13">
        <v>0</v>
      </c>
      <c r="BV163" s="13">
        <v>4</v>
      </c>
      <c r="BW163" s="13">
        <v>1</v>
      </c>
      <c r="BX163" s="13">
        <v>1</v>
      </c>
      <c r="BY163" s="13">
        <v>0</v>
      </c>
      <c r="BZ163" s="13">
        <v>0</v>
      </c>
      <c r="CA163" s="13">
        <v>0</v>
      </c>
      <c r="CB163" s="13">
        <v>31</v>
      </c>
      <c r="CC163" s="13">
        <v>0</v>
      </c>
      <c r="CD163" s="13">
        <v>0</v>
      </c>
      <c r="CE163" s="13">
        <v>1</v>
      </c>
      <c r="CF163" s="13">
        <f>SUM(E163:CE163)</f>
        <v>2360</v>
      </c>
    </row>
    <row r="164" spans="1:84" ht="8.25" customHeight="1" x14ac:dyDescent="0.15">
      <c r="A164" s="50"/>
      <c r="B164" s="40"/>
      <c r="C164" s="38" t="s">
        <v>245</v>
      </c>
      <c r="D164" s="39"/>
      <c r="E164" s="13">
        <v>0</v>
      </c>
      <c r="F164" s="13">
        <v>44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3</v>
      </c>
      <c r="AB164" s="13">
        <v>0</v>
      </c>
      <c r="AC164" s="13">
        <v>0</v>
      </c>
      <c r="AD164" s="13">
        <v>0</v>
      </c>
      <c r="AE164" s="13">
        <v>0</v>
      </c>
      <c r="AF164" s="13">
        <v>29</v>
      </c>
      <c r="AG164" s="13">
        <v>0</v>
      </c>
      <c r="AH164" s="13">
        <v>0</v>
      </c>
      <c r="AI164" s="13">
        <v>0</v>
      </c>
      <c r="AJ164" s="13">
        <v>255</v>
      </c>
      <c r="AK164" s="13">
        <v>0</v>
      </c>
      <c r="AL164" s="13">
        <v>0</v>
      </c>
      <c r="AM164" s="13">
        <v>35</v>
      </c>
      <c r="AN164" s="13">
        <v>0</v>
      </c>
      <c r="AO164" s="13">
        <v>0</v>
      </c>
      <c r="AP164" s="13">
        <v>5</v>
      </c>
      <c r="AQ164" s="13">
        <v>209</v>
      </c>
      <c r="AR164" s="13">
        <v>4</v>
      </c>
      <c r="AS164" s="13">
        <v>0</v>
      </c>
      <c r="AT164" s="13">
        <v>2</v>
      </c>
      <c r="AU164" s="13">
        <v>0</v>
      </c>
      <c r="AV164" s="13">
        <v>243</v>
      </c>
      <c r="AW164" s="13">
        <v>0</v>
      </c>
      <c r="AX164" s="13">
        <v>0</v>
      </c>
      <c r="AY164" s="13">
        <v>4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3">
        <v>0</v>
      </c>
      <c r="BF164" s="13">
        <v>0</v>
      </c>
      <c r="BG164" s="13">
        <v>0</v>
      </c>
      <c r="BH164" s="13">
        <v>2</v>
      </c>
      <c r="BI164" s="13">
        <v>0</v>
      </c>
      <c r="BJ164" s="13">
        <v>0</v>
      </c>
      <c r="BK164" s="13">
        <v>0</v>
      </c>
      <c r="BL164" s="13">
        <v>0</v>
      </c>
      <c r="BM164" s="13">
        <v>0</v>
      </c>
      <c r="BN164" s="13">
        <v>0</v>
      </c>
      <c r="BO164" s="13">
        <v>0</v>
      </c>
      <c r="BP164" s="13">
        <v>0</v>
      </c>
      <c r="BQ164" s="13">
        <v>0</v>
      </c>
      <c r="BR164" s="13">
        <v>0</v>
      </c>
      <c r="BS164" s="13">
        <v>0</v>
      </c>
      <c r="BT164" s="13">
        <v>4</v>
      </c>
      <c r="BU164" s="13">
        <v>0</v>
      </c>
      <c r="BV164" s="13">
        <v>0</v>
      </c>
      <c r="BW164" s="13">
        <v>0</v>
      </c>
      <c r="BX164" s="13">
        <v>1</v>
      </c>
      <c r="BY164" s="13">
        <v>0</v>
      </c>
      <c r="BZ164" s="13">
        <v>0</v>
      </c>
      <c r="CA164" s="13">
        <v>0</v>
      </c>
      <c r="CB164" s="13">
        <v>26</v>
      </c>
      <c r="CC164" s="13">
        <v>0</v>
      </c>
      <c r="CD164" s="13">
        <v>1</v>
      </c>
      <c r="CE164" s="13">
        <v>0</v>
      </c>
      <c r="CF164" s="13">
        <f>SUM(E164:CE164)</f>
        <v>877</v>
      </c>
    </row>
    <row r="165" spans="1:84" ht="8.25" customHeight="1" x14ac:dyDescent="0.15">
      <c r="A165" s="50"/>
      <c r="B165" s="68"/>
      <c r="C165" s="38" t="s">
        <v>91</v>
      </c>
      <c r="D165" s="39"/>
      <c r="E165" s="13">
        <f>SUM(E163:E164)</f>
        <v>0</v>
      </c>
      <c r="F165" s="13">
        <f t="shared" ref="F165:CF165" si="66">SUM(F163:F164)</f>
        <v>438</v>
      </c>
      <c r="G165" s="13">
        <f t="shared" si="66"/>
        <v>0</v>
      </c>
      <c r="H165" s="13">
        <f t="shared" si="66"/>
        <v>0</v>
      </c>
      <c r="I165" s="13">
        <f t="shared" si="66"/>
        <v>0</v>
      </c>
      <c r="J165" s="13">
        <f t="shared" si="66"/>
        <v>0</v>
      </c>
      <c r="K165" s="13">
        <f t="shared" si="66"/>
        <v>0</v>
      </c>
      <c r="L165" s="13">
        <f t="shared" si="66"/>
        <v>0</v>
      </c>
      <c r="M165" s="13">
        <f t="shared" si="66"/>
        <v>0</v>
      </c>
      <c r="N165" s="13">
        <f t="shared" si="66"/>
        <v>32</v>
      </c>
      <c r="O165" s="13">
        <f t="shared" si="66"/>
        <v>0</v>
      </c>
      <c r="P165" s="13">
        <f t="shared" si="66"/>
        <v>0</v>
      </c>
      <c r="Q165" s="13">
        <f t="shared" si="66"/>
        <v>0</v>
      </c>
      <c r="R165" s="13">
        <f t="shared" si="66"/>
        <v>0</v>
      </c>
      <c r="S165" s="13">
        <f t="shared" si="66"/>
        <v>0</v>
      </c>
      <c r="T165" s="13">
        <f t="shared" si="66"/>
        <v>0</v>
      </c>
      <c r="U165" s="13">
        <f t="shared" si="66"/>
        <v>0</v>
      </c>
      <c r="V165" s="13">
        <f t="shared" si="66"/>
        <v>1</v>
      </c>
      <c r="W165" s="13">
        <f t="shared" si="66"/>
        <v>0</v>
      </c>
      <c r="X165" s="13">
        <f t="shared" si="66"/>
        <v>0</v>
      </c>
      <c r="Y165" s="13">
        <f t="shared" si="66"/>
        <v>0</v>
      </c>
      <c r="Z165" s="13">
        <f t="shared" si="66"/>
        <v>0</v>
      </c>
      <c r="AA165" s="13">
        <f t="shared" si="66"/>
        <v>8</v>
      </c>
      <c r="AB165" s="13">
        <f t="shared" si="66"/>
        <v>0</v>
      </c>
      <c r="AC165" s="13">
        <f t="shared" si="66"/>
        <v>0</v>
      </c>
      <c r="AD165" s="13">
        <f t="shared" si="66"/>
        <v>0</v>
      </c>
      <c r="AE165" s="13">
        <f t="shared" si="66"/>
        <v>0</v>
      </c>
      <c r="AF165" s="13">
        <f t="shared" si="66"/>
        <v>87</v>
      </c>
      <c r="AG165" s="13">
        <f t="shared" si="66"/>
        <v>6</v>
      </c>
      <c r="AH165" s="13">
        <f t="shared" si="66"/>
        <v>0</v>
      </c>
      <c r="AI165" s="13">
        <f t="shared" si="66"/>
        <v>0</v>
      </c>
      <c r="AJ165" s="13">
        <f t="shared" si="66"/>
        <v>902</v>
      </c>
      <c r="AK165" s="13">
        <f t="shared" si="66"/>
        <v>0</v>
      </c>
      <c r="AL165" s="13">
        <f t="shared" si="66"/>
        <v>1</v>
      </c>
      <c r="AM165" s="13">
        <f t="shared" si="66"/>
        <v>154</v>
      </c>
      <c r="AN165" s="13">
        <f t="shared" si="66"/>
        <v>0</v>
      </c>
      <c r="AO165" s="13">
        <f t="shared" si="66"/>
        <v>0</v>
      </c>
      <c r="AP165" s="13">
        <f t="shared" si="66"/>
        <v>8</v>
      </c>
      <c r="AQ165" s="13">
        <f t="shared" si="66"/>
        <v>727</v>
      </c>
      <c r="AR165" s="13">
        <f t="shared" si="66"/>
        <v>14</v>
      </c>
      <c r="AS165" s="13">
        <f t="shared" si="66"/>
        <v>0</v>
      </c>
      <c r="AT165" s="13">
        <f t="shared" si="66"/>
        <v>4</v>
      </c>
      <c r="AU165" s="13">
        <f t="shared" si="66"/>
        <v>16</v>
      </c>
      <c r="AV165" s="13">
        <f t="shared" si="66"/>
        <v>717</v>
      </c>
      <c r="AW165" s="13">
        <f t="shared" si="66"/>
        <v>0</v>
      </c>
      <c r="AX165" s="13">
        <f t="shared" si="66"/>
        <v>1</v>
      </c>
      <c r="AY165" s="13">
        <f t="shared" si="66"/>
        <v>18</v>
      </c>
      <c r="AZ165" s="13">
        <f t="shared" si="66"/>
        <v>0</v>
      </c>
      <c r="BA165" s="13">
        <f>SUM(BA163:BA164)</f>
        <v>2</v>
      </c>
      <c r="BB165" s="13">
        <f t="shared" si="66"/>
        <v>0</v>
      </c>
      <c r="BC165" s="13">
        <f t="shared" si="66"/>
        <v>0</v>
      </c>
      <c r="BD165" s="13">
        <f t="shared" si="66"/>
        <v>0</v>
      </c>
      <c r="BE165" s="13">
        <f t="shared" si="66"/>
        <v>0</v>
      </c>
      <c r="BF165" s="13">
        <f t="shared" si="66"/>
        <v>0</v>
      </c>
      <c r="BG165" s="13">
        <f t="shared" si="66"/>
        <v>0</v>
      </c>
      <c r="BH165" s="13">
        <f t="shared" si="66"/>
        <v>15</v>
      </c>
      <c r="BI165" s="13">
        <f t="shared" si="66"/>
        <v>0</v>
      </c>
      <c r="BJ165" s="13">
        <f t="shared" si="66"/>
        <v>0</v>
      </c>
      <c r="BK165" s="13">
        <f t="shared" si="66"/>
        <v>0</v>
      </c>
      <c r="BL165" s="13">
        <f t="shared" si="66"/>
        <v>0</v>
      </c>
      <c r="BM165" s="13">
        <f t="shared" si="66"/>
        <v>0</v>
      </c>
      <c r="BN165" s="13">
        <f t="shared" si="66"/>
        <v>0</v>
      </c>
      <c r="BO165" s="13">
        <f t="shared" si="66"/>
        <v>0</v>
      </c>
      <c r="BP165" s="13">
        <f t="shared" si="66"/>
        <v>0</v>
      </c>
      <c r="BQ165" s="13">
        <f t="shared" si="66"/>
        <v>0</v>
      </c>
      <c r="BR165" s="13">
        <f t="shared" si="66"/>
        <v>0</v>
      </c>
      <c r="BS165" s="13">
        <f t="shared" si="66"/>
        <v>0</v>
      </c>
      <c r="BT165" s="13">
        <f t="shared" si="66"/>
        <v>20</v>
      </c>
      <c r="BU165" s="13">
        <f t="shared" si="66"/>
        <v>0</v>
      </c>
      <c r="BV165" s="13">
        <f t="shared" si="66"/>
        <v>4</v>
      </c>
      <c r="BW165" s="13">
        <f t="shared" si="66"/>
        <v>1</v>
      </c>
      <c r="BX165" s="13">
        <f t="shared" si="66"/>
        <v>2</v>
      </c>
      <c r="BY165" s="13">
        <f t="shared" si="66"/>
        <v>0</v>
      </c>
      <c r="BZ165" s="13">
        <f t="shared" si="66"/>
        <v>0</v>
      </c>
      <c r="CA165" s="13">
        <f t="shared" si="66"/>
        <v>0</v>
      </c>
      <c r="CB165" s="13">
        <f t="shared" si="66"/>
        <v>57</v>
      </c>
      <c r="CC165" s="13">
        <f t="shared" si="66"/>
        <v>0</v>
      </c>
      <c r="CD165" s="13">
        <f t="shared" si="66"/>
        <v>1</v>
      </c>
      <c r="CE165" s="13">
        <f t="shared" si="66"/>
        <v>1</v>
      </c>
      <c r="CF165" s="13">
        <f t="shared" si="66"/>
        <v>3237</v>
      </c>
    </row>
    <row r="166" spans="1:84" ht="8.25" customHeight="1" x14ac:dyDescent="0.15">
      <c r="A166" s="50"/>
      <c r="B166" s="40" t="s">
        <v>246</v>
      </c>
      <c r="C166" s="38" t="s">
        <v>247</v>
      </c>
      <c r="D166" s="39"/>
      <c r="E166" s="13">
        <v>3</v>
      </c>
      <c r="F166" s="13">
        <v>184</v>
      </c>
      <c r="G166" s="13">
        <v>2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28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1</v>
      </c>
      <c r="V166" s="13">
        <v>1</v>
      </c>
      <c r="W166" s="13">
        <v>0</v>
      </c>
      <c r="X166" s="13">
        <v>0</v>
      </c>
      <c r="Y166" s="13">
        <v>0</v>
      </c>
      <c r="Z166" s="13">
        <v>0</v>
      </c>
      <c r="AA166" s="13">
        <v>31</v>
      </c>
      <c r="AB166" s="13">
        <v>0</v>
      </c>
      <c r="AC166" s="13">
        <v>0</v>
      </c>
      <c r="AD166" s="13">
        <v>0</v>
      </c>
      <c r="AE166" s="13">
        <v>0</v>
      </c>
      <c r="AF166" s="13">
        <v>60</v>
      </c>
      <c r="AG166" s="13">
        <v>1</v>
      </c>
      <c r="AH166" s="13">
        <v>0</v>
      </c>
      <c r="AI166" s="13">
        <v>0</v>
      </c>
      <c r="AJ166" s="13">
        <v>894</v>
      </c>
      <c r="AK166" s="13">
        <v>0</v>
      </c>
      <c r="AL166" s="13">
        <v>1</v>
      </c>
      <c r="AM166" s="13">
        <v>126</v>
      </c>
      <c r="AN166" s="13">
        <v>0</v>
      </c>
      <c r="AO166" s="13">
        <v>0</v>
      </c>
      <c r="AP166" s="13">
        <v>6</v>
      </c>
      <c r="AQ166" s="13">
        <v>298</v>
      </c>
      <c r="AR166" s="13">
        <v>21</v>
      </c>
      <c r="AS166" s="13">
        <v>0</v>
      </c>
      <c r="AT166" s="13">
        <v>4</v>
      </c>
      <c r="AU166" s="13">
        <v>13</v>
      </c>
      <c r="AV166" s="13">
        <v>578</v>
      </c>
      <c r="AW166" s="13">
        <v>0</v>
      </c>
      <c r="AX166" s="13">
        <v>1</v>
      </c>
      <c r="AY166" s="13">
        <v>21</v>
      </c>
      <c r="AZ166" s="13">
        <v>0</v>
      </c>
      <c r="BA166" s="13">
        <v>1</v>
      </c>
      <c r="BB166" s="13">
        <v>0</v>
      </c>
      <c r="BC166" s="13">
        <v>1</v>
      </c>
      <c r="BD166" s="13">
        <v>0</v>
      </c>
      <c r="BE166" s="13">
        <v>0</v>
      </c>
      <c r="BF166" s="13">
        <v>0</v>
      </c>
      <c r="BG166" s="13">
        <v>0</v>
      </c>
      <c r="BH166" s="13">
        <v>7</v>
      </c>
      <c r="BI166" s="13">
        <v>0</v>
      </c>
      <c r="BJ166" s="13">
        <v>0</v>
      </c>
      <c r="BK166" s="13">
        <v>0</v>
      </c>
      <c r="BL166" s="13">
        <v>0</v>
      </c>
      <c r="BM166" s="13">
        <v>0</v>
      </c>
      <c r="BN166" s="13">
        <v>0</v>
      </c>
      <c r="BO166" s="13">
        <v>2</v>
      </c>
      <c r="BP166" s="13">
        <v>0</v>
      </c>
      <c r="BQ166" s="13">
        <v>0</v>
      </c>
      <c r="BR166" s="13">
        <v>0</v>
      </c>
      <c r="BS166" s="13">
        <v>0</v>
      </c>
      <c r="BT166" s="13">
        <v>11</v>
      </c>
      <c r="BU166" s="13">
        <v>0</v>
      </c>
      <c r="BV166" s="13">
        <v>0</v>
      </c>
      <c r="BW166" s="13">
        <v>0</v>
      </c>
      <c r="BX166" s="13">
        <v>0</v>
      </c>
      <c r="BY166" s="13">
        <v>0</v>
      </c>
      <c r="BZ166" s="13">
        <v>0</v>
      </c>
      <c r="CA166" s="13">
        <v>1</v>
      </c>
      <c r="CB166" s="13">
        <v>47</v>
      </c>
      <c r="CC166" s="13">
        <v>0</v>
      </c>
      <c r="CD166" s="13">
        <v>1</v>
      </c>
      <c r="CE166" s="13">
        <v>1</v>
      </c>
      <c r="CF166" s="13">
        <f>SUM(E166:CE166)</f>
        <v>2346</v>
      </c>
    </row>
    <row r="167" spans="1:84" ht="8.25" customHeight="1" x14ac:dyDescent="0.15">
      <c r="A167" s="50"/>
      <c r="B167" s="40"/>
      <c r="C167" s="38" t="s">
        <v>248</v>
      </c>
      <c r="D167" s="39"/>
      <c r="E167" s="13">
        <v>0</v>
      </c>
      <c r="F167" s="13">
        <v>75</v>
      </c>
      <c r="G167" s="13">
        <v>2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7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2</v>
      </c>
      <c r="W167" s="13">
        <v>0</v>
      </c>
      <c r="X167" s="13">
        <v>0</v>
      </c>
      <c r="Y167" s="13">
        <v>0</v>
      </c>
      <c r="Z167" s="13">
        <v>0</v>
      </c>
      <c r="AA167" s="13">
        <v>7</v>
      </c>
      <c r="AB167" s="13">
        <v>0</v>
      </c>
      <c r="AC167" s="13">
        <v>0</v>
      </c>
      <c r="AD167" s="13">
        <v>0</v>
      </c>
      <c r="AE167" s="13">
        <v>0</v>
      </c>
      <c r="AF167" s="13">
        <v>76</v>
      </c>
      <c r="AG167" s="13">
        <v>0</v>
      </c>
      <c r="AH167" s="13">
        <v>0</v>
      </c>
      <c r="AI167" s="13">
        <v>0</v>
      </c>
      <c r="AJ167" s="13">
        <v>303</v>
      </c>
      <c r="AK167" s="13">
        <v>0</v>
      </c>
      <c r="AL167" s="13">
        <v>0</v>
      </c>
      <c r="AM167" s="13">
        <v>62</v>
      </c>
      <c r="AN167" s="13">
        <v>0</v>
      </c>
      <c r="AO167" s="13">
        <v>0</v>
      </c>
      <c r="AP167" s="13">
        <v>2</v>
      </c>
      <c r="AQ167" s="13">
        <v>196</v>
      </c>
      <c r="AR167" s="13">
        <v>10</v>
      </c>
      <c r="AS167" s="13">
        <v>0</v>
      </c>
      <c r="AT167" s="13">
        <v>4</v>
      </c>
      <c r="AU167" s="13">
        <v>5</v>
      </c>
      <c r="AV167" s="13">
        <v>414</v>
      </c>
      <c r="AW167" s="13">
        <v>0</v>
      </c>
      <c r="AX167" s="13">
        <v>1</v>
      </c>
      <c r="AY167" s="13">
        <v>4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3">
        <v>0</v>
      </c>
      <c r="BF167" s="13">
        <v>0</v>
      </c>
      <c r="BG167" s="13">
        <v>0</v>
      </c>
      <c r="BH167" s="13">
        <v>14</v>
      </c>
      <c r="BI167" s="13">
        <v>0</v>
      </c>
      <c r="BJ167" s="13">
        <v>0</v>
      </c>
      <c r="BK167" s="13">
        <v>0</v>
      </c>
      <c r="BL167" s="13">
        <v>0</v>
      </c>
      <c r="BM167" s="13">
        <v>0</v>
      </c>
      <c r="BN167" s="13">
        <v>0</v>
      </c>
      <c r="BO167" s="13">
        <v>2</v>
      </c>
      <c r="BP167" s="13">
        <v>0</v>
      </c>
      <c r="BQ167" s="13">
        <v>0</v>
      </c>
      <c r="BR167" s="13">
        <v>0</v>
      </c>
      <c r="BS167" s="13">
        <v>0</v>
      </c>
      <c r="BT167" s="13">
        <v>8</v>
      </c>
      <c r="BU167" s="13">
        <v>0</v>
      </c>
      <c r="BV167" s="13">
        <v>0</v>
      </c>
      <c r="BW167" s="13">
        <v>0</v>
      </c>
      <c r="BX167" s="13">
        <v>0</v>
      </c>
      <c r="BY167" s="13">
        <v>0</v>
      </c>
      <c r="BZ167" s="13">
        <v>0</v>
      </c>
      <c r="CA167" s="13">
        <v>0</v>
      </c>
      <c r="CB167" s="13">
        <v>27</v>
      </c>
      <c r="CC167" s="13">
        <v>0</v>
      </c>
      <c r="CD167" s="13">
        <v>1</v>
      </c>
      <c r="CE167" s="13">
        <v>0</v>
      </c>
      <c r="CF167" s="13">
        <f>SUM(E167:CE167)</f>
        <v>1222</v>
      </c>
    </row>
    <row r="168" spans="1:84" ht="8.25" customHeight="1" x14ac:dyDescent="0.15">
      <c r="A168" s="50"/>
      <c r="B168" s="40" t="s">
        <v>249</v>
      </c>
      <c r="C168" s="38" t="s">
        <v>250</v>
      </c>
      <c r="D168" s="39"/>
      <c r="E168" s="13">
        <v>0</v>
      </c>
      <c r="F168" s="13">
        <v>199</v>
      </c>
      <c r="G168" s="13">
        <v>47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19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2</v>
      </c>
      <c r="W168" s="13">
        <v>0</v>
      </c>
      <c r="X168" s="13">
        <v>0</v>
      </c>
      <c r="Y168" s="13">
        <v>0</v>
      </c>
      <c r="Z168" s="13">
        <v>0</v>
      </c>
      <c r="AA168" s="13">
        <v>22</v>
      </c>
      <c r="AB168" s="13">
        <v>0</v>
      </c>
      <c r="AC168" s="13">
        <v>0</v>
      </c>
      <c r="AD168" s="13">
        <v>0</v>
      </c>
      <c r="AE168" s="13">
        <v>0</v>
      </c>
      <c r="AF168" s="13">
        <v>89</v>
      </c>
      <c r="AG168" s="13">
        <v>4</v>
      </c>
      <c r="AH168" s="13">
        <v>0</v>
      </c>
      <c r="AI168" s="13">
        <v>0</v>
      </c>
      <c r="AJ168" s="13">
        <v>365</v>
      </c>
      <c r="AK168" s="13">
        <v>0</v>
      </c>
      <c r="AL168" s="13">
        <v>1</v>
      </c>
      <c r="AM168" s="13">
        <v>175</v>
      </c>
      <c r="AN168" s="13">
        <v>0</v>
      </c>
      <c r="AO168" s="13">
        <v>0</v>
      </c>
      <c r="AP168" s="13">
        <v>8</v>
      </c>
      <c r="AQ168" s="13">
        <v>232</v>
      </c>
      <c r="AR168" s="13">
        <v>11</v>
      </c>
      <c r="AS168" s="13">
        <v>0</v>
      </c>
      <c r="AT168" s="13">
        <v>1</v>
      </c>
      <c r="AU168" s="13">
        <v>7</v>
      </c>
      <c r="AV168" s="13">
        <v>349</v>
      </c>
      <c r="AW168" s="13">
        <v>0</v>
      </c>
      <c r="AX168" s="13">
        <v>0</v>
      </c>
      <c r="AY168" s="13">
        <v>5</v>
      </c>
      <c r="AZ168" s="13">
        <v>0</v>
      </c>
      <c r="BA168" s="13">
        <v>3</v>
      </c>
      <c r="BB168" s="13">
        <v>0</v>
      </c>
      <c r="BC168" s="13">
        <v>0</v>
      </c>
      <c r="BD168" s="13">
        <v>0</v>
      </c>
      <c r="BE168" s="13">
        <v>0</v>
      </c>
      <c r="BF168" s="13">
        <v>0</v>
      </c>
      <c r="BG168" s="13">
        <v>0</v>
      </c>
      <c r="BH168" s="13">
        <v>19</v>
      </c>
      <c r="BI168" s="13">
        <v>0</v>
      </c>
      <c r="BJ168" s="13">
        <v>1</v>
      </c>
      <c r="BK168" s="13">
        <v>0</v>
      </c>
      <c r="BL168" s="13">
        <v>0</v>
      </c>
      <c r="BM168" s="13">
        <v>0</v>
      </c>
      <c r="BN168" s="13">
        <v>0</v>
      </c>
      <c r="BO168" s="13">
        <v>0</v>
      </c>
      <c r="BP168" s="13">
        <v>0</v>
      </c>
      <c r="BQ168" s="13">
        <v>0</v>
      </c>
      <c r="BR168" s="13">
        <v>0</v>
      </c>
      <c r="BS168" s="13">
        <v>0</v>
      </c>
      <c r="BT168" s="13">
        <v>6</v>
      </c>
      <c r="BU168" s="13">
        <v>0</v>
      </c>
      <c r="BV168" s="13">
        <v>0</v>
      </c>
      <c r="BW168" s="13">
        <v>0</v>
      </c>
      <c r="BX168" s="13">
        <v>0</v>
      </c>
      <c r="BY168" s="13">
        <v>3</v>
      </c>
      <c r="BZ168" s="13">
        <v>0</v>
      </c>
      <c r="CA168" s="13">
        <v>1</v>
      </c>
      <c r="CB168" s="13">
        <v>38</v>
      </c>
      <c r="CC168" s="13">
        <v>0</v>
      </c>
      <c r="CD168" s="13">
        <v>0</v>
      </c>
      <c r="CE168" s="13">
        <v>0</v>
      </c>
      <c r="CF168" s="13">
        <f>SUM(E168:CE168)</f>
        <v>1607</v>
      </c>
    </row>
    <row r="169" spans="1:84" ht="8.25" customHeight="1" x14ac:dyDescent="0.15">
      <c r="A169" s="50"/>
      <c r="B169" s="66"/>
      <c r="C169" s="38" t="s">
        <v>251</v>
      </c>
      <c r="D169" s="39"/>
      <c r="E169" s="13">
        <v>0</v>
      </c>
      <c r="F169" s="13">
        <v>84</v>
      </c>
      <c r="G169" s="13">
        <v>4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5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11</v>
      </c>
      <c r="AB169" s="13">
        <v>0</v>
      </c>
      <c r="AC169" s="13">
        <v>0</v>
      </c>
      <c r="AD169" s="13">
        <v>0</v>
      </c>
      <c r="AE169" s="13">
        <v>0</v>
      </c>
      <c r="AF169" s="13">
        <v>5</v>
      </c>
      <c r="AG169" s="13">
        <v>0</v>
      </c>
      <c r="AH169" s="13">
        <v>0</v>
      </c>
      <c r="AI169" s="13">
        <v>0</v>
      </c>
      <c r="AJ169" s="13">
        <v>118</v>
      </c>
      <c r="AK169" s="13">
        <v>0</v>
      </c>
      <c r="AL169" s="13">
        <v>0</v>
      </c>
      <c r="AM169" s="13">
        <v>13</v>
      </c>
      <c r="AN169" s="13">
        <v>0</v>
      </c>
      <c r="AO169" s="13">
        <v>0</v>
      </c>
      <c r="AP169" s="13">
        <v>0</v>
      </c>
      <c r="AQ169" s="13">
        <v>51</v>
      </c>
      <c r="AR169" s="13">
        <v>2</v>
      </c>
      <c r="AS169" s="13">
        <v>0</v>
      </c>
      <c r="AT169" s="13">
        <v>0</v>
      </c>
      <c r="AU169" s="13">
        <v>0</v>
      </c>
      <c r="AV169" s="13">
        <v>60</v>
      </c>
      <c r="AW169" s="13">
        <v>0</v>
      </c>
      <c r="AX169" s="13">
        <v>0</v>
      </c>
      <c r="AY169" s="13">
        <v>3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3">
        <v>0</v>
      </c>
      <c r="BF169" s="13">
        <v>0</v>
      </c>
      <c r="BG169" s="13">
        <v>0</v>
      </c>
      <c r="BH169" s="13">
        <v>0</v>
      </c>
      <c r="BI169" s="13">
        <v>0</v>
      </c>
      <c r="BJ169" s="13">
        <v>0</v>
      </c>
      <c r="BK169" s="13">
        <v>0</v>
      </c>
      <c r="BL169" s="13">
        <v>0</v>
      </c>
      <c r="BM169" s="13">
        <v>0</v>
      </c>
      <c r="BN169" s="13">
        <v>0</v>
      </c>
      <c r="BO169" s="13">
        <v>0</v>
      </c>
      <c r="BP169" s="13">
        <v>0</v>
      </c>
      <c r="BQ169" s="13">
        <v>0</v>
      </c>
      <c r="BR169" s="13">
        <v>0</v>
      </c>
      <c r="BS169" s="13">
        <v>0</v>
      </c>
      <c r="BT169" s="13">
        <v>1</v>
      </c>
      <c r="BU169" s="13">
        <v>0</v>
      </c>
      <c r="BV169" s="13">
        <v>0</v>
      </c>
      <c r="BW169" s="13">
        <v>0</v>
      </c>
      <c r="BX169" s="13">
        <v>0</v>
      </c>
      <c r="BY169" s="13">
        <v>0</v>
      </c>
      <c r="BZ169" s="13">
        <v>0</v>
      </c>
      <c r="CA169" s="13">
        <v>0</v>
      </c>
      <c r="CB169" s="13">
        <v>5</v>
      </c>
      <c r="CC169" s="13">
        <v>0</v>
      </c>
      <c r="CD169" s="13">
        <v>0</v>
      </c>
      <c r="CE169" s="13">
        <v>2</v>
      </c>
      <c r="CF169" s="13">
        <f>SUM(E169:CE169)</f>
        <v>364</v>
      </c>
    </row>
    <row r="170" spans="1:84" ht="8.25" customHeight="1" x14ac:dyDescent="0.15">
      <c r="A170" s="50"/>
      <c r="B170" s="66"/>
      <c r="C170" s="38" t="s">
        <v>91</v>
      </c>
      <c r="D170" s="39"/>
      <c r="E170" s="13">
        <f>SUM(E168:E169)</f>
        <v>0</v>
      </c>
      <c r="F170" s="13">
        <f t="shared" ref="F170:CF170" si="67">SUM(F168:F169)</f>
        <v>283</v>
      </c>
      <c r="G170" s="13">
        <f t="shared" si="67"/>
        <v>51</v>
      </c>
      <c r="H170" s="13">
        <f t="shared" si="67"/>
        <v>0</v>
      </c>
      <c r="I170" s="13">
        <f t="shared" si="67"/>
        <v>0</v>
      </c>
      <c r="J170" s="13">
        <f t="shared" si="67"/>
        <v>0</v>
      </c>
      <c r="K170" s="13">
        <f t="shared" si="67"/>
        <v>0</v>
      </c>
      <c r="L170" s="13">
        <f t="shared" si="67"/>
        <v>0</v>
      </c>
      <c r="M170" s="13">
        <f t="shared" si="67"/>
        <v>0</v>
      </c>
      <c r="N170" s="13">
        <f t="shared" si="67"/>
        <v>24</v>
      </c>
      <c r="O170" s="13">
        <f t="shared" si="67"/>
        <v>0</v>
      </c>
      <c r="P170" s="13">
        <f t="shared" si="67"/>
        <v>0</v>
      </c>
      <c r="Q170" s="13">
        <f t="shared" si="67"/>
        <v>0</v>
      </c>
      <c r="R170" s="13">
        <f t="shared" si="67"/>
        <v>0</v>
      </c>
      <c r="S170" s="13">
        <f t="shared" si="67"/>
        <v>0</v>
      </c>
      <c r="T170" s="13">
        <f t="shared" si="67"/>
        <v>0</v>
      </c>
      <c r="U170" s="13">
        <f t="shared" si="67"/>
        <v>0</v>
      </c>
      <c r="V170" s="13">
        <f t="shared" si="67"/>
        <v>2</v>
      </c>
      <c r="W170" s="13">
        <f t="shared" si="67"/>
        <v>0</v>
      </c>
      <c r="X170" s="13">
        <f t="shared" si="67"/>
        <v>0</v>
      </c>
      <c r="Y170" s="13">
        <f t="shared" si="67"/>
        <v>0</v>
      </c>
      <c r="Z170" s="13">
        <f t="shared" si="67"/>
        <v>0</v>
      </c>
      <c r="AA170" s="13">
        <f t="shared" si="67"/>
        <v>33</v>
      </c>
      <c r="AB170" s="13">
        <f t="shared" si="67"/>
        <v>0</v>
      </c>
      <c r="AC170" s="13">
        <f t="shared" si="67"/>
        <v>0</v>
      </c>
      <c r="AD170" s="13">
        <f t="shared" si="67"/>
        <v>0</v>
      </c>
      <c r="AE170" s="13">
        <f t="shared" si="67"/>
        <v>0</v>
      </c>
      <c r="AF170" s="13">
        <f t="shared" si="67"/>
        <v>94</v>
      </c>
      <c r="AG170" s="13">
        <f t="shared" si="67"/>
        <v>4</v>
      </c>
      <c r="AH170" s="13">
        <f t="shared" si="67"/>
        <v>0</v>
      </c>
      <c r="AI170" s="13">
        <f t="shared" si="67"/>
        <v>0</v>
      </c>
      <c r="AJ170" s="13">
        <f t="shared" si="67"/>
        <v>483</v>
      </c>
      <c r="AK170" s="13">
        <f t="shared" si="67"/>
        <v>0</v>
      </c>
      <c r="AL170" s="13">
        <f t="shared" si="67"/>
        <v>1</v>
      </c>
      <c r="AM170" s="13">
        <f t="shared" si="67"/>
        <v>188</v>
      </c>
      <c r="AN170" s="13">
        <f t="shared" si="67"/>
        <v>0</v>
      </c>
      <c r="AO170" s="13">
        <f t="shared" si="67"/>
        <v>0</v>
      </c>
      <c r="AP170" s="13">
        <f t="shared" si="67"/>
        <v>8</v>
      </c>
      <c r="AQ170" s="13">
        <f t="shared" si="67"/>
        <v>283</v>
      </c>
      <c r="AR170" s="13">
        <f t="shared" si="67"/>
        <v>13</v>
      </c>
      <c r="AS170" s="13">
        <f t="shared" si="67"/>
        <v>0</v>
      </c>
      <c r="AT170" s="13">
        <f t="shared" si="67"/>
        <v>1</v>
      </c>
      <c r="AU170" s="13">
        <f t="shared" si="67"/>
        <v>7</v>
      </c>
      <c r="AV170" s="13">
        <f t="shared" si="67"/>
        <v>409</v>
      </c>
      <c r="AW170" s="13">
        <f t="shared" si="67"/>
        <v>0</v>
      </c>
      <c r="AX170" s="13">
        <f t="shared" si="67"/>
        <v>0</v>
      </c>
      <c r="AY170" s="13">
        <f t="shared" si="67"/>
        <v>8</v>
      </c>
      <c r="AZ170" s="13">
        <f t="shared" si="67"/>
        <v>0</v>
      </c>
      <c r="BA170" s="13">
        <f>SUM(BA168:BA169)</f>
        <v>3</v>
      </c>
      <c r="BB170" s="13">
        <f t="shared" si="67"/>
        <v>0</v>
      </c>
      <c r="BC170" s="13">
        <f t="shared" si="67"/>
        <v>0</v>
      </c>
      <c r="BD170" s="13">
        <f t="shared" si="67"/>
        <v>0</v>
      </c>
      <c r="BE170" s="13">
        <f t="shared" si="67"/>
        <v>0</v>
      </c>
      <c r="BF170" s="13">
        <f t="shared" si="67"/>
        <v>0</v>
      </c>
      <c r="BG170" s="13">
        <f t="shared" si="67"/>
        <v>0</v>
      </c>
      <c r="BH170" s="13">
        <f t="shared" si="67"/>
        <v>19</v>
      </c>
      <c r="BI170" s="13">
        <f t="shared" si="67"/>
        <v>0</v>
      </c>
      <c r="BJ170" s="13">
        <f t="shared" si="67"/>
        <v>1</v>
      </c>
      <c r="BK170" s="13">
        <f t="shared" si="67"/>
        <v>0</v>
      </c>
      <c r="BL170" s="13">
        <f t="shared" si="67"/>
        <v>0</v>
      </c>
      <c r="BM170" s="13">
        <f t="shared" si="67"/>
        <v>0</v>
      </c>
      <c r="BN170" s="13">
        <f t="shared" si="67"/>
        <v>0</v>
      </c>
      <c r="BO170" s="13">
        <f t="shared" si="67"/>
        <v>0</v>
      </c>
      <c r="BP170" s="13">
        <f t="shared" si="67"/>
        <v>0</v>
      </c>
      <c r="BQ170" s="13">
        <f t="shared" si="67"/>
        <v>0</v>
      </c>
      <c r="BR170" s="13">
        <f t="shared" si="67"/>
        <v>0</v>
      </c>
      <c r="BS170" s="13">
        <f t="shared" si="67"/>
        <v>0</v>
      </c>
      <c r="BT170" s="13">
        <f t="shared" si="67"/>
        <v>7</v>
      </c>
      <c r="BU170" s="13">
        <f t="shared" si="67"/>
        <v>0</v>
      </c>
      <c r="BV170" s="13">
        <f t="shared" si="67"/>
        <v>0</v>
      </c>
      <c r="BW170" s="13">
        <f t="shared" si="67"/>
        <v>0</v>
      </c>
      <c r="BX170" s="13">
        <f t="shared" si="67"/>
        <v>0</v>
      </c>
      <c r="BY170" s="13">
        <f t="shared" si="67"/>
        <v>3</v>
      </c>
      <c r="BZ170" s="13">
        <f t="shared" si="67"/>
        <v>0</v>
      </c>
      <c r="CA170" s="13">
        <f t="shared" si="67"/>
        <v>1</v>
      </c>
      <c r="CB170" s="13">
        <f t="shared" si="67"/>
        <v>43</v>
      </c>
      <c r="CC170" s="13">
        <f t="shared" si="67"/>
        <v>0</v>
      </c>
      <c r="CD170" s="13">
        <f t="shared" si="67"/>
        <v>0</v>
      </c>
      <c r="CE170" s="13">
        <f t="shared" si="67"/>
        <v>2</v>
      </c>
      <c r="CF170" s="13">
        <f t="shared" si="67"/>
        <v>1971</v>
      </c>
    </row>
    <row r="171" spans="1:84" ht="8.25" customHeight="1" x14ac:dyDescent="0.15">
      <c r="A171" s="51"/>
      <c r="B171" s="56" t="s">
        <v>100</v>
      </c>
      <c r="C171" s="57"/>
      <c r="D171" s="58"/>
      <c r="E171" s="14">
        <f>SUM(E159,E162,E165:E167,E170)</f>
        <v>3</v>
      </c>
      <c r="F171" s="14">
        <f t="shared" ref="F171:BQ171" si="68">SUM(F159,F162,F165:F167,F170)</f>
        <v>1521</v>
      </c>
      <c r="G171" s="14">
        <f t="shared" si="68"/>
        <v>176</v>
      </c>
      <c r="H171" s="14">
        <f t="shared" si="68"/>
        <v>0</v>
      </c>
      <c r="I171" s="14">
        <f t="shared" si="68"/>
        <v>0</v>
      </c>
      <c r="J171" s="14">
        <f t="shared" si="68"/>
        <v>0</v>
      </c>
      <c r="K171" s="14">
        <f t="shared" si="68"/>
        <v>0</v>
      </c>
      <c r="L171" s="14">
        <f t="shared" si="68"/>
        <v>0</v>
      </c>
      <c r="M171" s="14">
        <f t="shared" si="68"/>
        <v>0</v>
      </c>
      <c r="N171" s="14">
        <f t="shared" si="68"/>
        <v>138</v>
      </c>
      <c r="O171" s="14">
        <f t="shared" si="68"/>
        <v>0</v>
      </c>
      <c r="P171" s="14">
        <f t="shared" si="68"/>
        <v>0</v>
      </c>
      <c r="Q171" s="14">
        <f t="shared" si="68"/>
        <v>0</v>
      </c>
      <c r="R171" s="14">
        <f t="shared" si="68"/>
        <v>0</v>
      </c>
      <c r="S171" s="14">
        <f t="shared" si="68"/>
        <v>1</v>
      </c>
      <c r="T171" s="14">
        <f t="shared" si="68"/>
        <v>0</v>
      </c>
      <c r="U171" s="14">
        <f t="shared" si="68"/>
        <v>1</v>
      </c>
      <c r="V171" s="14">
        <f t="shared" si="68"/>
        <v>9</v>
      </c>
      <c r="W171" s="14">
        <f t="shared" si="68"/>
        <v>0</v>
      </c>
      <c r="X171" s="14">
        <f t="shared" si="68"/>
        <v>0</v>
      </c>
      <c r="Y171" s="14">
        <f t="shared" si="68"/>
        <v>0</v>
      </c>
      <c r="Z171" s="14">
        <f t="shared" si="68"/>
        <v>0</v>
      </c>
      <c r="AA171" s="14">
        <f t="shared" si="68"/>
        <v>95</v>
      </c>
      <c r="AB171" s="14">
        <f t="shared" si="68"/>
        <v>1</v>
      </c>
      <c r="AC171" s="14">
        <f t="shared" si="68"/>
        <v>0</v>
      </c>
      <c r="AD171" s="14">
        <f t="shared" si="68"/>
        <v>0</v>
      </c>
      <c r="AE171" s="14">
        <f t="shared" si="68"/>
        <v>0</v>
      </c>
      <c r="AF171" s="14">
        <f t="shared" si="68"/>
        <v>439</v>
      </c>
      <c r="AG171" s="14">
        <f t="shared" si="68"/>
        <v>14</v>
      </c>
      <c r="AH171" s="14">
        <f t="shared" si="68"/>
        <v>0</v>
      </c>
      <c r="AI171" s="14">
        <f t="shared" si="68"/>
        <v>0</v>
      </c>
      <c r="AJ171" s="14">
        <f t="shared" si="68"/>
        <v>3166</v>
      </c>
      <c r="AK171" s="14">
        <f t="shared" si="68"/>
        <v>0</v>
      </c>
      <c r="AL171" s="14">
        <f t="shared" si="68"/>
        <v>3</v>
      </c>
      <c r="AM171" s="14">
        <f t="shared" si="68"/>
        <v>632</v>
      </c>
      <c r="AN171" s="14">
        <f t="shared" si="68"/>
        <v>1</v>
      </c>
      <c r="AO171" s="14">
        <f t="shared" si="68"/>
        <v>0</v>
      </c>
      <c r="AP171" s="14">
        <f t="shared" si="68"/>
        <v>26</v>
      </c>
      <c r="AQ171" s="14">
        <f t="shared" si="68"/>
        <v>1719</v>
      </c>
      <c r="AR171" s="14">
        <f t="shared" si="68"/>
        <v>66</v>
      </c>
      <c r="AS171" s="14">
        <f t="shared" si="68"/>
        <v>0</v>
      </c>
      <c r="AT171" s="14">
        <f t="shared" si="68"/>
        <v>14</v>
      </c>
      <c r="AU171" s="14">
        <f t="shared" si="68"/>
        <v>44</v>
      </c>
      <c r="AV171" s="14">
        <f t="shared" si="68"/>
        <v>2793</v>
      </c>
      <c r="AW171" s="14">
        <f t="shared" si="68"/>
        <v>0</v>
      </c>
      <c r="AX171" s="14">
        <f t="shared" si="68"/>
        <v>3</v>
      </c>
      <c r="AY171" s="14">
        <f t="shared" si="68"/>
        <v>62</v>
      </c>
      <c r="AZ171" s="14">
        <f t="shared" si="68"/>
        <v>0</v>
      </c>
      <c r="BA171" s="14">
        <f t="shared" si="68"/>
        <v>8</v>
      </c>
      <c r="BB171" s="14">
        <f t="shared" si="68"/>
        <v>0</v>
      </c>
      <c r="BC171" s="14">
        <f t="shared" si="68"/>
        <v>1</v>
      </c>
      <c r="BD171" s="14">
        <f t="shared" si="68"/>
        <v>0</v>
      </c>
      <c r="BE171" s="14">
        <f t="shared" si="68"/>
        <v>0</v>
      </c>
      <c r="BF171" s="14">
        <f t="shared" si="68"/>
        <v>0</v>
      </c>
      <c r="BG171" s="14">
        <f t="shared" si="68"/>
        <v>0</v>
      </c>
      <c r="BH171" s="14">
        <f t="shared" si="68"/>
        <v>80</v>
      </c>
      <c r="BI171" s="14">
        <f t="shared" si="68"/>
        <v>0</v>
      </c>
      <c r="BJ171" s="14">
        <f t="shared" si="68"/>
        <v>1</v>
      </c>
      <c r="BK171" s="14">
        <f t="shared" si="68"/>
        <v>1</v>
      </c>
      <c r="BL171" s="14">
        <f t="shared" si="68"/>
        <v>0</v>
      </c>
      <c r="BM171" s="14">
        <f t="shared" si="68"/>
        <v>0</v>
      </c>
      <c r="BN171" s="14">
        <f t="shared" si="68"/>
        <v>0</v>
      </c>
      <c r="BO171" s="14">
        <f t="shared" si="68"/>
        <v>4</v>
      </c>
      <c r="BP171" s="14">
        <f t="shared" si="68"/>
        <v>0</v>
      </c>
      <c r="BQ171" s="14">
        <f t="shared" si="68"/>
        <v>0</v>
      </c>
      <c r="BR171" s="14">
        <f t="shared" ref="BR171:CF171" si="69">SUM(BR159,BR162,BR165:BR167,BR170)</f>
        <v>0</v>
      </c>
      <c r="BS171" s="14">
        <f t="shared" si="69"/>
        <v>0</v>
      </c>
      <c r="BT171" s="14">
        <f t="shared" si="69"/>
        <v>54</v>
      </c>
      <c r="BU171" s="14">
        <f t="shared" si="69"/>
        <v>0</v>
      </c>
      <c r="BV171" s="14">
        <f t="shared" si="69"/>
        <v>7</v>
      </c>
      <c r="BW171" s="14">
        <f t="shared" si="69"/>
        <v>1</v>
      </c>
      <c r="BX171" s="14">
        <f t="shared" si="69"/>
        <v>2</v>
      </c>
      <c r="BY171" s="14">
        <f t="shared" si="69"/>
        <v>3</v>
      </c>
      <c r="BZ171" s="14">
        <f t="shared" si="69"/>
        <v>0</v>
      </c>
      <c r="CA171" s="14">
        <f t="shared" si="69"/>
        <v>2</v>
      </c>
      <c r="CB171" s="14">
        <f t="shared" si="69"/>
        <v>191</v>
      </c>
      <c r="CC171" s="14">
        <f t="shared" si="69"/>
        <v>0</v>
      </c>
      <c r="CD171" s="14">
        <f t="shared" si="69"/>
        <v>3</v>
      </c>
      <c r="CE171" s="14">
        <f t="shared" si="69"/>
        <v>4</v>
      </c>
      <c r="CF171" s="14">
        <f t="shared" si="69"/>
        <v>11289</v>
      </c>
    </row>
    <row r="172" spans="1:84" ht="8.25" customHeight="1" x14ac:dyDescent="0.15">
      <c r="A172" s="48" t="s">
        <v>252</v>
      </c>
      <c r="B172" s="69" t="s">
        <v>253</v>
      </c>
      <c r="C172" s="70"/>
      <c r="D172" s="71"/>
      <c r="E172" s="10">
        <v>5</v>
      </c>
      <c r="F172" s="10">
        <v>86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6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1</v>
      </c>
      <c r="W172" s="10">
        <v>0</v>
      </c>
      <c r="X172" s="10">
        <v>0</v>
      </c>
      <c r="Y172" s="10">
        <v>0</v>
      </c>
      <c r="Z172" s="10">
        <v>0</v>
      </c>
      <c r="AA172" s="10">
        <v>1</v>
      </c>
      <c r="AB172" s="10">
        <v>0</v>
      </c>
      <c r="AC172" s="10">
        <v>0</v>
      </c>
      <c r="AD172" s="10">
        <v>0</v>
      </c>
      <c r="AE172" s="10">
        <v>0</v>
      </c>
      <c r="AF172" s="10">
        <v>2</v>
      </c>
      <c r="AG172" s="10">
        <v>1</v>
      </c>
      <c r="AH172" s="10">
        <v>0</v>
      </c>
      <c r="AI172" s="10">
        <v>0</v>
      </c>
      <c r="AJ172" s="10">
        <v>410</v>
      </c>
      <c r="AK172" s="10">
        <v>0</v>
      </c>
      <c r="AL172" s="10">
        <v>1</v>
      </c>
      <c r="AM172" s="10">
        <v>90</v>
      </c>
      <c r="AN172" s="10">
        <v>0</v>
      </c>
      <c r="AO172" s="10">
        <v>0</v>
      </c>
      <c r="AP172" s="10">
        <v>1</v>
      </c>
      <c r="AQ172" s="10">
        <v>159</v>
      </c>
      <c r="AR172" s="10">
        <v>6</v>
      </c>
      <c r="AS172" s="10">
        <v>0</v>
      </c>
      <c r="AT172" s="10">
        <v>1</v>
      </c>
      <c r="AU172" s="10">
        <v>5</v>
      </c>
      <c r="AV172" s="10">
        <v>310</v>
      </c>
      <c r="AW172" s="10">
        <v>1</v>
      </c>
      <c r="AX172" s="10">
        <v>0</v>
      </c>
      <c r="AY172" s="10">
        <v>7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0">
        <v>0</v>
      </c>
      <c r="BF172" s="10">
        <v>0</v>
      </c>
      <c r="BG172" s="10">
        <v>0</v>
      </c>
      <c r="BH172" s="10">
        <v>3</v>
      </c>
      <c r="BI172" s="10">
        <v>0</v>
      </c>
      <c r="BJ172" s="10">
        <v>0</v>
      </c>
      <c r="BK172" s="10">
        <v>0</v>
      </c>
      <c r="BL172" s="10">
        <v>0</v>
      </c>
      <c r="BM172" s="10">
        <v>0</v>
      </c>
      <c r="BN172" s="10">
        <v>0</v>
      </c>
      <c r="BO172" s="10">
        <v>2</v>
      </c>
      <c r="BP172" s="10">
        <v>0</v>
      </c>
      <c r="BQ172" s="10">
        <v>0</v>
      </c>
      <c r="BR172" s="10">
        <v>0</v>
      </c>
      <c r="BS172" s="10">
        <v>0</v>
      </c>
      <c r="BT172" s="10">
        <v>4</v>
      </c>
      <c r="BU172" s="10">
        <v>0</v>
      </c>
      <c r="BV172" s="10">
        <v>1</v>
      </c>
      <c r="BW172" s="10">
        <v>0</v>
      </c>
      <c r="BX172" s="10">
        <v>0</v>
      </c>
      <c r="BY172" s="10">
        <v>0</v>
      </c>
      <c r="BZ172" s="10">
        <v>0</v>
      </c>
      <c r="CA172" s="10">
        <v>0</v>
      </c>
      <c r="CB172" s="10">
        <v>25</v>
      </c>
      <c r="CC172" s="10">
        <v>0</v>
      </c>
      <c r="CD172" s="10">
        <v>0</v>
      </c>
      <c r="CE172" s="10">
        <v>0</v>
      </c>
      <c r="CF172" s="13">
        <f>SUM(E172:CE172)</f>
        <v>1128</v>
      </c>
    </row>
    <row r="173" spans="1:84" ht="8.25" customHeight="1" x14ac:dyDescent="0.15">
      <c r="A173" s="50"/>
      <c r="B173" s="40" t="s">
        <v>254</v>
      </c>
      <c r="C173" s="44" t="s">
        <v>252</v>
      </c>
      <c r="D173" s="45"/>
      <c r="E173" s="13">
        <v>0</v>
      </c>
      <c r="F173" s="13">
        <v>221</v>
      </c>
      <c r="G173" s="13">
        <v>1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19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5</v>
      </c>
      <c r="AB173" s="13">
        <v>0</v>
      </c>
      <c r="AC173" s="13">
        <v>0</v>
      </c>
      <c r="AD173" s="13">
        <v>0</v>
      </c>
      <c r="AE173" s="13">
        <v>0</v>
      </c>
      <c r="AF173" s="13">
        <v>13</v>
      </c>
      <c r="AG173" s="13">
        <v>0</v>
      </c>
      <c r="AH173" s="13">
        <v>0</v>
      </c>
      <c r="AI173" s="13">
        <v>0</v>
      </c>
      <c r="AJ173" s="13">
        <v>297</v>
      </c>
      <c r="AK173" s="13">
        <v>1</v>
      </c>
      <c r="AL173" s="13">
        <v>0</v>
      </c>
      <c r="AM173" s="13">
        <v>38</v>
      </c>
      <c r="AN173" s="13">
        <v>2</v>
      </c>
      <c r="AO173" s="13">
        <v>0</v>
      </c>
      <c r="AP173" s="13">
        <v>1</v>
      </c>
      <c r="AQ173" s="13">
        <v>179</v>
      </c>
      <c r="AR173" s="13">
        <v>3</v>
      </c>
      <c r="AS173" s="13">
        <v>0</v>
      </c>
      <c r="AT173" s="13">
        <v>1</v>
      </c>
      <c r="AU173" s="13">
        <v>7</v>
      </c>
      <c r="AV173" s="13">
        <v>304</v>
      </c>
      <c r="AW173" s="13">
        <v>0</v>
      </c>
      <c r="AX173" s="13">
        <v>0</v>
      </c>
      <c r="AY173" s="13">
        <v>4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3">
        <v>0</v>
      </c>
      <c r="BF173" s="13">
        <v>0</v>
      </c>
      <c r="BG173" s="13">
        <v>0</v>
      </c>
      <c r="BH173" s="13">
        <v>2</v>
      </c>
      <c r="BI173" s="13">
        <v>0</v>
      </c>
      <c r="BJ173" s="13">
        <v>1</v>
      </c>
      <c r="BK173" s="13">
        <v>0</v>
      </c>
      <c r="BL173" s="13">
        <v>0</v>
      </c>
      <c r="BM173" s="13">
        <v>0</v>
      </c>
      <c r="BN173" s="13">
        <v>0</v>
      </c>
      <c r="BO173" s="13">
        <v>1</v>
      </c>
      <c r="BP173" s="13">
        <v>0</v>
      </c>
      <c r="BQ173" s="13">
        <v>0</v>
      </c>
      <c r="BR173" s="13">
        <v>0</v>
      </c>
      <c r="BS173" s="13">
        <v>0</v>
      </c>
      <c r="BT173" s="13">
        <v>1</v>
      </c>
      <c r="BU173" s="13">
        <v>0</v>
      </c>
      <c r="BV173" s="13">
        <v>0</v>
      </c>
      <c r="BW173" s="13">
        <v>0</v>
      </c>
      <c r="BX173" s="13">
        <v>0</v>
      </c>
      <c r="BY173" s="13">
        <v>0</v>
      </c>
      <c r="BZ173" s="13">
        <v>0</v>
      </c>
      <c r="CA173" s="13">
        <v>0</v>
      </c>
      <c r="CB173" s="13">
        <v>14</v>
      </c>
      <c r="CC173" s="13">
        <v>1</v>
      </c>
      <c r="CD173" s="13">
        <v>1</v>
      </c>
      <c r="CE173" s="13">
        <v>0</v>
      </c>
      <c r="CF173" s="13">
        <f>SUM(E173:CE173)</f>
        <v>1117</v>
      </c>
    </row>
    <row r="174" spans="1:84" ht="8.25" customHeight="1" x14ac:dyDescent="0.15">
      <c r="A174" s="50"/>
      <c r="B174" s="40"/>
      <c r="C174" s="44" t="s">
        <v>255</v>
      </c>
      <c r="D174" s="45"/>
      <c r="E174" s="13">
        <v>0</v>
      </c>
      <c r="F174" s="13">
        <v>13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7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  <c r="AF174" s="13">
        <v>2</v>
      </c>
      <c r="AG174" s="13">
        <v>1</v>
      </c>
      <c r="AH174" s="13">
        <v>0</v>
      </c>
      <c r="AI174" s="13">
        <v>0</v>
      </c>
      <c r="AJ174" s="13">
        <v>232</v>
      </c>
      <c r="AK174" s="13">
        <v>1</v>
      </c>
      <c r="AL174" s="13">
        <v>0</v>
      </c>
      <c r="AM174" s="13">
        <v>27</v>
      </c>
      <c r="AN174" s="13">
        <v>0</v>
      </c>
      <c r="AO174" s="13">
        <v>0</v>
      </c>
      <c r="AP174" s="13">
        <v>1</v>
      </c>
      <c r="AQ174" s="13">
        <v>120</v>
      </c>
      <c r="AR174" s="13">
        <v>0</v>
      </c>
      <c r="AS174" s="13">
        <v>0</v>
      </c>
      <c r="AT174" s="13">
        <v>3</v>
      </c>
      <c r="AU174" s="13">
        <v>4</v>
      </c>
      <c r="AV174" s="13">
        <v>246</v>
      </c>
      <c r="AW174" s="13">
        <v>0</v>
      </c>
      <c r="AX174" s="13">
        <v>0</v>
      </c>
      <c r="AY174" s="13">
        <v>1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3">
        <v>0</v>
      </c>
      <c r="BF174" s="13">
        <v>0</v>
      </c>
      <c r="BG174" s="13">
        <v>0</v>
      </c>
      <c r="BH174" s="13">
        <v>2</v>
      </c>
      <c r="BI174" s="13">
        <v>0</v>
      </c>
      <c r="BJ174" s="13">
        <v>0</v>
      </c>
      <c r="BK174" s="13">
        <v>0</v>
      </c>
      <c r="BL174" s="13">
        <v>0</v>
      </c>
      <c r="BM174" s="13">
        <v>0</v>
      </c>
      <c r="BN174" s="13">
        <v>0</v>
      </c>
      <c r="BO174" s="13">
        <v>0</v>
      </c>
      <c r="BP174" s="13">
        <v>0</v>
      </c>
      <c r="BQ174" s="13">
        <v>0</v>
      </c>
      <c r="BR174" s="13">
        <v>0</v>
      </c>
      <c r="BS174" s="13">
        <v>0</v>
      </c>
      <c r="BT174" s="13">
        <v>4</v>
      </c>
      <c r="BU174" s="13">
        <v>0</v>
      </c>
      <c r="BV174" s="13">
        <v>1</v>
      </c>
      <c r="BW174" s="13">
        <v>0</v>
      </c>
      <c r="BX174" s="13">
        <v>0</v>
      </c>
      <c r="BY174" s="13">
        <v>0</v>
      </c>
      <c r="BZ174" s="13">
        <v>0</v>
      </c>
      <c r="CA174" s="13">
        <v>1</v>
      </c>
      <c r="CB174" s="13">
        <v>10</v>
      </c>
      <c r="CC174" s="13">
        <v>0</v>
      </c>
      <c r="CD174" s="13">
        <v>0</v>
      </c>
      <c r="CE174" s="13">
        <v>0</v>
      </c>
      <c r="CF174" s="13">
        <f>SUM(E174:CE174)</f>
        <v>676</v>
      </c>
    </row>
    <row r="175" spans="1:84" ht="8.25" customHeight="1" x14ac:dyDescent="0.15">
      <c r="A175" s="50"/>
      <c r="B175" s="40"/>
      <c r="C175" s="38" t="s">
        <v>91</v>
      </c>
      <c r="D175" s="39"/>
      <c r="E175" s="13">
        <f>SUM(E173:E174)</f>
        <v>0</v>
      </c>
      <c r="F175" s="13">
        <f t="shared" ref="F175:AZ175" si="70">SUM(F173:F174)</f>
        <v>234</v>
      </c>
      <c r="G175" s="13">
        <f t="shared" si="70"/>
        <v>1</v>
      </c>
      <c r="H175" s="13">
        <f t="shared" si="70"/>
        <v>0</v>
      </c>
      <c r="I175" s="13">
        <f t="shared" si="70"/>
        <v>0</v>
      </c>
      <c r="J175" s="13">
        <f t="shared" si="70"/>
        <v>0</v>
      </c>
      <c r="K175" s="13">
        <f t="shared" si="70"/>
        <v>0</v>
      </c>
      <c r="L175" s="13">
        <f t="shared" si="70"/>
        <v>0</v>
      </c>
      <c r="M175" s="13">
        <f t="shared" si="70"/>
        <v>0</v>
      </c>
      <c r="N175" s="13">
        <f t="shared" si="70"/>
        <v>26</v>
      </c>
      <c r="O175" s="13">
        <f t="shared" si="70"/>
        <v>0</v>
      </c>
      <c r="P175" s="13">
        <f t="shared" si="70"/>
        <v>0</v>
      </c>
      <c r="Q175" s="13">
        <f t="shared" si="70"/>
        <v>0</v>
      </c>
      <c r="R175" s="13">
        <f t="shared" si="70"/>
        <v>0</v>
      </c>
      <c r="S175" s="13">
        <f t="shared" si="70"/>
        <v>0</v>
      </c>
      <c r="T175" s="13">
        <f t="shared" si="70"/>
        <v>0</v>
      </c>
      <c r="U175" s="13">
        <f t="shared" si="70"/>
        <v>0</v>
      </c>
      <c r="V175" s="13">
        <f t="shared" si="70"/>
        <v>0</v>
      </c>
      <c r="W175" s="13">
        <f t="shared" si="70"/>
        <v>0</v>
      </c>
      <c r="X175" s="13">
        <f t="shared" si="70"/>
        <v>0</v>
      </c>
      <c r="Y175" s="13">
        <f t="shared" si="70"/>
        <v>0</v>
      </c>
      <c r="Z175" s="13">
        <f t="shared" si="70"/>
        <v>0</v>
      </c>
      <c r="AA175" s="13">
        <f t="shared" si="70"/>
        <v>5</v>
      </c>
      <c r="AB175" s="13">
        <f t="shared" si="70"/>
        <v>0</v>
      </c>
      <c r="AC175" s="13">
        <f t="shared" si="70"/>
        <v>0</v>
      </c>
      <c r="AD175" s="13">
        <f t="shared" si="70"/>
        <v>0</v>
      </c>
      <c r="AE175" s="13">
        <f t="shared" si="70"/>
        <v>0</v>
      </c>
      <c r="AF175" s="13">
        <f t="shared" si="70"/>
        <v>15</v>
      </c>
      <c r="AG175" s="13">
        <f t="shared" si="70"/>
        <v>1</v>
      </c>
      <c r="AH175" s="13">
        <f t="shared" si="70"/>
        <v>0</v>
      </c>
      <c r="AI175" s="13">
        <f t="shared" si="70"/>
        <v>0</v>
      </c>
      <c r="AJ175" s="13">
        <f t="shared" si="70"/>
        <v>529</v>
      </c>
      <c r="AK175" s="13">
        <f t="shared" si="70"/>
        <v>2</v>
      </c>
      <c r="AL175" s="13">
        <f t="shared" si="70"/>
        <v>0</v>
      </c>
      <c r="AM175" s="13">
        <f t="shared" si="70"/>
        <v>65</v>
      </c>
      <c r="AN175" s="13">
        <f t="shared" si="70"/>
        <v>2</v>
      </c>
      <c r="AO175" s="13">
        <f t="shared" si="70"/>
        <v>0</v>
      </c>
      <c r="AP175" s="13">
        <f t="shared" si="70"/>
        <v>2</v>
      </c>
      <c r="AQ175" s="13">
        <f t="shared" si="70"/>
        <v>299</v>
      </c>
      <c r="AR175" s="13">
        <f t="shared" si="70"/>
        <v>3</v>
      </c>
      <c r="AS175" s="13">
        <f t="shared" si="70"/>
        <v>0</v>
      </c>
      <c r="AT175" s="13">
        <f t="shared" si="70"/>
        <v>4</v>
      </c>
      <c r="AU175" s="13">
        <f t="shared" si="70"/>
        <v>11</v>
      </c>
      <c r="AV175" s="13">
        <f t="shared" si="70"/>
        <v>550</v>
      </c>
      <c r="AW175" s="13">
        <f t="shared" si="70"/>
        <v>0</v>
      </c>
      <c r="AX175" s="13">
        <f t="shared" si="70"/>
        <v>0</v>
      </c>
      <c r="AY175" s="13">
        <f t="shared" si="70"/>
        <v>5</v>
      </c>
      <c r="AZ175" s="13">
        <f t="shared" si="70"/>
        <v>0</v>
      </c>
      <c r="BA175" s="13">
        <f>SUM(BA173:BA174)</f>
        <v>0</v>
      </c>
      <c r="BB175" s="13">
        <f t="shared" ref="BB175:CF175" si="71">SUM(BB173:BB174)</f>
        <v>0</v>
      </c>
      <c r="BC175" s="13">
        <f t="shared" si="71"/>
        <v>0</v>
      </c>
      <c r="BD175" s="13">
        <f t="shared" si="71"/>
        <v>0</v>
      </c>
      <c r="BE175" s="13">
        <f t="shared" si="71"/>
        <v>0</v>
      </c>
      <c r="BF175" s="13">
        <f t="shared" si="71"/>
        <v>0</v>
      </c>
      <c r="BG175" s="13">
        <f t="shared" si="71"/>
        <v>0</v>
      </c>
      <c r="BH175" s="13">
        <f t="shared" si="71"/>
        <v>4</v>
      </c>
      <c r="BI175" s="13">
        <f t="shared" si="71"/>
        <v>0</v>
      </c>
      <c r="BJ175" s="13">
        <f t="shared" si="71"/>
        <v>1</v>
      </c>
      <c r="BK175" s="13">
        <f t="shared" si="71"/>
        <v>0</v>
      </c>
      <c r="BL175" s="13">
        <f t="shared" si="71"/>
        <v>0</v>
      </c>
      <c r="BM175" s="13">
        <f t="shared" si="71"/>
        <v>0</v>
      </c>
      <c r="BN175" s="13">
        <f t="shared" si="71"/>
        <v>0</v>
      </c>
      <c r="BO175" s="13">
        <f t="shared" si="71"/>
        <v>1</v>
      </c>
      <c r="BP175" s="13">
        <f t="shared" si="71"/>
        <v>0</v>
      </c>
      <c r="BQ175" s="13">
        <f t="shared" si="71"/>
        <v>0</v>
      </c>
      <c r="BR175" s="13">
        <f t="shared" si="71"/>
        <v>0</v>
      </c>
      <c r="BS175" s="13">
        <f t="shared" si="71"/>
        <v>0</v>
      </c>
      <c r="BT175" s="13">
        <f t="shared" si="71"/>
        <v>5</v>
      </c>
      <c r="BU175" s="13">
        <f t="shared" si="71"/>
        <v>0</v>
      </c>
      <c r="BV175" s="13">
        <f t="shared" si="71"/>
        <v>1</v>
      </c>
      <c r="BW175" s="13">
        <f t="shared" si="71"/>
        <v>0</v>
      </c>
      <c r="BX175" s="13">
        <f t="shared" si="71"/>
        <v>0</v>
      </c>
      <c r="BY175" s="13">
        <f t="shared" si="71"/>
        <v>0</v>
      </c>
      <c r="BZ175" s="13">
        <f t="shared" si="71"/>
        <v>0</v>
      </c>
      <c r="CA175" s="13">
        <f t="shared" si="71"/>
        <v>1</v>
      </c>
      <c r="CB175" s="13">
        <f t="shared" si="71"/>
        <v>24</v>
      </c>
      <c r="CC175" s="13">
        <f t="shared" si="71"/>
        <v>1</v>
      </c>
      <c r="CD175" s="13">
        <f t="shared" si="71"/>
        <v>1</v>
      </c>
      <c r="CE175" s="13">
        <f t="shared" si="71"/>
        <v>0</v>
      </c>
      <c r="CF175" s="13">
        <f t="shared" si="71"/>
        <v>1793</v>
      </c>
    </row>
    <row r="176" spans="1:84" ht="8.25" customHeight="1" x14ac:dyDescent="0.15">
      <c r="A176" s="50"/>
      <c r="B176" s="37" t="s">
        <v>256</v>
      </c>
      <c r="C176" s="38"/>
      <c r="D176" s="39"/>
      <c r="E176" s="13">
        <v>5</v>
      </c>
      <c r="F176" s="13">
        <v>417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61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1</v>
      </c>
      <c r="W176" s="13">
        <v>0</v>
      </c>
      <c r="X176" s="13">
        <v>0</v>
      </c>
      <c r="Y176" s="13">
        <v>0</v>
      </c>
      <c r="Z176" s="13">
        <v>0</v>
      </c>
      <c r="AA176" s="13">
        <v>9</v>
      </c>
      <c r="AB176" s="13">
        <v>0</v>
      </c>
      <c r="AC176" s="13">
        <v>0</v>
      </c>
      <c r="AD176" s="13">
        <v>0</v>
      </c>
      <c r="AE176" s="13">
        <v>0</v>
      </c>
      <c r="AF176" s="13">
        <v>89</v>
      </c>
      <c r="AG176" s="13">
        <v>12</v>
      </c>
      <c r="AH176" s="13">
        <v>0</v>
      </c>
      <c r="AI176" s="13">
        <v>0</v>
      </c>
      <c r="AJ176" s="13">
        <v>870</v>
      </c>
      <c r="AK176" s="13">
        <v>1</v>
      </c>
      <c r="AL176" s="13">
        <v>0</v>
      </c>
      <c r="AM176" s="13">
        <v>129</v>
      </c>
      <c r="AN176" s="13">
        <v>0</v>
      </c>
      <c r="AO176" s="13">
        <v>0</v>
      </c>
      <c r="AP176" s="13">
        <v>2</v>
      </c>
      <c r="AQ176" s="13">
        <v>351</v>
      </c>
      <c r="AR176" s="13">
        <v>13</v>
      </c>
      <c r="AS176" s="13">
        <v>0</v>
      </c>
      <c r="AT176" s="13">
        <v>7</v>
      </c>
      <c r="AU176" s="13">
        <v>8</v>
      </c>
      <c r="AV176" s="13">
        <v>643</v>
      </c>
      <c r="AW176" s="13">
        <v>1</v>
      </c>
      <c r="AX176" s="13">
        <v>0</v>
      </c>
      <c r="AY176" s="13">
        <v>18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3">
        <v>0</v>
      </c>
      <c r="BF176" s="13">
        <v>0</v>
      </c>
      <c r="BG176" s="13">
        <v>0</v>
      </c>
      <c r="BH176" s="13">
        <v>2</v>
      </c>
      <c r="BI176" s="13">
        <v>0</v>
      </c>
      <c r="BJ176" s="13">
        <v>0</v>
      </c>
      <c r="BK176" s="13">
        <v>0</v>
      </c>
      <c r="BL176" s="13">
        <v>0</v>
      </c>
      <c r="BM176" s="13">
        <v>0</v>
      </c>
      <c r="BN176" s="13">
        <v>0</v>
      </c>
      <c r="BO176" s="13">
        <v>0</v>
      </c>
      <c r="BP176" s="13">
        <v>0</v>
      </c>
      <c r="BQ176" s="13">
        <v>0</v>
      </c>
      <c r="BR176" s="13">
        <v>0</v>
      </c>
      <c r="BS176" s="13">
        <v>0</v>
      </c>
      <c r="BT176" s="13">
        <v>10</v>
      </c>
      <c r="BU176" s="13">
        <v>0</v>
      </c>
      <c r="BV176" s="13">
        <v>1</v>
      </c>
      <c r="BW176" s="13">
        <v>0</v>
      </c>
      <c r="BX176" s="13">
        <v>0</v>
      </c>
      <c r="BY176" s="13">
        <v>0</v>
      </c>
      <c r="BZ176" s="13">
        <v>0</v>
      </c>
      <c r="CA176" s="13">
        <v>0</v>
      </c>
      <c r="CB176" s="13">
        <v>27</v>
      </c>
      <c r="CC176" s="13">
        <v>0</v>
      </c>
      <c r="CD176" s="13">
        <v>0</v>
      </c>
      <c r="CE176" s="13">
        <v>4</v>
      </c>
      <c r="CF176" s="13">
        <f>SUM(E176:CE176)</f>
        <v>2681</v>
      </c>
    </row>
    <row r="177" spans="1:84" ht="8.25" customHeight="1" x14ac:dyDescent="0.15">
      <c r="A177" s="50"/>
      <c r="B177" s="37" t="s">
        <v>257</v>
      </c>
      <c r="C177" s="38"/>
      <c r="D177" s="39"/>
      <c r="E177" s="13">
        <v>5</v>
      </c>
      <c r="F177" s="13">
        <v>114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33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2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1</v>
      </c>
      <c r="AC177" s="13">
        <v>0</v>
      </c>
      <c r="AD177" s="13">
        <v>0</v>
      </c>
      <c r="AE177" s="13">
        <v>0</v>
      </c>
      <c r="AF177" s="13">
        <v>17</v>
      </c>
      <c r="AG177" s="13">
        <v>0</v>
      </c>
      <c r="AH177" s="13">
        <v>0</v>
      </c>
      <c r="AI177" s="13">
        <v>0</v>
      </c>
      <c r="AJ177" s="13">
        <v>412</v>
      </c>
      <c r="AK177" s="13">
        <v>0</v>
      </c>
      <c r="AL177" s="13">
        <v>0</v>
      </c>
      <c r="AM177" s="13">
        <v>67</v>
      </c>
      <c r="AN177" s="13">
        <v>0</v>
      </c>
      <c r="AO177" s="13">
        <v>0</v>
      </c>
      <c r="AP177" s="13">
        <v>1</v>
      </c>
      <c r="AQ177" s="13">
        <v>169</v>
      </c>
      <c r="AR177" s="13">
        <v>4</v>
      </c>
      <c r="AS177" s="13">
        <v>0</v>
      </c>
      <c r="AT177" s="13">
        <v>4</v>
      </c>
      <c r="AU177" s="13">
        <v>10</v>
      </c>
      <c r="AV177" s="13">
        <v>333</v>
      </c>
      <c r="AW177" s="13">
        <v>1</v>
      </c>
      <c r="AX177" s="13">
        <v>0</v>
      </c>
      <c r="AY177" s="13">
        <v>11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3">
        <v>0</v>
      </c>
      <c r="BF177" s="13">
        <v>0</v>
      </c>
      <c r="BG177" s="13">
        <v>0</v>
      </c>
      <c r="BH177" s="13">
        <v>1</v>
      </c>
      <c r="BI177" s="13">
        <v>0</v>
      </c>
      <c r="BJ177" s="13">
        <v>0</v>
      </c>
      <c r="BK177" s="13">
        <v>0</v>
      </c>
      <c r="BL177" s="13">
        <v>0</v>
      </c>
      <c r="BM177" s="13">
        <v>0</v>
      </c>
      <c r="BN177" s="13">
        <v>0</v>
      </c>
      <c r="BO177" s="13">
        <v>2</v>
      </c>
      <c r="BP177" s="13">
        <v>0</v>
      </c>
      <c r="BQ177" s="13">
        <v>0</v>
      </c>
      <c r="BR177" s="13">
        <v>0</v>
      </c>
      <c r="BS177" s="13">
        <v>0</v>
      </c>
      <c r="BT177" s="13">
        <v>3</v>
      </c>
      <c r="BU177" s="13">
        <v>0</v>
      </c>
      <c r="BV177" s="13">
        <v>0</v>
      </c>
      <c r="BW177" s="13">
        <v>0</v>
      </c>
      <c r="BX177" s="13">
        <v>0</v>
      </c>
      <c r="BY177" s="13">
        <v>0</v>
      </c>
      <c r="BZ177" s="13">
        <v>0</v>
      </c>
      <c r="CA177" s="13">
        <v>1</v>
      </c>
      <c r="CB177" s="13">
        <v>23</v>
      </c>
      <c r="CC177" s="13">
        <v>0</v>
      </c>
      <c r="CD177" s="13">
        <v>0</v>
      </c>
      <c r="CE177" s="13">
        <v>0</v>
      </c>
      <c r="CF177" s="13">
        <f>SUM(E177:CE177)</f>
        <v>1214</v>
      </c>
    </row>
    <row r="178" spans="1:84" ht="8.25" customHeight="1" x14ac:dyDescent="0.15">
      <c r="A178" s="51"/>
      <c r="B178" s="56" t="s">
        <v>100</v>
      </c>
      <c r="C178" s="57"/>
      <c r="D178" s="58"/>
      <c r="E178" s="14">
        <f>SUM(E172,E175:E177)</f>
        <v>15</v>
      </c>
      <c r="F178" s="14">
        <f t="shared" ref="F178:BQ178" si="72">SUM(F172,F175:F177)</f>
        <v>851</v>
      </c>
      <c r="G178" s="14">
        <f t="shared" si="72"/>
        <v>1</v>
      </c>
      <c r="H178" s="14">
        <f t="shared" si="72"/>
        <v>0</v>
      </c>
      <c r="I178" s="14">
        <f t="shared" si="72"/>
        <v>0</v>
      </c>
      <c r="J178" s="14">
        <f t="shared" si="72"/>
        <v>0</v>
      </c>
      <c r="K178" s="14">
        <f t="shared" si="72"/>
        <v>0</v>
      </c>
      <c r="L178" s="14">
        <f t="shared" si="72"/>
        <v>0</v>
      </c>
      <c r="M178" s="14">
        <f t="shared" si="72"/>
        <v>0</v>
      </c>
      <c r="N178" s="14">
        <f t="shared" si="72"/>
        <v>126</v>
      </c>
      <c r="O178" s="14">
        <f t="shared" si="72"/>
        <v>0</v>
      </c>
      <c r="P178" s="14">
        <f t="shared" si="72"/>
        <v>0</v>
      </c>
      <c r="Q178" s="14">
        <f t="shared" si="72"/>
        <v>0</v>
      </c>
      <c r="R178" s="14">
        <f t="shared" si="72"/>
        <v>0</v>
      </c>
      <c r="S178" s="14">
        <f t="shared" si="72"/>
        <v>0</v>
      </c>
      <c r="T178" s="14">
        <f t="shared" si="72"/>
        <v>0</v>
      </c>
      <c r="U178" s="14">
        <f t="shared" si="72"/>
        <v>0</v>
      </c>
      <c r="V178" s="14">
        <f t="shared" si="72"/>
        <v>4</v>
      </c>
      <c r="W178" s="14">
        <f t="shared" si="72"/>
        <v>0</v>
      </c>
      <c r="X178" s="14">
        <f t="shared" si="72"/>
        <v>0</v>
      </c>
      <c r="Y178" s="14">
        <f t="shared" si="72"/>
        <v>0</v>
      </c>
      <c r="Z178" s="14">
        <f t="shared" si="72"/>
        <v>0</v>
      </c>
      <c r="AA178" s="14">
        <f t="shared" si="72"/>
        <v>15</v>
      </c>
      <c r="AB178" s="14">
        <f t="shared" si="72"/>
        <v>1</v>
      </c>
      <c r="AC178" s="14">
        <f t="shared" si="72"/>
        <v>0</v>
      </c>
      <c r="AD178" s="14">
        <f t="shared" si="72"/>
        <v>0</v>
      </c>
      <c r="AE178" s="14">
        <f t="shared" si="72"/>
        <v>0</v>
      </c>
      <c r="AF178" s="14">
        <f t="shared" si="72"/>
        <v>123</v>
      </c>
      <c r="AG178" s="14">
        <f t="shared" si="72"/>
        <v>14</v>
      </c>
      <c r="AH178" s="14">
        <f t="shared" si="72"/>
        <v>0</v>
      </c>
      <c r="AI178" s="14">
        <f t="shared" si="72"/>
        <v>0</v>
      </c>
      <c r="AJ178" s="14">
        <f t="shared" si="72"/>
        <v>2221</v>
      </c>
      <c r="AK178" s="14">
        <f t="shared" si="72"/>
        <v>3</v>
      </c>
      <c r="AL178" s="14">
        <f t="shared" si="72"/>
        <v>1</v>
      </c>
      <c r="AM178" s="14">
        <f t="shared" si="72"/>
        <v>351</v>
      </c>
      <c r="AN178" s="14">
        <f t="shared" si="72"/>
        <v>2</v>
      </c>
      <c r="AO178" s="14">
        <f t="shared" si="72"/>
        <v>0</v>
      </c>
      <c r="AP178" s="14">
        <f t="shared" si="72"/>
        <v>6</v>
      </c>
      <c r="AQ178" s="14">
        <f t="shared" si="72"/>
        <v>978</v>
      </c>
      <c r="AR178" s="14">
        <f t="shared" si="72"/>
        <v>26</v>
      </c>
      <c r="AS178" s="14">
        <f t="shared" si="72"/>
        <v>0</v>
      </c>
      <c r="AT178" s="14">
        <f t="shared" si="72"/>
        <v>16</v>
      </c>
      <c r="AU178" s="14">
        <f t="shared" si="72"/>
        <v>34</v>
      </c>
      <c r="AV178" s="14">
        <f t="shared" si="72"/>
        <v>1836</v>
      </c>
      <c r="AW178" s="14">
        <f t="shared" si="72"/>
        <v>3</v>
      </c>
      <c r="AX178" s="14">
        <f t="shared" si="72"/>
        <v>0</v>
      </c>
      <c r="AY178" s="14">
        <f t="shared" si="72"/>
        <v>41</v>
      </c>
      <c r="AZ178" s="14">
        <f t="shared" si="72"/>
        <v>0</v>
      </c>
      <c r="BA178" s="14">
        <f t="shared" si="72"/>
        <v>0</v>
      </c>
      <c r="BB178" s="14">
        <f t="shared" si="72"/>
        <v>0</v>
      </c>
      <c r="BC178" s="14">
        <f t="shared" si="72"/>
        <v>0</v>
      </c>
      <c r="BD178" s="14">
        <f t="shared" si="72"/>
        <v>0</v>
      </c>
      <c r="BE178" s="14">
        <f t="shared" si="72"/>
        <v>0</v>
      </c>
      <c r="BF178" s="14">
        <f t="shared" si="72"/>
        <v>0</v>
      </c>
      <c r="BG178" s="14">
        <f t="shared" si="72"/>
        <v>0</v>
      </c>
      <c r="BH178" s="14">
        <f t="shared" si="72"/>
        <v>10</v>
      </c>
      <c r="BI178" s="14">
        <f t="shared" si="72"/>
        <v>0</v>
      </c>
      <c r="BJ178" s="14">
        <f t="shared" si="72"/>
        <v>1</v>
      </c>
      <c r="BK178" s="14">
        <f t="shared" si="72"/>
        <v>0</v>
      </c>
      <c r="BL178" s="14">
        <f t="shared" si="72"/>
        <v>0</v>
      </c>
      <c r="BM178" s="14">
        <f t="shared" si="72"/>
        <v>0</v>
      </c>
      <c r="BN178" s="14">
        <f t="shared" si="72"/>
        <v>0</v>
      </c>
      <c r="BO178" s="14">
        <f t="shared" si="72"/>
        <v>5</v>
      </c>
      <c r="BP178" s="14">
        <f t="shared" si="72"/>
        <v>0</v>
      </c>
      <c r="BQ178" s="14">
        <f t="shared" si="72"/>
        <v>0</v>
      </c>
      <c r="BR178" s="14">
        <f t="shared" ref="BR178:CF178" si="73">SUM(BR172,BR175:BR177)</f>
        <v>0</v>
      </c>
      <c r="BS178" s="14">
        <f t="shared" si="73"/>
        <v>0</v>
      </c>
      <c r="BT178" s="14">
        <f t="shared" si="73"/>
        <v>22</v>
      </c>
      <c r="BU178" s="14">
        <f t="shared" si="73"/>
        <v>0</v>
      </c>
      <c r="BV178" s="14">
        <f t="shared" si="73"/>
        <v>3</v>
      </c>
      <c r="BW178" s="14">
        <f t="shared" si="73"/>
        <v>0</v>
      </c>
      <c r="BX178" s="14">
        <f t="shared" si="73"/>
        <v>0</v>
      </c>
      <c r="BY178" s="14">
        <f t="shared" si="73"/>
        <v>0</v>
      </c>
      <c r="BZ178" s="14">
        <f t="shared" si="73"/>
        <v>0</v>
      </c>
      <c r="CA178" s="14">
        <f t="shared" si="73"/>
        <v>2</v>
      </c>
      <c r="CB178" s="14">
        <f t="shared" si="73"/>
        <v>99</v>
      </c>
      <c r="CC178" s="14">
        <f t="shared" si="73"/>
        <v>1</v>
      </c>
      <c r="CD178" s="14">
        <f t="shared" si="73"/>
        <v>1</v>
      </c>
      <c r="CE178" s="14">
        <f t="shared" si="73"/>
        <v>4</v>
      </c>
      <c r="CF178" s="14">
        <f t="shared" si="73"/>
        <v>6816</v>
      </c>
    </row>
    <row r="179" spans="1:84" ht="8.25" customHeight="1" x14ac:dyDescent="0.15">
      <c r="A179" s="48" t="s">
        <v>258</v>
      </c>
      <c r="B179" s="43" t="s">
        <v>259</v>
      </c>
      <c r="C179" s="70" t="s">
        <v>260</v>
      </c>
      <c r="D179" s="71"/>
      <c r="E179" s="10">
        <v>0</v>
      </c>
      <c r="F179" s="10">
        <v>35</v>
      </c>
      <c r="G179" s="10">
        <v>57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16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11</v>
      </c>
      <c r="AB179" s="10">
        <v>1</v>
      </c>
      <c r="AC179" s="10">
        <v>0</v>
      </c>
      <c r="AD179" s="10">
        <v>0</v>
      </c>
      <c r="AE179" s="10">
        <v>0</v>
      </c>
      <c r="AF179" s="10">
        <v>6</v>
      </c>
      <c r="AG179" s="10">
        <v>12</v>
      </c>
      <c r="AH179" s="10">
        <v>0</v>
      </c>
      <c r="AI179" s="10">
        <v>0</v>
      </c>
      <c r="AJ179" s="10">
        <v>1558</v>
      </c>
      <c r="AK179" s="10">
        <v>0</v>
      </c>
      <c r="AL179" s="10">
        <v>1</v>
      </c>
      <c r="AM179" s="10">
        <v>44</v>
      </c>
      <c r="AN179" s="10">
        <v>0</v>
      </c>
      <c r="AO179" s="10">
        <v>0</v>
      </c>
      <c r="AP179" s="10">
        <v>1</v>
      </c>
      <c r="AQ179" s="10">
        <v>330</v>
      </c>
      <c r="AR179" s="10">
        <v>15</v>
      </c>
      <c r="AS179" s="10">
        <v>0</v>
      </c>
      <c r="AT179" s="10">
        <v>4</v>
      </c>
      <c r="AU179" s="10">
        <v>3</v>
      </c>
      <c r="AV179" s="10">
        <v>335</v>
      </c>
      <c r="AW179" s="10">
        <v>0</v>
      </c>
      <c r="AX179" s="10">
        <v>0</v>
      </c>
      <c r="AY179" s="10">
        <v>4</v>
      </c>
      <c r="AZ179" s="10">
        <v>0</v>
      </c>
      <c r="BA179" s="10">
        <v>5</v>
      </c>
      <c r="BB179" s="10">
        <v>0</v>
      </c>
      <c r="BC179" s="10">
        <v>1</v>
      </c>
      <c r="BD179" s="10">
        <v>0</v>
      </c>
      <c r="BE179" s="10">
        <v>0</v>
      </c>
      <c r="BF179" s="10">
        <v>0</v>
      </c>
      <c r="BG179" s="10">
        <v>0</v>
      </c>
      <c r="BH179" s="10">
        <v>5</v>
      </c>
      <c r="BI179" s="10">
        <v>0</v>
      </c>
      <c r="BJ179" s="10">
        <v>0</v>
      </c>
      <c r="BK179" s="10">
        <v>0</v>
      </c>
      <c r="BL179" s="10">
        <v>0</v>
      </c>
      <c r="BM179" s="10">
        <v>0</v>
      </c>
      <c r="BN179" s="10">
        <v>0</v>
      </c>
      <c r="BO179" s="10">
        <v>3</v>
      </c>
      <c r="BP179" s="10">
        <v>0</v>
      </c>
      <c r="BQ179" s="10">
        <v>0</v>
      </c>
      <c r="BR179" s="10">
        <v>0</v>
      </c>
      <c r="BS179" s="10">
        <v>0</v>
      </c>
      <c r="BT179" s="10">
        <v>22</v>
      </c>
      <c r="BU179" s="10">
        <v>0</v>
      </c>
      <c r="BV179" s="10">
        <v>6</v>
      </c>
      <c r="BW179" s="10">
        <v>0</v>
      </c>
      <c r="BX179" s="10">
        <v>0</v>
      </c>
      <c r="BY179" s="10">
        <v>1</v>
      </c>
      <c r="BZ179" s="10">
        <v>0</v>
      </c>
      <c r="CA179" s="10">
        <v>1</v>
      </c>
      <c r="CB179" s="10">
        <v>71</v>
      </c>
      <c r="CC179" s="10">
        <v>0</v>
      </c>
      <c r="CD179" s="10">
        <v>0</v>
      </c>
      <c r="CE179" s="10">
        <v>2</v>
      </c>
      <c r="CF179" s="13">
        <f t="shared" ref="CF179:CF191" si="74">SUM(E179:CE179)</f>
        <v>2550</v>
      </c>
    </row>
    <row r="180" spans="1:84" ht="8.25" customHeight="1" x14ac:dyDescent="0.15">
      <c r="A180" s="50"/>
      <c r="B180" s="40"/>
      <c r="C180" s="38" t="s">
        <v>261</v>
      </c>
      <c r="D180" s="39"/>
      <c r="E180" s="13">
        <v>0</v>
      </c>
      <c r="F180" s="13">
        <v>97</v>
      </c>
      <c r="G180" s="13">
        <v>31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4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18</v>
      </c>
      <c r="AB180" s="13">
        <v>0</v>
      </c>
      <c r="AC180" s="13">
        <v>0</v>
      </c>
      <c r="AD180" s="13">
        <v>0</v>
      </c>
      <c r="AE180" s="13">
        <v>0</v>
      </c>
      <c r="AF180" s="13">
        <v>8</v>
      </c>
      <c r="AG180" s="13">
        <v>1</v>
      </c>
      <c r="AH180" s="13">
        <v>0</v>
      </c>
      <c r="AI180" s="13">
        <v>0</v>
      </c>
      <c r="AJ180" s="13">
        <v>426</v>
      </c>
      <c r="AK180" s="13">
        <v>0</v>
      </c>
      <c r="AL180" s="13">
        <v>0</v>
      </c>
      <c r="AM180" s="13">
        <v>45</v>
      </c>
      <c r="AN180" s="13">
        <v>0</v>
      </c>
      <c r="AO180" s="13">
        <v>0</v>
      </c>
      <c r="AP180" s="13">
        <v>0</v>
      </c>
      <c r="AQ180" s="13">
        <v>400</v>
      </c>
      <c r="AR180" s="13">
        <v>17</v>
      </c>
      <c r="AS180" s="13">
        <v>0</v>
      </c>
      <c r="AT180" s="13">
        <v>2</v>
      </c>
      <c r="AU180" s="13">
        <v>2</v>
      </c>
      <c r="AV180" s="13">
        <v>282</v>
      </c>
      <c r="AW180" s="13">
        <v>0</v>
      </c>
      <c r="AX180" s="13">
        <v>0</v>
      </c>
      <c r="AY180" s="13">
        <v>6</v>
      </c>
      <c r="AZ180" s="13">
        <v>0</v>
      </c>
      <c r="BA180" s="13">
        <v>2</v>
      </c>
      <c r="BB180" s="13">
        <v>0</v>
      </c>
      <c r="BC180" s="13">
        <v>0</v>
      </c>
      <c r="BD180" s="13">
        <v>0</v>
      </c>
      <c r="BE180" s="13">
        <v>0</v>
      </c>
      <c r="BF180" s="13">
        <v>0</v>
      </c>
      <c r="BG180" s="13">
        <v>0</v>
      </c>
      <c r="BH180" s="13">
        <v>9</v>
      </c>
      <c r="BI180" s="13">
        <v>0</v>
      </c>
      <c r="BJ180" s="13">
        <v>0</v>
      </c>
      <c r="BK180" s="13">
        <v>0</v>
      </c>
      <c r="BL180" s="13">
        <v>0</v>
      </c>
      <c r="BM180" s="13">
        <v>0</v>
      </c>
      <c r="BN180" s="13">
        <v>0</v>
      </c>
      <c r="BO180" s="13">
        <v>1</v>
      </c>
      <c r="BP180" s="13">
        <v>0</v>
      </c>
      <c r="BQ180" s="13">
        <v>0</v>
      </c>
      <c r="BR180" s="13">
        <v>0</v>
      </c>
      <c r="BS180" s="13">
        <v>0</v>
      </c>
      <c r="BT180" s="13">
        <v>13</v>
      </c>
      <c r="BU180" s="13">
        <v>0</v>
      </c>
      <c r="BV180" s="13">
        <v>0</v>
      </c>
      <c r="BW180" s="13">
        <v>0</v>
      </c>
      <c r="BX180" s="13">
        <v>0</v>
      </c>
      <c r="BY180" s="13">
        <v>0</v>
      </c>
      <c r="BZ180" s="13">
        <v>0</v>
      </c>
      <c r="CA180" s="13">
        <v>0</v>
      </c>
      <c r="CB180" s="13">
        <v>36</v>
      </c>
      <c r="CC180" s="13">
        <v>0</v>
      </c>
      <c r="CD180" s="13">
        <v>0</v>
      </c>
      <c r="CE180" s="13">
        <v>0</v>
      </c>
      <c r="CF180" s="13">
        <f t="shared" si="74"/>
        <v>1400</v>
      </c>
    </row>
    <row r="181" spans="1:84" ht="8.25" customHeight="1" x14ac:dyDescent="0.15">
      <c r="A181" s="50"/>
      <c r="B181" s="40"/>
      <c r="C181" s="38" t="s">
        <v>262</v>
      </c>
      <c r="D181" s="39"/>
      <c r="E181" s="13">
        <v>1</v>
      </c>
      <c r="F181" s="13">
        <v>63</v>
      </c>
      <c r="G181" s="13">
        <v>33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13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</v>
      </c>
      <c r="W181" s="13">
        <v>0</v>
      </c>
      <c r="X181" s="13">
        <v>0</v>
      </c>
      <c r="Y181" s="13">
        <v>0</v>
      </c>
      <c r="Z181" s="13">
        <v>0</v>
      </c>
      <c r="AA181" s="13">
        <v>18</v>
      </c>
      <c r="AB181" s="13">
        <v>0</v>
      </c>
      <c r="AC181" s="13">
        <v>0</v>
      </c>
      <c r="AD181" s="13">
        <v>0</v>
      </c>
      <c r="AE181" s="13">
        <v>0</v>
      </c>
      <c r="AF181" s="13">
        <v>30</v>
      </c>
      <c r="AG181" s="13">
        <v>9</v>
      </c>
      <c r="AH181" s="13">
        <v>0</v>
      </c>
      <c r="AI181" s="13">
        <v>0</v>
      </c>
      <c r="AJ181" s="13">
        <v>417</v>
      </c>
      <c r="AK181" s="13">
        <v>0</v>
      </c>
      <c r="AL181" s="13">
        <v>0</v>
      </c>
      <c r="AM181" s="13">
        <v>29</v>
      </c>
      <c r="AN181" s="13">
        <v>2</v>
      </c>
      <c r="AO181" s="13">
        <v>0</v>
      </c>
      <c r="AP181" s="13">
        <v>5</v>
      </c>
      <c r="AQ181" s="13">
        <v>234</v>
      </c>
      <c r="AR181" s="13">
        <v>11</v>
      </c>
      <c r="AS181" s="13">
        <v>0</v>
      </c>
      <c r="AT181" s="13">
        <v>0</v>
      </c>
      <c r="AU181" s="13">
        <v>2</v>
      </c>
      <c r="AV181" s="13">
        <v>324</v>
      </c>
      <c r="AW181" s="13">
        <v>0</v>
      </c>
      <c r="AX181" s="13">
        <v>1</v>
      </c>
      <c r="AY181" s="13">
        <v>6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3">
        <v>0</v>
      </c>
      <c r="BF181" s="13">
        <v>0</v>
      </c>
      <c r="BG181" s="13">
        <v>0</v>
      </c>
      <c r="BH181" s="13">
        <v>5</v>
      </c>
      <c r="BI181" s="13">
        <v>0</v>
      </c>
      <c r="BJ181" s="13">
        <v>1</v>
      </c>
      <c r="BK181" s="13">
        <v>0</v>
      </c>
      <c r="BL181" s="13">
        <v>0</v>
      </c>
      <c r="BM181" s="13">
        <v>0</v>
      </c>
      <c r="BN181" s="13">
        <v>0</v>
      </c>
      <c r="BO181" s="13">
        <v>0</v>
      </c>
      <c r="BP181" s="13">
        <v>0</v>
      </c>
      <c r="BQ181" s="13">
        <v>0</v>
      </c>
      <c r="BR181" s="13">
        <v>0</v>
      </c>
      <c r="BS181" s="13">
        <v>0</v>
      </c>
      <c r="BT181" s="13">
        <v>4</v>
      </c>
      <c r="BU181" s="13">
        <v>0</v>
      </c>
      <c r="BV181" s="13">
        <v>1</v>
      </c>
      <c r="BW181" s="13">
        <v>0</v>
      </c>
      <c r="BX181" s="13">
        <v>0</v>
      </c>
      <c r="BY181" s="13">
        <v>0</v>
      </c>
      <c r="BZ181" s="13">
        <v>0</v>
      </c>
      <c r="CA181" s="13">
        <v>0</v>
      </c>
      <c r="CB181" s="13">
        <v>37</v>
      </c>
      <c r="CC181" s="13">
        <v>0</v>
      </c>
      <c r="CD181" s="13">
        <v>1</v>
      </c>
      <c r="CE181" s="13">
        <v>4</v>
      </c>
      <c r="CF181" s="13">
        <f t="shared" si="74"/>
        <v>1252</v>
      </c>
    </row>
    <row r="182" spans="1:84" ht="8.25" customHeight="1" x14ac:dyDescent="0.15">
      <c r="A182" s="50"/>
      <c r="B182" s="40"/>
      <c r="C182" s="38" t="s">
        <v>263</v>
      </c>
      <c r="D182" s="39"/>
      <c r="E182" s="13">
        <v>0</v>
      </c>
      <c r="F182" s="13">
        <v>35</v>
      </c>
      <c r="G182" s="13">
        <v>19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4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11</v>
      </c>
      <c r="AB182" s="13">
        <v>3</v>
      </c>
      <c r="AC182" s="13">
        <v>0</v>
      </c>
      <c r="AD182" s="13">
        <v>0</v>
      </c>
      <c r="AE182" s="13">
        <v>0</v>
      </c>
      <c r="AF182" s="13">
        <v>8</v>
      </c>
      <c r="AG182" s="13">
        <v>5</v>
      </c>
      <c r="AH182" s="13">
        <v>0</v>
      </c>
      <c r="AI182" s="13">
        <v>0</v>
      </c>
      <c r="AJ182" s="13">
        <v>150</v>
      </c>
      <c r="AK182" s="13">
        <v>0</v>
      </c>
      <c r="AL182" s="13">
        <v>0</v>
      </c>
      <c r="AM182" s="13">
        <v>15</v>
      </c>
      <c r="AN182" s="13">
        <v>0</v>
      </c>
      <c r="AO182" s="13">
        <v>0</v>
      </c>
      <c r="AP182" s="13">
        <v>0</v>
      </c>
      <c r="AQ182" s="13">
        <v>92</v>
      </c>
      <c r="AR182" s="13">
        <v>3</v>
      </c>
      <c r="AS182" s="13">
        <v>0</v>
      </c>
      <c r="AT182" s="13">
        <v>1</v>
      </c>
      <c r="AU182" s="13">
        <v>1</v>
      </c>
      <c r="AV182" s="13">
        <v>161</v>
      </c>
      <c r="AW182" s="13">
        <v>0</v>
      </c>
      <c r="AX182" s="13">
        <v>0</v>
      </c>
      <c r="AY182" s="13">
        <v>2</v>
      </c>
      <c r="AZ182" s="13">
        <v>0</v>
      </c>
      <c r="BA182" s="13">
        <v>1</v>
      </c>
      <c r="BB182" s="13">
        <v>0</v>
      </c>
      <c r="BC182" s="13">
        <v>0</v>
      </c>
      <c r="BD182" s="13">
        <v>0</v>
      </c>
      <c r="BE182" s="13">
        <v>0</v>
      </c>
      <c r="BF182" s="13">
        <v>0</v>
      </c>
      <c r="BG182" s="13">
        <v>0</v>
      </c>
      <c r="BH182" s="13">
        <v>1</v>
      </c>
      <c r="BI182" s="13">
        <v>0</v>
      </c>
      <c r="BJ182" s="13">
        <v>0</v>
      </c>
      <c r="BK182" s="13">
        <v>0</v>
      </c>
      <c r="BL182" s="13">
        <v>0</v>
      </c>
      <c r="BM182" s="13">
        <v>0</v>
      </c>
      <c r="BN182" s="13">
        <v>0</v>
      </c>
      <c r="BO182" s="13">
        <v>2</v>
      </c>
      <c r="BP182" s="13">
        <v>0</v>
      </c>
      <c r="BQ182" s="13">
        <v>0</v>
      </c>
      <c r="BR182" s="13">
        <v>0</v>
      </c>
      <c r="BS182" s="13">
        <v>0</v>
      </c>
      <c r="BT182" s="13">
        <v>3</v>
      </c>
      <c r="BU182" s="13">
        <v>0</v>
      </c>
      <c r="BV182" s="13">
        <v>0</v>
      </c>
      <c r="BW182" s="13">
        <v>2</v>
      </c>
      <c r="BX182" s="13">
        <v>0</v>
      </c>
      <c r="BY182" s="13">
        <v>0</v>
      </c>
      <c r="BZ182" s="13">
        <v>0</v>
      </c>
      <c r="CA182" s="13">
        <v>0</v>
      </c>
      <c r="CB182" s="13">
        <v>16</v>
      </c>
      <c r="CC182" s="13">
        <v>0</v>
      </c>
      <c r="CD182" s="13">
        <v>0</v>
      </c>
      <c r="CE182" s="13">
        <v>1</v>
      </c>
      <c r="CF182" s="13">
        <f t="shared" si="74"/>
        <v>536</v>
      </c>
    </row>
    <row r="183" spans="1:84" ht="8.25" customHeight="1" x14ac:dyDescent="0.15">
      <c r="A183" s="50"/>
      <c r="B183" s="37" t="s">
        <v>264</v>
      </c>
      <c r="C183" s="38"/>
      <c r="D183" s="39"/>
      <c r="E183" s="13">
        <v>0</v>
      </c>
      <c r="F183" s="13">
        <v>206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16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1</v>
      </c>
      <c r="W183" s="13">
        <v>0</v>
      </c>
      <c r="X183" s="13">
        <v>0</v>
      </c>
      <c r="Y183" s="13">
        <v>0</v>
      </c>
      <c r="Z183" s="13">
        <v>0</v>
      </c>
      <c r="AA183" s="13">
        <v>19</v>
      </c>
      <c r="AB183" s="13">
        <v>0</v>
      </c>
      <c r="AC183" s="13">
        <v>0</v>
      </c>
      <c r="AD183" s="13">
        <v>0</v>
      </c>
      <c r="AE183" s="13">
        <v>0</v>
      </c>
      <c r="AF183" s="13">
        <v>33</v>
      </c>
      <c r="AG183" s="13">
        <v>2</v>
      </c>
      <c r="AH183" s="13">
        <v>0</v>
      </c>
      <c r="AI183" s="13">
        <v>0</v>
      </c>
      <c r="AJ183" s="13">
        <v>462</v>
      </c>
      <c r="AK183" s="13">
        <v>0</v>
      </c>
      <c r="AL183" s="13">
        <v>0</v>
      </c>
      <c r="AM183" s="13">
        <v>32</v>
      </c>
      <c r="AN183" s="13">
        <v>2</v>
      </c>
      <c r="AO183" s="13">
        <v>0</v>
      </c>
      <c r="AP183" s="13">
        <v>3</v>
      </c>
      <c r="AQ183" s="13">
        <v>204</v>
      </c>
      <c r="AR183" s="13">
        <v>6</v>
      </c>
      <c r="AS183" s="13">
        <v>0</v>
      </c>
      <c r="AT183" s="13">
        <v>0</v>
      </c>
      <c r="AU183" s="13">
        <v>4</v>
      </c>
      <c r="AV183" s="13">
        <v>301</v>
      </c>
      <c r="AW183" s="13">
        <v>0</v>
      </c>
      <c r="AX183" s="13">
        <v>0</v>
      </c>
      <c r="AY183" s="13">
        <v>2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3">
        <v>0</v>
      </c>
      <c r="BF183" s="13">
        <v>0</v>
      </c>
      <c r="BG183" s="13">
        <v>0</v>
      </c>
      <c r="BH183" s="13">
        <v>0</v>
      </c>
      <c r="BI183" s="13">
        <v>0</v>
      </c>
      <c r="BJ183" s="13">
        <v>1</v>
      </c>
      <c r="BK183" s="13">
        <v>0</v>
      </c>
      <c r="BL183" s="13">
        <v>0</v>
      </c>
      <c r="BM183" s="13">
        <v>0</v>
      </c>
      <c r="BN183" s="13">
        <v>0</v>
      </c>
      <c r="BO183" s="13">
        <v>2</v>
      </c>
      <c r="BP183" s="13">
        <v>0</v>
      </c>
      <c r="BQ183" s="13">
        <v>0</v>
      </c>
      <c r="BR183" s="13">
        <v>0</v>
      </c>
      <c r="BS183" s="13">
        <v>0</v>
      </c>
      <c r="BT183" s="13">
        <v>5</v>
      </c>
      <c r="BU183" s="13">
        <v>0</v>
      </c>
      <c r="BV183" s="13">
        <v>0</v>
      </c>
      <c r="BW183" s="13">
        <v>0</v>
      </c>
      <c r="BX183" s="13">
        <v>2</v>
      </c>
      <c r="BY183" s="13">
        <v>0</v>
      </c>
      <c r="BZ183" s="13">
        <v>0</v>
      </c>
      <c r="CA183" s="13">
        <v>2</v>
      </c>
      <c r="CB183" s="13">
        <v>31</v>
      </c>
      <c r="CC183" s="13">
        <v>0</v>
      </c>
      <c r="CD183" s="13">
        <v>0</v>
      </c>
      <c r="CE183" s="13">
        <v>1</v>
      </c>
      <c r="CF183" s="13">
        <f t="shared" si="74"/>
        <v>1337</v>
      </c>
    </row>
    <row r="184" spans="1:84" ht="8.25" customHeight="1" x14ac:dyDescent="0.15">
      <c r="A184" s="50"/>
      <c r="B184" s="40" t="s">
        <v>265</v>
      </c>
      <c r="C184" s="38" t="s">
        <v>266</v>
      </c>
      <c r="D184" s="39"/>
      <c r="E184" s="13">
        <v>0</v>
      </c>
      <c r="F184" s="13">
        <v>140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22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2</v>
      </c>
      <c r="AA184" s="13">
        <v>28</v>
      </c>
      <c r="AB184" s="13">
        <v>0</v>
      </c>
      <c r="AC184" s="13">
        <v>0</v>
      </c>
      <c r="AD184" s="13">
        <v>0</v>
      </c>
      <c r="AE184" s="13">
        <v>0</v>
      </c>
      <c r="AF184" s="13">
        <v>58</v>
      </c>
      <c r="AG184" s="13">
        <v>6</v>
      </c>
      <c r="AH184" s="13">
        <v>0</v>
      </c>
      <c r="AI184" s="13">
        <v>0</v>
      </c>
      <c r="AJ184" s="13">
        <v>427</v>
      </c>
      <c r="AK184" s="13">
        <v>0</v>
      </c>
      <c r="AL184" s="13">
        <v>0</v>
      </c>
      <c r="AM184" s="13">
        <v>37</v>
      </c>
      <c r="AN184" s="13">
        <v>0</v>
      </c>
      <c r="AO184" s="13">
        <v>0</v>
      </c>
      <c r="AP184" s="13">
        <v>4</v>
      </c>
      <c r="AQ184" s="13">
        <v>138</v>
      </c>
      <c r="AR184" s="13">
        <v>6</v>
      </c>
      <c r="AS184" s="13">
        <v>0</v>
      </c>
      <c r="AT184" s="13">
        <v>2</v>
      </c>
      <c r="AU184" s="13">
        <v>5</v>
      </c>
      <c r="AV184" s="13">
        <v>345</v>
      </c>
      <c r="AW184" s="13">
        <v>0</v>
      </c>
      <c r="AX184" s="13">
        <v>0</v>
      </c>
      <c r="AY184" s="13">
        <v>8</v>
      </c>
      <c r="AZ184" s="13">
        <v>0</v>
      </c>
      <c r="BA184" s="13">
        <v>2</v>
      </c>
      <c r="BB184" s="13">
        <v>0</v>
      </c>
      <c r="BC184" s="13">
        <v>0</v>
      </c>
      <c r="BD184" s="13">
        <v>0</v>
      </c>
      <c r="BE184" s="13">
        <v>0</v>
      </c>
      <c r="BF184" s="13">
        <v>0</v>
      </c>
      <c r="BG184" s="13">
        <v>0</v>
      </c>
      <c r="BH184" s="13">
        <v>1</v>
      </c>
      <c r="BI184" s="13">
        <v>0</v>
      </c>
      <c r="BJ184" s="13">
        <v>0</v>
      </c>
      <c r="BK184" s="13">
        <v>0</v>
      </c>
      <c r="BL184" s="13">
        <v>0</v>
      </c>
      <c r="BM184" s="13">
        <v>0</v>
      </c>
      <c r="BN184" s="13">
        <v>0</v>
      </c>
      <c r="BO184" s="13">
        <v>1</v>
      </c>
      <c r="BP184" s="13">
        <v>0</v>
      </c>
      <c r="BQ184" s="13">
        <v>1</v>
      </c>
      <c r="BR184" s="13">
        <v>0</v>
      </c>
      <c r="BS184" s="13">
        <v>0</v>
      </c>
      <c r="BT184" s="13">
        <v>2</v>
      </c>
      <c r="BU184" s="13">
        <v>0</v>
      </c>
      <c r="BV184" s="13">
        <v>2</v>
      </c>
      <c r="BW184" s="13">
        <v>0</v>
      </c>
      <c r="BX184" s="13">
        <v>0</v>
      </c>
      <c r="BY184" s="13">
        <v>0</v>
      </c>
      <c r="BZ184" s="13">
        <v>0</v>
      </c>
      <c r="CA184" s="13">
        <v>0</v>
      </c>
      <c r="CB184" s="13">
        <v>26</v>
      </c>
      <c r="CC184" s="13">
        <v>0</v>
      </c>
      <c r="CD184" s="13">
        <v>2</v>
      </c>
      <c r="CE184" s="13">
        <v>1</v>
      </c>
      <c r="CF184" s="13">
        <f t="shared" si="74"/>
        <v>1266</v>
      </c>
    </row>
    <row r="185" spans="1:84" ht="8.25" customHeight="1" x14ac:dyDescent="0.15">
      <c r="A185" s="50"/>
      <c r="B185" s="40"/>
      <c r="C185" s="38" t="s">
        <v>267</v>
      </c>
      <c r="D185" s="39"/>
      <c r="E185" s="13">
        <v>0</v>
      </c>
      <c r="F185" s="13">
        <v>56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8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7</v>
      </c>
      <c r="AB185" s="13">
        <v>0</v>
      </c>
      <c r="AC185" s="13">
        <v>0</v>
      </c>
      <c r="AD185" s="13">
        <v>0</v>
      </c>
      <c r="AE185" s="13">
        <v>0</v>
      </c>
      <c r="AF185" s="13">
        <v>6</v>
      </c>
      <c r="AG185" s="13">
        <v>2</v>
      </c>
      <c r="AH185" s="13">
        <v>0</v>
      </c>
      <c r="AI185" s="13">
        <v>0</v>
      </c>
      <c r="AJ185" s="13">
        <v>181</v>
      </c>
      <c r="AK185" s="13">
        <v>0</v>
      </c>
      <c r="AL185" s="13">
        <v>0</v>
      </c>
      <c r="AM185" s="13">
        <v>17</v>
      </c>
      <c r="AN185" s="13">
        <v>0</v>
      </c>
      <c r="AO185" s="13">
        <v>0</v>
      </c>
      <c r="AP185" s="13">
        <v>1</v>
      </c>
      <c r="AQ185" s="13">
        <v>44</v>
      </c>
      <c r="AR185" s="13">
        <v>0</v>
      </c>
      <c r="AS185" s="13">
        <v>0</v>
      </c>
      <c r="AT185" s="13">
        <v>5</v>
      </c>
      <c r="AU185" s="13">
        <v>0</v>
      </c>
      <c r="AV185" s="13">
        <v>146</v>
      </c>
      <c r="AW185" s="13">
        <v>0</v>
      </c>
      <c r="AX185" s="13">
        <v>0</v>
      </c>
      <c r="AY185" s="13">
        <v>4</v>
      </c>
      <c r="AZ185" s="13">
        <v>0</v>
      </c>
      <c r="BA185" s="13">
        <v>2</v>
      </c>
      <c r="BB185" s="13">
        <v>0</v>
      </c>
      <c r="BC185" s="13">
        <v>0</v>
      </c>
      <c r="BD185" s="13">
        <v>0</v>
      </c>
      <c r="BE185" s="13">
        <v>0</v>
      </c>
      <c r="BF185" s="13">
        <v>0</v>
      </c>
      <c r="BG185" s="13">
        <v>0</v>
      </c>
      <c r="BH185" s="13">
        <v>1</v>
      </c>
      <c r="BI185" s="13">
        <v>0</v>
      </c>
      <c r="BJ185" s="13">
        <v>0</v>
      </c>
      <c r="BK185" s="13">
        <v>0</v>
      </c>
      <c r="BL185" s="13">
        <v>0</v>
      </c>
      <c r="BM185" s="13">
        <v>0</v>
      </c>
      <c r="BN185" s="13">
        <v>0</v>
      </c>
      <c r="BO185" s="13">
        <v>0</v>
      </c>
      <c r="BP185" s="13">
        <v>0</v>
      </c>
      <c r="BQ185" s="13">
        <v>0</v>
      </c>
      <c r="BR185" s="13">
        <v>0</v>
      </c>
      <c r="BS185" s="13">
        <v>0</v>
      </c>
      <c r="BT185" s="13">
        <v>0</v>
      </c>
      <c r="BU185" s="13">
        <v>0</v>
      </c>
      <c r="BV185" s="13">
        <v>3</v>
      </c>
      <c r="BW185" s="13">
        <v>0</v>
      </c>
      <c r="BX185" s="13">
        <v>0</v>
      </c>
      <c r="BY185" s="13">
        <v>0</v>
      </c>
      <c r="BZ185" s="13">
        <v>0</v>
      </c>
      <c r="CA185" s="13">
        <v>0</v>
      </c>
      <c r="CB185" s="13">
        <v>10</v>
      </c>
      <c r="CC185" s="13">
        <v>0</v>
      </c>
      <c r="CD185" s="13">
        <v>0</v>
      </c>
      <c r="CE185" s="13">
        <v>0</v>
      </c>
      <c r="CF185" s="13">
        <f t="shared" si="74"/>
        <v>493</v>
      </c>
    </row>
    <row r="186" spans="1:84" ht="8.25" customHeight="1" x14ac:dyDescent="0.15">
      <c r="A186" s="50"/>
      <c r="B186" s="40"/>
      <c r="C186" s="38" t="s">
        <v>268</v>
      </c>
      <c r="D186" s="39"/>
      <c r="E186" s="13">
        <v>0</v>
      </c>
      <c r="F186" s="13">
        <v>87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4</v>
      </c>
      <c r="AB186" s="13">
        <v>0</v>
      </c>
      <c r="AC186" s="13">
        <v>0</v>
      </c>
      <c r="AD186" s="13">
        <v>0</v>
      </c>
      <c r="AE186" s="13">
        <v>0</v>
      </c>
      <c r="AF186" s="13">
        <v>2</v>
      </c>
      <c r="AG186" s="13">
        <v>1</v>
      </c>
      <c r="AH186" s="13">
        <v>0</v>
      </c>
      <c r="AI186" s="13">
        <v>0</v>
      </c>
      <c r="AJ186" s="13">
        <v>54</v>
      </c>
      <c r="AK186" s="13">
        <v>0</v>
      </c>
      <c r="AL186" s="13">
        <v>0</v>
      </c>
      <c r="AM186" s="13">
        <v>12</v>
      </c>
      <c r="AN186" s="13">
        <v>0</v>
      </c>
      <c r="AO186" s="13">
        <v>0</v>
      </c>
      <c r="AP186" s="13">
        <v>0</v>
      </c>
      <c r="AQ186" s="13">
        <v>4</v>
      </c>
      <c r="AR186" s="13">
        <v>0</v>
      </c>
      <c r="AS186" s="13">
        <v>0</v>
      </c>
      <c r="AT186" s="13">
        <v>0</v>
      </c>
      <c r="AU186" s="13">
        <v>0</v>
      </c>
      <c r="AV186" s="13">
        <v>25</v>
      </c>
      <c r="AW186" s="13">
        <v>0</v>
      </c>
      <c r="AX186" s="13">
        <v>0</v>
      </c>
      <c r="AY186" s="13">
        <v>1</v>
      </c>
      <c r="AZ186" s="13">
        <v>0</v>
      </c>
      <c r="BA186" s="13">
        <v>0</v>
      </c>
      <c r="BB186" s="13">
        <v>0</v>
      </c>
      <c r="BC186" s="13">
        <v>0</v>
      </c>
      <c r="BD186" s="13">
        <v>0</v>
      </c>
      <c r="BE186" s="13">
        <v>0</v>
      </c>
      <c r="BF186" s="13">
        <v>0</v>
      </c>
      <c r="BG186" s="13">
        <v>0</v>
      </c>
      <c r="BH186" s="13">
        <v>0</v>
      </c>
      <c r="BI186" s="13">
        <v>0</v>
      </c>
      <c r="BJ186" s="13">
        <v>0</v>
      </c>
      <c r="BK186" s="13">
        <v>0</v>
      </c>
      <c r="BL186" s="13">
        <v>0</v>
      </c>
      <c r="BM186" s="13">
        <v>0</v>
      </c>
      <c r="BN186" s="13">
        <v>0</v>
      </c>
      <c r="BO186" s="13">
        <v>0</v>
      </c>
      <c r="BP186" s="13">
        <v>0</v>
      </c>
      <c r="BQ186" s="13">
        <v>0</v>
      </c>
      <c r="BR186" s="13">
        <v>0</v>
      </c>
      <c r="BS186" s="13">
        <v>0</v>
      </c>
      <c r="BT186" s="13">
        <v>1</v>
      </c>
      <c r="BU186" s="13">
        <v>0</v>
      </c>
      <c r="BV186" s="13">
        <v>0</v>
      </c>
      <c r="BW186" s="13">
        <v>0</v>
      </c>
      <c r="BX186" s="13">
        <v>0</v>
      </c>
      <c r="BY186" s="13">
        <v>0</v>
      </c>
      <c r="BZ186" s="13">
        <v>0</v>
      </c>
      <c r="CA186" s="13">
        <v>0</v>
      </c>
      <c r="CB186" s="13">
        <v>0</v>
      </c>
      <c r="CC186" s="13">
        <v>0</v>
      </c>
      <c r="CD186" s="13">
        <v>0</v>
      </c>
      <c r="CE186" s="13">
        <v>0</v>
      </c>
      <c r="CF186" s="13">
        <f t="shared" si="74"/>
        <v>192</v>
      </c>
    </row>
    <row r="187" spans="1:84" ht="8.25" customHeight="1" x14ac:dyDescent="0.15">
      <c r="A187" s="50"/>
      <c r="B187" s="37" t="s">
        <v>269</v>
      </c>
      <c r="C187" s="38"/>
      <c r="D187" s="39"/>
      <c r="E187" s="13">
        <v>0</v>
      </c>
      <c r="F187" s="13">
        <v>461</v>
      </c>
      <c r="G187" s="13">
        <v>12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29</v>
      </c>
      <c r="O187" s="13">
        <v>0</v>
      </c>
      <c r="P187" s="13">
        <v>1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3</v>
      </c>
      <c r="W187" s="13">
        <v>0</v>
      </c>
      <c r="X187" s="13">
        <v>0</v>
      </c>
      <c r="Y187" s="13">
        <v>0</v>
      </c>
      <c r="Z187" s="13">
        <v>0</v>
      </c>
      <c r="AA187" s="13">
        <v>76</v>
      </c>
      <c r="AB187" s="13">
        <v>0</v>
      </c>
      <c r="AC187" s="13">
        <v>0</v>
      </c>
      <c r="AD187" s="13">
        <v>0</v>
      </c>
      <c r="AE187" s="13">
        <v>0</v>
      </c>
      <c r="AF187" s="13">
        <v>43</v>
      </c>
      <c r="AG187" s="13">
        <v>2</v>
      </c>
      <c r="AH187" s="13">
        <v>0</v>
      </c>
      <c r="AI187" s="13">
        <v>0</v>
      </c>
      <c r="AJ187" s="13">
        <v>1118</v>
      </c>
      <c r="AK187" s="13">
        <v>2</v>
      </c>
      <c r="AL187" s="13">
        <v>1</v>
      </c>
      <c r="AM187" s="13">
        <v>119</v>
      </c>
      <c r="AN187" s="13">
        <v>0</v>
      </c>
      <c r="AO187" s="13">
        <v>0</v>
      </c>
      <c r="AP187" s="13">
        <v>1</v>
      </c>
      <c r="AQ187" s="13">
        <v>751</v>
      </c>
      <c r="AR187" s="13">
        <v>37</v>
      </c>
      <c r="AS187" s="13">
        <v>0</v>
      </c>
      <c r="AT187" s="13">
        <v>2</v>
      </c>
      <c r="AU187" s="13">
        <v>7</v>
      </c>
      <c r="AV187" s="13">
        <v>569</v>
      </c>
      <c r="AW187" s="13">
        <v>0</v>
      </c>
      <c r="AX187" s="13">
        <v>0</v>
      </c>
      <c r="AY187" s="13">
        <v>8</v>
      </c>
      <c r="AZ187" s="13">
        <v>0</v>
      </c>
      <c r="BA187" s="13">
        <v>0</v>
      </c>
      <c r="BB187" s="13">
        <v>0</v>
      </c>
      <c r="BC187" s="13">
        <v>0</v>
      </c>
      <c r="BD187" s="13">
        <v>0</v>
      </c>
      <c r="BE187" s="13">
        <v>0</v>
      </c>
      <c r="BF187" s="13">
        <v>0</v>
      </c>
      <c r="BG187" s="13">
        <v>0</v>
      </c>
      <c r="BH187" s="13">
        <v>22</v>
      </c>
      <c r="BI187" s="13">
        <v>0</v>
      </c>
      <c r="BJ187" s="13">
        <v>1</v>
      </c>
      <c r="BK187" s="13">
        <v>0</v>
      </c>
      <c r="BL187" s="13">
        <v>0</v>
      </c>
      <c r="BM187" s="13">
        <v>0</v>
      </c>
      <c r="BN187" s="13">
        <v>0</v>
      </c>
      <c r="BO187" s="13">
        <v>2</v>
      </c>
      <c r="BP187" s="13">
        <v>0</v>
      </c>
      <c r="BQ187" s="13">
        <v>0</v>
      </c>
      <c r="BR187" s="13">
        <v>0</v>
      </c>
      <c r="BS187" s="13">
        <v>0</v>
      </c>
      <c r="BT187" s="13">
        <v>18</v>
      </c>
      <c r="BU187" s="13">
        <v>0</v>
      </c>
      <c r="BV187" s="13">
        <v>2</v>
      </c>
      <c r="BW187" s="13">
        <v>3</v>
      </c>
      <c r="BX187" s="13">
        <v>0</v>
      </c>
      <c r="BY187" s="13">
        <v>0</v>
      </c>
      <c r="BZ187" s="13">
        <v>0</v>
      </c>
      <c r="CA187" s="13">
        <v>3</v>
      </c>
      <c r="CB187" s="13">
        <v>55</v>
      </c>
      <c r="CC187" s="13">
        <v>1</v>
      </c>
      <c r="CD187" s="13">
        <v>2</v>
      </c>
      <c r="CE187" s="13">
        <v>1</v>
      </c>
      <c r="CF187" s="13">
        <f t="shared" si="74"/>
        <v>3352</v>
      </c>
    </row>
    <row r="188" spans="1:84" ht="8.25" customHeight="1" x14ac:dyDescent="0.15">
      <c r="A188" s="50"/>
      <c r="B188" s="37" t="s">
        <v>270</v>
      </c>
      <c r="C188" s="38"/>
      <c r="D188" s="39"/>
      <c r="E188" s="13">
        <v>3</v>
      </c>
      <c r="F188" s="13">
        <v>276</v>
      </c>
      <c r="G188" s="13">
        <v>28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18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36</v>
      </c>
      <c r="AB188" s="13">
        <v>0</v>
      </c>
      <c r="AC188" s="13">
        <v>0</v>
      </c>
      <c r="AD188" s="13">
        <v>0</v>
      </c>
      <c r="AE188" s="13">
        <v>0</v>
      </c>
      <c r="AF188" s="13">
        <v>87</v>
      </c>
      <c r="AG188" s="13">
        <v>4</v>
      </c>
      <c r="AH188" s="13">
        <v>0</v>
      </c>
      <c r="AI188" s="13">
        <v>0</v>
      </c>
      <c r="AJ188" s="13">
        <v>448</v>
      </c>
      <c r="AK188" s="13">
        <v>0</v>
      </c>
      <c r="AL188" s="13">
        <v>0</v>
      </c>
      <c r="AM188" s="13">
        <v>90</v>
      </c>
      <c r="AN188" s="13">
        <v>0</v>
      </c>
      <c r="AO188" s="13">
        <v>0</v>
      </c>
      <c r="AP188" s="13">
        <v>4</v>
      </c>
      <c r="AQ188" s="13">
        <v>261</v>
      </c>
      <c r="AR188" s="13">
        <v>21</v>
      </c>
      <c r="AS188" s="13">
        <v>0</v>
      </c>
      <c r="AT188" s="13">
        <v>1</v>
      </c>
      <c r="AU188" s="13">
        <v>3</v>
      </c>
      <c r="AV188" s="13">
        <v>458</v>
      </c>
      <c r="AW188" s="13">
        <v>1</v>
      </c>
      <c r="AX188" s="13">
        <v>0</v>
      </c>
      <c r="AY188" s="13">
        <v>10</v>
      </c>
      <c r="AZ188" s="13">
        <v>0</v>
      </c>
      <c r="BA188" s="13">
        <v>2</v>
      </c>
      <c r="BB188" s="13">
        <v>0</v>
      </c>
      <c r="BC188" s="13">
        <v>0</v>
      </c>
      <c r="BD188" s="13">
        <v>0</v>
      </c>
      <c r="BE188" s="13">
        <v>0</v>
      </c>
      <c r="BF188" s="13">
        <v>0</v>
      </c>
      <c r="BG188" s="13">
        <v>0</v>
      </c>
      <c r="BH188" s="13">
        <v>5</v>
      </c>
      <c r="BI188" s="13">
        <v>0</v>
      </c>
      <c r="BJ188" s="13">
        <v>1</v>
      </c>
      <c r="BK188" s="13">
        <v>0</v>
      </c>
      <c r="BL188" s="13">
        <v>0</v>
      </c>
      <c r="BM188" s="13">
        <v>0</v>
      </c>
      <c r="BN188" s="13">
        <v>0</v>
      </c>
      <c r="BO188" s="13">
        <v>3</v>
      </c>
      <c r="BP188" s="13">
        <v>0</v>
      </c>
      <c r="BQ188" s="13">
        <v>0</v>
      </c>
      <c r="BR188" s="13">
        <v>0</v>
      </c>
      <c r="BS188" s="13">
        <v>0</v>
      </c>
      <c r="BT188" s="13">
        <v>12</v>
      </c>
      <c r="BU188" s="13">
        <v>0</v>
      </c>
      <c r="BV188" s="13">
        <v>3</v>
      </c>
      <c r="BW188" s="13">
        <v>5</v>
      </c>
      <c r="BX188" s="13">
        <v>0</v>
      </c>
      <c r="BY188" s="13">
        <v>0</v>
      </c>
      <c r="BZ188" s="13">
        <v>0</v>
      </c>
      <c r="CA188" s="13">
        <v>1</v>
      </c>
      <c r="CB188" s="13">
        <v>39</v>
      </c>
      <c r="CC188" s="13">
        <v>0</v>
      </c>
      <c r="CD188" s="13">
        <v>1</v>
      </c>
      <c r="CE188" s="13">
        <v>1</v>
      </c>
      <c r="CF188" s="13">
        <f t="shared" si="74"/>
        <v>1822</v>
      </c>
    </row>
    <row r="189" spans="1:84" ht="8.25" customHeight="1" x14ac:dyDescent="0.15">
      <c r="A189" s="50"/>
      <c r="B189" s="37" t="s">
        <v>271</v>
      </c>
      <c r="C189" s="38"/>
      <c r="D189" s="39"/>
      <c r="E189" s="13">
        <v>1</v>
      </c>
      <c r="F189" s="13">
        <v>105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23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4</v>
      </c>
      <c r="W189" s="13">
        <v>0</v>
      </c>
      <c r="X189" s="13">
        <v>0</v>
      </c>
      <c r="Y189" s="13">
        <v>0</v>
      </c>
      <c r="Z189" s="13">
        <v>0</v>
      </c>
      <c r="AA189" s="13">
        <v>30</v>
      </c>
      <c r="AB189" s="13">
        <v>0</v>
      </c>
      <c r="AC189" s="13">
        <v>0</v>
      </c>
      <c r="AD189" s="13">
        <v>0</v>
      </c>
      <c r="AE189" s="13">
        <v>0</v>
      </c>
      <c r="AF189" s="13">
        <v>8</v>
      </c>
      <c r="AG189" s="13">
        <v>4</v>
      </c>
      <c r="AH189" s="13">
        <v>0</v>
      </c>
      <c r="AI189" s="13">
        <v>0</v>
      </c>
      <c r="AJ189" s="13">
        <v>617</v>
      </c>
      <c r="AK189" s="13">
        <v>0</v>
      </c>
      <c r="AL189" s="13">
        <v>0</v>
      </c>
      <c r="AM189" s="13">
        <v>66</v>
      </c>
      <c r="AN189" s="13">
        <v>1</v>
      </c>
      <c r="AO189" s="13">
        <v>0</v>
      </c>
      <c r="AP189" s="13">
        <v>0</v>
      </c>
      <c r="AQ189" s="13">
        <v>253</v>
      </c>
      <c r="AR189" s="13">
        <v>14</v>
      </c>
      <c r="AS189" s="13">
        <v>0</v>
      </c>
      <c r="AT189" s="13">
        <v>1</v>
      </c>
      <c r="AU189" s="13">
        <v>6</v>
      </c>
      <c r="AV189" s="13">
        <v>512</v>
      </c>
      <c r="AW189" s="13">
        <v>0</v>
      </c>
      <c r="AX189" s="13">
        <v>0</v>
      </c>
      <c r="AY189" s="13">
        <v>9</v>
      </c>
      <c r="AZ189" s="13">
        <v>0</v>
      </c>
      <c r="BA189" s="13">
        <v>1</v>
      </c>
      <c r="BB189" s="13">
        <v>0</v>
      </c>
      <c r="BC189" s="13">
        <v>0</v>
      </c>
      <c r="BD189" s="13">
        <v>0</v>
      </c>
      <c r="BE189" s="13">
        <v>0</v>
      </c>
      <c r="BF189" s="13">
        <v>0</v>
      </c>
      <c r="BG189" s="13">
        <v>0</v>
      </c>
      <c r="BH189" s="13">
        <v>6</v>
      </c>
      <c r="BI189" s="13">
        <v>0</v>
      </c>
      <c r="BJ189" s="13">
        <v>0</v>
      </c>
      <c r="BK189" s="13">
        <v>0</v>
      </c>
      <c r="BL189" s="13">
        <v>0</v>
      </c>
      <c r="BM189" s="13">
        <v>0</v>
      </c>
      <c r="BN189" s="13">
        <v>0</v>
      </c>
      <c r="BO189" s="13">
        <v>0</v>
      </c>
      <c r="BP189" s="13">
        <v>0</v>
      </c>
      <c r="BQ189" s="13">
        <v>0</v>
      </c>
      <c r="BR189" s="13">
        <v>0</v>
      </c>
      <c r="BS189" s="13">
        <v>0</v>
      </c>
      <c r="BT189" s="13">
        <v>3</v>
      </c>
      <c r="BU189" s="13">
        <v>0</v>
      </c>
      <c r="BV189" s="13">
        <v>0</v>
      </c>
      <c r="BW189" s="13">
        <v>1</v>
      </c>
      <c r="BX189" s="13">
        <v>0</v>
      </c>
      <c r="BY189" s="13">
        <v>0</v>
      </c>
      <c r="BZ189" s="13">
        <v>0</v>
      </c>
      <c r="CA189" s="13">
        <v>0</v>
      </c>
      <c r="CB189" s="13">
        <v>49</v>
      </c>
      <c r="CC189" s="13">
        <v>0</v>
      </c>
      <c r="CD189" s="13">
        <v>0</v>
      </c>
      <c r="CE189" s="13">
        <v>1</v>
      </c>
      <c r="CF189" s="13">
        <f t="shared" si="74"/>
        <v>1715</v>
      </c>
    </row>
    <row r="190" spans="1:84" ht="8.25" customHeight="1" x14ac:dyDescent="0.15">
      <c r="A190" s="50"/>
      <c r="B190" s="76" t="s">
        <v>272</v>
      </c>
      <c r="C190" s="38" t="s">
        <v>272</v>
      </c>
      <c r="D190" s="39"/>
      <c r="E190" s="13">
        <v>0</v>
      </c>
      <c r="F190" s="13">
        <v>280</v>
      </c>
      <c r="G190" s="13">
        <v>2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22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2</v>
      </c>
      <c r="W190" s="13">
        <v>0</v>
      </c>
      <c r="X190" s="13">
        <v>0</v>
      </c>
      <c r="Y190" s="13">
        <v>0</v>
      </c>
      <c r="Z190" s="13">
        <v>0</v>
      </c>
      <c r="AA190" s="13">
        <v>24</v>
      </c>
      <c r="AB190" s="13">
        <v>0</v>
      </c>
      <c r="AC190" s="13">
        <v>0</v>
      </c>
      <c r="AD190" s="13">
        <v>0</v>
      </c>
      <c r="AE190" s="13">
        <v>0</v>
      </c>
      <c r="AF190" s="13">
        <v>185</v>
      </c>
      <c r="AG190" s="13">
        <v>5</v>
      </c>
      <c r="AH190" s="13">
        <v>0</v>
      </c>
      <c r="AI190" s="13">
        <v>0</v>
      </c>
      <c r="AJ190" s="13">
        <v>607</v>
      </c>
      <c r="AK190" s="13">
        <v>0</v>
      </c>
      <c r="AL190" s="13">
        <v>0</v>
      </c>
      <c r="AM190" s="13">
        <v>72</v>
      </c>
      <c r="AN190" s="13">
        <v>0</v>
      </c>
      <c r="AO190" s="13">
        <v>0</v>
      </c>
      <c r="AP190" s="13">
        <v>4</v>
      </c>
      <c r="AQ190" s="13">
        <v>267</v>
      </c>
      <c r="AR190" s="13">
        <v>13</v>
      </c>
      <c r="AS190" s="13">
        <v>0</v>
      </c>
      <c r="AT190" s="13">
        <v>2</v>
      </c>
      <c r="AU190" s="13">
        <v>7</v>
      </c>
      <c r="AV190" s="13">
        <v>571</v>
      </c>
      <c r="AW190" s="13">
        <v>0</v>
      </c>
      <c r="AX190" s="13">
        <v>0</v>
      </c>
      <c r="AY190" s="13">
        <v>22</v>
      </c>
      <c r="AZ190" s="13">
        <v>0</v>
      </c>
      <c r="BA190" s="13">
        <v>0</v>
      </c>
      <c r="BB190" s="13">
        <v>0</v>
      </c>
      <c r="BC190" s="13">
        <v>0</v>
      </c>
      <c r="BD190" s="13">
        <v>0</v>
      </c>
      <c r="BE190" s="13">
        <v>0</v>
      </c>
      <c r="BF190" s="13">
        <v>0</v>
      </c>
      <c r="BG190" s="13">
        <v>0</v>
      </c>
      <c r="BH190" s="13">
        <v>17</v>
      </c>
      <c r="BI190" s="13">
        <v>0</v>
      </c>
      <c r="BJ190" s="13">
        <v>1</v>
      </c>
      <c r="BK190" s="13">
        <v>0</v>
      </c>
      <c r="BL190" s="13">
        <v>0</v>
      </c>
      <c r="BM190" s="13">
        <v>0</v>
      </c>
      <c r="BN190" s="13">
        <v>0</v>
      </c>
      <c r="BO190" s="13">
        <v>1</v>
      </c>
      <c r="BP190" s="13">
        <v>0</v>
      </c>
      <c r="BQ190" s="13">
        <v>0</v>
      </c>
      <c r="BR190" s="13">
        <v>0</v>
      </c>
      <c r="BS190" s="13">
        <v>0</v>
      </c>
      <c r="BT190" s="13">
        <v>18</v>
      </c>
      <c r="BU190" s="13">
        <v>0</v>
      </c>
      <c r="BV190" s="13">
        <v>1</v>
      </c>
      <c r="BW190" s="13">
        <v>2</v>
      </c>
      <c r="BX190" s="13">
        <v>0</v>
      </c>
      <c r="BY190" s="13">
        <v>0</v>
      </c>
      <c r="BZ190" s="13">
        <v>0</v>
      </c>
      <c r="CA190" s="13">
        <v>2</v>
      </c>
      <c r="CB190" s="13">
        <v>84</v>
      </c>
      <c r="CC190" s="13">
        <v>0</v>
      </c>
      <c r="CD190" s="13">
        <v>2</v>
      </c>
      <c r="CE190" s="13">
        <v>7</v>
      </c>
      <c r="CF190" s="13">
        <f t="shared" si="74"/>
        <v>2220</v>
      </c>
    </row>
    <row r="191" spans="1:84" ht="8.25" customHeight="1" x14ac:dyDescent="0.15">
      <c r="A191" s="50"/>
      <c r="B191" s="76"/>
      <c r="C191" s="38" t="s">
        <v>273</v>
      </c>
      <c r="D191" s="39"/>
      <c r="E191" s="13">
        <f>SUM(E203:E204)</f>
        <v>0</v>
      </c>
      <c r="F191" s="13">
        <f t="shared" ref="F191:CE191" si="75">SUM(F203:F204)</f>
        <v>52</v>
      </c>
      <c r="G191" s="13">
        <f t="shared" si="75"/>
        <v>2</v>
      </c>
      <c r="H191" s="13">
        <f t="shared" si="75"/>
        <v>0</v>
      </c>
      <c r="I191" s="13">
        <f t="shared" si="75"/>
        <v>0</v>
      </c>
      <c r="J191" s="13">
        <f t="shared" si="75"/>
        <v>0</v>
      </c>
      <c r="K191" s="13">
        <f t="shared" si="75"/>
        <v>0</v>
      </c>
      <c r="L191" s="13">
        <f t="shared" si="75"/>
        <v>0</v>
      </c>
      <c r="M191" s="13">
        <f t="shared" si="75"/>
        <v>0</v>
      </c>
      <c r="N191" s="13">
        <f t="shared" si="75"/>
        <v>0</v>
      </c>
      <c r="O191" s="13">
        <f t="shared" si="75"/>
        <v>0</v>
      </c>
      <c r="P191" s="13">
        <f t="shared" si="75"/>
        <v>0</v>
      </c>
      <c r="Q191" s="13">
        <f t="shared" si="75"/>
        <v>0</v>
      </c>
      <c r="R191" s="13">
        <f t="shared" si="75"/>
        <v>0</v>
      </c>
      <c r="S191" s="13">
        <f t="shared" si="75"/>
        <v>0</v>
      </c>
      <c r="T191" s="13">
        <f t="shared" si="75"/>
        <v>0</v>
      </c>
      <c r="U191" s="13">
        <f t="shared" si="75"/>
        <v>0</v>
      </c>
      <c r="V191" s="13">
        <f t="shared" si="75"/>
        <v>2</v>
      </c>
      <c r="W191" s="13">
        <f t="shared" si="75"/>
        <v>0</v>
      </c>
      <c r="X191" s="13">
        <f t="shared" si="75"/>
        <v>0</v>
      </c>
      <c r="Y191" s="13">
        <f t="shared" si="75"/>
        <v>0</v>
      </c>
      <c r="Z191" s="13">
        <f t="shared" si="75"/>
        <v>0</v>
      </c>
      <c r="AA191" s="13">
        <f t="shared" si="75"/>
        <v>4</v>
      </c>
      <c r="AB191" s="13">
        <f t="shared" si="75"/>
        <v>0</v>
      </c>
      <c r="AC191" s="13">
        <f t="shared" si="75"/>
        <v>0</v>
      </c>
      <c r="AD191" s="13">
        <f t="shared" si="75"/>
        <v>0</v>
      </c>
      <c r="AE191" s="13">
        <f t="shared" si="75"/>
        <v>0</v>
      </c>
      <c r="AF191" s="13">
        <f t="shared" si="75"/>
        <v>15</v>
      </c>
      <c r="AG191" s="13">
        <f t="shared" si="75"/>
        <v>1</v>
      </c>
      <c r="AH191" s="13">
        <f t="shared" si="75"/>
        <v>0</v>
      </c>
      <c r="AI191" s="13">
        <f t="shared" si="75"/>
        <v>0</v>
      </c>
      <c r="AJ191" s="13">
        <f t="shared" si="75"/>
        <v>65</v>
      </c>
      <c r="AK191" s="13">
        <f t="shared" si="75"/>
        <v>0</v>
      </c>
      <c r="AL191" s="13">
        <f t="shared" si="75"/>
        <v>0</v>
      </c>
      <c r="AM191" s="13">
        <f t="shared" si="75"/>
        <v>12</v>
      </c>
      <c r="AN191" s="13">
        <f t="shared" si="75"/>
        <v>0</v>
      </c>
      <c r="AO191" s="13">
        <f t="shared" si="75"/>
        <v>0</v>
      </c>
      <c r="AP191" s="13">
        <f t="shared" si="75"/>
        <v>1</v>
      </c>
      <c r="AQ191" s="13">
        <f t="shared" si="75"/>
        <v>24</v>
      </c>
      <c r="AR191" s="13">
        <f t="shared" si="75"/>
        <v>0</v>
      </c>
      <c r="AS191" s="13">
        <f t="shared" si="75"/>
        <v>0</v>
      </c>
      <c r="AT191" s="13">
        <f t="shared" si="75"/>
        <v>0</v>
      </c>
      <c r="AU191" s="13">
        <f t="shared" si="75"/>
        <v>1</v>
      </c>
      <c r="AV191" s="13">
        <f t="shared" si="75"/>
        <v>85</v>
      </c>
      <c r="AW191" s="13">
        <f t="shared" si="75"/>
        <v>0</v>
      </c>
      <c r="AX191" s="13">
        <f t="shared" si="75"/>
        <v>0</v>
      </c>
      <c r="AY191" s="13">
        <f t="shared" si="75"/>
        <v>9</v>
      </c>
      <c r="AZ191" s="13">
        <f t="shared" si="75"/>
        <v>0</v>
      </c>
      <c r="BA191" s="13">
        <f>SUM(BA203:BA204)</f>
        <v>0</v>
      </c>
      <c r="BB191" s="13">
        <f t="shared" si="75"/>
        <v>0</v>
      </c>
      <c r="BC191" s="13">
        <f t="shared" si="75"/>
        <v>0</v>
      </c>
      <c r="BD191" s="13">
        <f t="shared" si="75"/>
        <v>0</v>
      </c>
      <c r="BE191" s="13">
        <f t="shared" si="75"/>
        <v>0</v>
      </c>
      <c r="BF191" s="13">
        <f t="shared" si="75"/>
        <v>0</v>
      </c>
      <c r="BG191" s="13">
        <f t="shared" si="75"/>
        <v>0</v>
      </c>
      <c r="BH191" s="13">
        <f t="shared" si="75"/>
        <v>0</v>
      </c>
      <c r="BI191" s="13">
        <f t="shared" si="75"/>
        <v>0</v>
      </c>
      <c r="BJ191" s="13">
        <f t="shared" si="75"/>
        <v>0</v>
      </c>
      <c r="BK191" s="13">
        <f t="shared" si="75"/>
        <v>0</v>
      </c>
      <c r="BL191" s="13">
        <f t="shared" si="75"/>
        <v>0</v>
      </c>
      <c r="BM191" s="13">
        <f t="shared" si="75"/>
        <v>0</v>
      </c>
      <c r="BN191" s="13">
        <f t="shared" si="75"/>
        <v>0</v>
      </c>
      <c r="BO191" s="13">
        <f t="shared" si="75"/>
        <v>0</v>
      </c>
      <c r="BP191" s="13">
        <f t="shared" si="75"/>
        <v>0</v>
      </c>
      <c r="BQ191" s="13">
        <f t="shared" si="75"/>
        <v>0</v>
      </c>
      <c r="BR191" s="13">
        <f t="shared" si="75"/>
        <v>0</v>
      </c>
      <c r="BS191" s="13">
        <f t="shared" si="75"/>
        <v>1</v>
      </c>
      <c r="BT191" s="13">
        <f t="shared" si="75"/>
        <v>3</v>
      </c>
      <c r="BU191" s="13">
        <f t="shared" si="75"/>
        <v>0</v>
      </c>
      <c r="BV191" s="13">
        <f t="shared" si="75"/>
        <v>0</v>
      </c>
      <c r="BW191" s="13">
        <f t="shared" si="75"/>
        <v>0</v>
      </c>
      <c r="BX191" s="13">
        <f t="shared" si="75"/>
        <v>0</v>
      </c>
      <c r="BY191" s="13">
        <f t="shared" si="75"/>
        <v>0</v>
      </c>
      <c r="BZ191" s="13">
        <f t="shared" si="75"/>
        <v>0</v>
      </c>
      <c r="CA191" s="13">
        <f t="shared" si="75"/>
        <v>0</v>
      </c>
      <c r="CB191" s="13">
        <f t="shared" si="75"/>
        <v>8</v>
      </c>
      <c r="CC191" s="13">
        <f t="shared" si="75"/>
        <v>0</v>
      </c>
      <c r="CD191" s="13">
        <f t="shared" si="75"/>
        <v>0</v>
      </c>
      <c r="CE191" s="13">
        <f t="shared" si="75"/>
        <v>0</v>
      </c>
      <c r="CF191" s="13">
        <f t="shared" si="74"/>
        <v>285</v>
      </c>
    </row>
    <row r="192" spans="1:84" ht="8.25" customHeight="1" x14ac:dyDescent="0.15">
      <c r="A192" s="51"/>
      <c r="B192" s="56" t="s">
        <v>100</v>
      </c>
      <c r="C192" s="57"/>
      <c r="D192" s="58"/>
      <c r="E192" s="14">
        <f>SUM(E179:E191)</f>
        <v>5</v>
      </c>
      <c r="F192" s="14">
        <f t="shared" ref="F192:CF192" si="76">SUM(F179:F191)</f>
        <v>1893</v>
      </c>
      <c r="G192" s="14">
        <f t="shared" si="76"/>
        <v>184</v>
      </c>
      <c r="H192" s="14">
        <f t="shared" si="76"/>
        <v>0</v>
      </c>
      <c r="I192" s="14">
        <f t="shared" si="76"/>
        <v>0</v>
      </c>
      <c r="J192" s="14">
        <f t="shared" si="76"/>
        <v>0</v>
      </c>
      <c r="K192" s="14">
        <f t="shared" si="76"/>
        <v>0</v>
      </c>
      <c r="L192" s="14">
        <f t="shared" si="76"/>
        <v>0</v>
      </c>
      <c r="M192" s="14">
        <f t="shared" si="76"/>
        <v>0</v>
      </c>
      <c r="N192" s="14">
        <f t="shared" si="76"/>
        <v>176</v>
      </c>
      <c r="O192" s="14">
        <f t="shared" si="76"/>
        <v>0</v>
      </c>
      <c r="P192" s="14">
        <f t="shared" si="76"/>
        <v>1</v>
      </c>
      <c r="Q192" s="14">
        <f t="shared" si="76"/>
        <v>0</v>
      </c>
      <c r="R192" s="14">
        <f t="shared" si="76"/>
        <v>0</v>
      </c>
      <c r="S192" s="14">
        <f t="shared" si="76"/>
        <v>0</v>
      </c>
      <c r="T192" s="14">
        <f t="shared" si="76"/>
        <v>0</v>
      </c>
      <c r="U192" s="14">
        <f t="shared" si="76"/>
        <v>0</v>
      </c>
      <c r="V192" s="14">
        <f t="shared" si="76"/>
        <v>13</v>
      </c>
      <c r="W192" s="14">
        <f t="shared" si="76"/>
        <v>0</v>
      </c>
      <c r="X192" s="14">
        <f t="shared" si="76"/>
        <v>0</v>
      </c>
      <c r="Y192" s="14">
        <f t="shared" si="76"/>
        <v>0</v>
      </c>
      <c r="Z192" s="14">
        <f t="shared" si="76"/>
        <v>2</v>
      </c>
      <c r="AA192" s="14">
        <f t="shared" si="76"/>
        <v>286</v>
      </c>
      <c r="AB192" s="14">
        <f t="shared" si="76"/>
        <v>4</v>
      </c>
      <c r="AC192" s="14">
        <f t="shared" si="76"/>
        <v>0</v>
      </c>
      <c r="AD192" s="14">
        <f t="shared" si="76"/>
        <v>0</v>
      </c>
      <c r="AE192" s="14">
        <f t="shared" si="76"/>
        <v>0</v>
      </c>
      <c r="AF192" s="14">
        <f t="shared" si="76"/>
        <v>489</v>
      </c>
      <c r="AG192" s="14">
        <f t="shared" si="76"/>
        <v>54</v>
      </c>
      <c r="AH192" s="14">
        <f t="shared" si="76"/>
        <v>0</v>
      </c>
      <c r="AI192" s="14">
        <f t="shared" si="76"/>
        <v>0</v>
      </c>
      <c r="AJ192" s="14">
        <f t="shared" si="76"/>
        <v>6530</v>
      </c>
      <c r="AK192" s="14">
        <f t="shared" si="76"/>
        <v>2</v>
      </c>
      <c r="AL192" s="14">
        <f t="shared" si="76"/>
        <v>2</v>
      </c>
      <c r="AM192" s="14">
        <f t="shared" si="76"/>
        <v>590</v>
      </c>
      <c r="AN192" s="14">
        <f t="shared" si="76"/>
        <v>5</v>
      </c>
      <c r="AO192" s="14">
        <f t="shared" si="76"/>
        <v>0</v>
      </c>
      <c r="AP192" s="14">
        <f t="shared" si="76"/>
        <v>24</v>
      </c>
      <c r="AQ192" s="14">
        <f t="shared" si="76"/>
        <v>3002</v>
      </c>
      <c r="AR192" s="14">
        <f t="shared" si="76"/>
        <v>143</v>
      </c>
      <c r="AS192" s="14">
        <f t="shared" si="76"/>
        <v>0</v>
      </c>
      <c r="AT192" s="14">
        <f t="shared" si="76"/>
        <v>20</v>
      </c>
      <c r="AU192" s="14">
        <f t="shared" si="76"/>
        <v>41</v>
      </c>
      <c r="AV192" s="14">
        <f t="shared" si="76"/>
        <v>4114</v>
      </c>
      <c r="AW192" s="14">
        <f t="shared" si="76"/>
        <v>1</v>
      </c>
      <c r="AX192" s="14">
        <f t="shared" si="76"/>
        <v>1</v>
      </c>
      <c r="AY192" s="14">
        <f t="shared" si="76"/>
        <v>91</v>
      </c>
      <c r="AZ192" s="14">
        <f t="shared" si="76"/>
        <v>0</v>
      </c>
      <c r="BA192" s="14">
        <f>SUM(BA179:BA191)</f>
        <v>15</v>
      </c>
      <c r="BB192" s="14">
        <f t="shared" si="76"/>
        <v>0</v>
      </c>
      <c r="BC192" s="14">
        <f t="shared" si="76"/>
        <v>1</v>
      </c>
      <c r="BD192" s="14">
        <f t="shared" si="76"/>
        <v>0</v>
      </c>
      <c r="BE192" s="14">
        <f t="shared" si="76"/>
        <v>0</v>
      </c>
      <c r="BF192" s="14">
        <f t="shared" si="76"/>
        <v>0</v>
      </c>
      <c r="BG192" s="14">
        <f t="shared" si="76"/>
        <v>0</v>
      </c>
      <c r="BH192" s="14">
        <f t="shared" si="76"/>
        <v>72</v>
      </c>
      <c r="BI192" s="14">
        <f t="shared" si="76"/>
        <v>0</v>
      </c>
      <c r="BJ192" s="14">
        <f t="shared" si="76"/>
        <v>5</v>
      </c>
      <c r="BK192" s="14">
        <f t="shared" si="76"/>
        <v>0</v>
      </c>
      <c r="BL192" s="14">
        <f t="shared" si="76"/>
        <v>0</v>
      </c>
      <c r="BM192" s="14">
        <f t="shared" si="76"/>
        <v>0</v>
      </c>
      <c r="BN192" s="14">
        <f t="shared" si="76"/>
        <v>0</v>
      </c>
      <c r="BO192" s="14">
        <f t="shared" si="76"/>
        <v>15</v>
      </c>
      <c r="BP192" s="14">
        <f t="shared" si="76"/>
        <v>0</v>
      </c>
      <c r="BQ192" s="14">
        <f t="shared" si="76"/>
        <v>1</v>
      </c>
      <c r="BR192" s="14">
        <f t="shared" si="76"/>
        <v>0</v>
      </c>
      <c r="BS192" s="14">
        <f t="shared" si="76"/>
        <v>1</v>
      </c>
      <c r="BT192" s="14">
        <f t="shared" si="76"/>
        <v>104</v>
      </c>
      <c r="BU192" s="14">
        <f t="shared" si="76"/>
        <v>0</v>
      </c>
      <c r="BV192" s="14">
        <f t="shared" si="76"/>
        <v>18</v>
      </c>
      <c r="BW192" s="14">
        <f t="shared" si="76"/>
        <v>13</v>
      </c>
      <c r="BX192" s="14">
        <f t="shared" si="76"/>
        <v>2</v>
      </c>
      <c r="BY192" s="14">
        <f t="shared" si="76"/>
        <v>1</v>
      </c>
      <c r="BZ192" s="14">
        <f t="shared" si="76"/>
        <v>0</v>
      </c>
      <c r="CA192" s="14">
        <f t="shared" si="76"/>
        <v>9</v>
      </c>
      <c r="CB192" s="14">
        <f t="shared" si="76"/>
        <v>462</v>
      </c>
      <c r="CC192" s="14">
        <f t="shared" si="76"/>
        <v>1</v>
      </c>
      <c r="CD192" s="14">
        <f t="shared" si="76"/>
        <v>8</v>
      </c>
      <c r="CE192" s="14">
        <f t="shared" si="76"/>
        <v>19</v>
      </c>
      <c r="CF192" s="14">
        <f t="shared" si="76"/>
        <v>18420</v>
      </c>
    </row>
    <row r="193" spans="1:84" ht="8.25" customHeight="1" x14ac:dyDescent="0.15">
      <c r="A193" s="48" t="s">
        <v>274</v>
      </c>
      <c r="B193" s="69" t="s">
        <v>275</v>
      </c>
      <c r="C193" s="70"/>
      <c r="D193" s="71"/>
      <c r="E193" s="10">
        <v>1</v>
      </c>
      <c r="F193" s="10">
        <v>31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22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2</v>
      </c>
      <c r="AB193" s="10">
        <v>0</v>
      </c>
      <c r="AC193" s="10">
        <v>0</v>
      </c>
      <c r="AD193" s="10">
        <v>0</v>
      </c>
      <c r="AE193" s="10">
        <v>0</v>
      </c>
      <c r="AF193" s="10">
        <v>43</v>
      </c>
      <c r="AG193" s="10">
        <v>4</v>
      </c>
      <c r="AH193" s="10">
        <v>0</v>
      </c>
      <c r="AI193" s="10">
        <v>0</v>
      </c>
      <c r="AJ193" s="10">
        <v>817</v>
      </c>
      <c r="AK193" s="10">
        <v>0</v>
      </c>
      <c r="AL193" s="10">
        <v>0</v>
      </c>
      <c r="AM193" s="10">
        <v>78</v>
      </c>
      <c r="AN193" s="10">
        <v>0</v>
      </c>
      <c r="AO193" s="10">
        <v>0</v>
      </c>
      <c r="AP193" s="10">
        <v>2</v>
      </c>
      <c r="AQ193" s="10">
        <v>736</v>
      </c>
      <c r="AR193" s="10">
        <v>4</v>
      </c>
      <c r="AS193" s="10">
        <v>0</v>
      </c>
      <c r="AT193" s="10">
        <v>0</v>
      </c>
      <c r="AU193" s="10">
        <v>5</v>
      </c>
      <c r="AV193" s="10">
        <v>742</v>
      </c>
      <c r="AW193" s="10">
        <v>0</v>
      </c>
      <c r="AX193" s="10">
        <v>0</v>
      </c>
      <c r="AY193" s="10">
        <v>3</v>
      </c>
      <c r="AZ193" s="10">
        <v>0</v>
      </c>
      <c r="BA193" s="10">
        <v>3</v>
      </c>
      <c r="BB193" s="10">
        <v>0</v>
      </c>
      <c r="BC193" s="10">
        <v>0</v>
      </c>
      <c r="BD193" s="10">
        <v>0</v>
      </c>
      <c r="BE193" s="10">
        <v>0</v>
      </c>
      <c r="BF193" s="10">
        <v>0</v>
      </c>
      <c r="BG193" s="10">
        <v>0</v>
      </c>
      <c r="BH193" s="10">
        <v>5</v>
      </c>
      <c r="BI193" s="10">
        <v>0</v>
      </c>
      <c r="BJ193" s="10">
        <v>0</v>
      </c>
      <c r="BK193" s="10">
        <v>0</v>
      </c>
      <c r="BL193" s="10">
        <v>0</v>
      </c>
      <c r="BM193" s="10">
        <v>0</v>
      </c>
      <c r="BN193" s="10">
        <v>0</v>
      </c>
      <c r="BO193" s="10">
        <v>0</v>
      </c>
      <c r="BP193" s="10">
        <v>0</v>
      </c>
      <c r="BQ193" s="10">
        <v>0</v>
      </c>
      <c r="BR193" s="10">
        <v>0</v>
      </c>
      <c r="BS193" s="10">
        <v>1</v>
      </c>
      <c r="BT193" s="10">
        <v>21</v>
      </c>
      <c r="BU193" s="10">
        <v>0</v>
      </c>
      <c r="BV193" s="10">
        <v>1</v>
      </c>
      <c r="BW193" s="10">
        <v>0</v>
      </c>
      <c r="BX193" s="10">
        <v>2</v>
      </c>
      <c r="BY193" s="10">
        <v>0</v>
      </c>
      <c r="BZ193" s="10">
        <v>0</v>
      </c>
      <c r="CA193" s="10">
        <v>2</v>
      </c>
      <c r="CB193" s="10">
        <v>18</v>
      </c>
      <c r="CC193" s="10">
        <v>0</v>
      </c>
      <c r="CD193" s="10">
        <v>0</v>
      </c>
      <c r="CE193" s="10">
        <v>2</v>
      </c>
      <c r="CF193" s="13">
        <f>SUM(E193:CE193)</f>
        <v>2545</v>
      </c>
    </row>
    <row r="194" spans="1:84" ht="8.25" customHeight="1" x14ac:dyDescent="0.15">
      <c r="A194" s="50"/>
      <c r="B194" s="37" t="s">
        <v>276</v>
      </c>
      <c r="C194" s="38"/>
      <c r="D194" s="39"/>
      <c r="E194" s="13">
        <v>0</v>
      </c>
      <c r="F194" s="13">
        <v>1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6</v>
      </c>
      <c r="AG194" s="13">
        <v>6</v>
      </c>
      <c r="AH194" s="13">
        <v>0</v>
      </c>
      <c r="AI194" s="13">
        <v>0</v>
      </c>
      <c r="AJ194" s="13">
        <v>45</v>
      </c>
      <c r="AK194" s="13">
        <v>0</v>
      </c>
      <c r="AL194" s="13">
        <v>0</v>
      </c>
      <c r="AM194" s="13">
        <v>9</v>
      </c>
      <c r="AN194" s="13">
        <v>0</v>
      </c>
      <c r="AO194" s="13">
        <v>0</v>
      </c>
      <c r="AP194" s="13">
        <v>0</v>
      </c>
      <c r="AQ194" s="13">
        <v>119</v>
      </c>
      <c r="AR194" s="13">
        <v>0</v>
      </c>
      <c r="AS194" s="13">
        <v>0</v>
      </c>
      <c r="AT194" s="13">
        <v>0</v>
      </c>
      <c r="AU194" s="13">
        <v>0</v>
      </c>
      <c r="AV194" s="13">
        <v>52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0</v>
      </c>
      <c r="BC194" s="13">
        <v>0</v>
      </c>
      <c r="BD194" s="13">
        <v>0</v>
      </c>
      <c r="BE194" s="13">
        <v>0</v>
      </c>
      <c r="BF194" s="13">
        <v>0</v>
      </c>
      <c r="BG194" s="13">
        <v>0</v>
      </c>
      <c r="BH194" s="13">
        <v>0</v>
      </c>
      <c r="BI194" s="13">
        <v>0</v>
      </c>
      <c r="BJ194" s="13">
        <v>0</v>
      </c>
      <c r="BK194" s="13">
        <v>0</v>
      </c>
      <c r="BL194" s="13">
        <v>0</v>
      </c>
      <c r="BM194" s="13">
        <v>0</v>
      </c>
      <c r="BN194" s="13">
        <v>0</v>
      </c>
      <c r="BO194" s="13">
        <v>0</v>
      </c>
      <c r="BP194" s="13">
        <v>0</v>
      </c>
      <c r="BQ194" s="13">
        <v>0</v>
      </c>
      <c r="BR194" s="13">
        <v>0</v>
      </c>
      <c r="BS194" s="13">
        <v>0</v>
      </c>
      <c r="BT194" s="13">
        <v>2</v>
      </c>
      <c r="BU194" s="13">
        <v>0</v>
      </c>
      <c r="BV194" s="13">
        <v>0</v>
      </c>
      <c r="BW194" s="13">
        <v>0</v>
      </c>
      <c r="BX194" s="13">
        <v>0</v>
      </c>
      <c r="BY194" s="13">
        <v>0</v>
      </c>
      <c r="BZ194" s="13">
        <v>0</v>
      </c>
      <c r="CA194" s="13">
        <v>0</v>
      </c>
      <c r="CB194" s="13">
        <v>1</v>
      </c>
      <c r="CC194" s="13">
        <v>0</v>
      </c>
      <c r="CD194" s="13">
        <v>0</v>
      </c>
      <c r="CE194" s="13">
        <v>0</v>
      </c>
      <c r="CF194" s="13">
        <f>SUM(E194:CE194)</f>
        <v>241</v>
      </c>
    </row>
    <row r="195" spans="1:84" ht="8.25" customHeight="1" x14ac:dyDescent="0.15">
      <c r="A195" s="50"/>
      <c r="B195" s="37" t="s">
        <v>277</v>
      </c>
      <c r="C195" s="38"/>
      <c r="D195" s="39"/>
      <c r="E195" s="13">
        <v>0</v>
      </c>
      <c r="F195" s="13">
        <v>14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1</v>
      </c>
      <c r="AB195" s="13">
        <v>0</v>
      </c>
      <c r="AC195" s="13">
        <v>0</v>
      </c>
      <c r="AD195" s="13">
        <v>0</v>
      </c>
      <c r="AE195" s="13">
        <v>0</v>
      </c>
      <c r="AF195" s="13">
        <v>5</v>
      </c>
      <c r="AG195" s="13">
        <v>4</v>
      </c>
      <c r="AH195" s="13">
        <v>0</v>
      </c>
      <c r="AI195" s="13">
        <v>0</v>
      </c>
      <c r="AJ195" s="13">
        <v>68</v>
      </c>
      <c r="AK195" s="13">
        <v>0</v>
      </c>
      <c r="AL195" s="13">
        <v>0</v>
      </c>
      <c r="AM195" s="13">
        <v>4</v>
      </c>
      <c r="AN195" s="13">
        <v>0</v>
      </c>
      <c r="AO195" s="13">
        <v>0</v>
      </c>
      <c r="AP195" s="13">
        <v>0</v>
      </c>
      <c r="AQ195" s="13">
        <v>56</v>
      </c>
      <c r="AR195" s="13">
        <v>0</v>
      </c>
      <c r="AS195" s="13">
        <v>0</v>
      </c>
      <c r="AT195" s="13">
        <v>3</v>
      </c>
      <c r="AU195" s="13">
        <v>0</v>
      </c>
      <c r="AV195" s="13">
        <v>28</v>
      </c>
      <c r="AW195" s="13">
        <v>0</v>
      </c>
      <c r="AX195" s="13">
        <v>0</v>
      </c>
      <c r="AY195" s="13">
        <v>0</v>
      </c>
      <c r="AZ195" s="13">
        <v>0</v>
      </c>
      <c r="BA195" s="13">
        <v>0</v>
      </c>
      <c r="BB195" s="13">
        <v>0</v>
      </c>
      <c r="BC195" s="13">
        <v>0</v>
      </c>
      <c r="BD195" s="13">
        <v>0</v>
      </c>
      <c r="BE195" s="13">
        <v>0</v>
      </c>
      <c r="BF195" s="13">
        <v>0</v>
      </c>
      <c r="BG195" s="13">
        <v>0</v>
      </c>
      <c r="BH195" s="13">
        <v>0</v>
      </c>
      <c r="BI195" s="13">
        <v>0</v>
      </c>
      <c r="BJ195" s="13">
        <v>0</v>
      </c>
      <c r="BK195" s="13">
        <v>0</v>
      </c>
      <c r="BL195" s="13">
        <v>0</v>
      </c>
      <c r="BM195" s="13">
        <v>0</v>
      </c>
      <c r="BN195" s="13">
        <v>0</v>
      </c>
      <c r="BO195" s="13">
        <v>0</v>
      </c>
      <c r="BP195" s="13">
        <v>0</v>
      </c>
      <c r="BQ195" s="13">
        <v>0</v>
      </c>
      <c r="BR195" s="13">
        <v>0</v>
      </c>
      <c r="BS195" s="13">
        <v>0</v>
      </c>
      <c r="BT195" s="13">
        <v>5</v>
      </c>
      <c r="BU195" s="13">
        <v>0</v>
      </c>
      <c r="BV195" s="13">
        <v>0</v>
      </c>
      <c r="BW195" s="13">
        <v>0</v>
      </c>
      <c r="BX195" s="13">
        <v>1</v>
      </c>
      <c r="BY195" s="13">
        <v>0</v>
      </c>
      <c r="BZ195" s="13">
        <v>0</v>
      </c>
      <c r="CA195" s="13">
        <v>0</v>
      </c>
      <c r="CB195" s="13">
        <v>1</v>
      </c>
      <c r="CC195" s="13">
        <v>0</v>
      </c>
      <c r="CD195" s="13">
        <v>0</v>
      </c>
      <c r="CE195" s="13">
        <v>2</v>
      </c>
      <c r="CF195" s="13">
        <f>SUM(E195:CE195)</f>
        <v>193</v>
      </c>
    </row>
    <row r="196" spans="1:84" ht="8.25" customHeight="1" x14ac:dyDescent="0.15">
      <c r="A196" s="51"/>
      <c r="B196" s="56" t="s">
        <v>100</v>
      </c>
      <c r="C196" s="57"/>
      <c r="D196" s="58"/>
      <c r="E196" s="14">
        <f t="shared" ref="E196:CF196" si="77">SUM(E193:E195)</f>
        <v>1</v>
      </c>
      <c r="F196" s="14">
        <f t="shared" si="77"/>
        <v>46</v>
      </c>
      <c r="G196" s="14">
        <f t="shared" si="77"/>
        <v>0</v>
      </c>
      <c r="H196" s="14">
        <f t="shared" si="77"/>
        <v>0</v>
      </c>
      <c r="I196" s="14">
        <f t="shared" si="77"/>
        <v>0</v>
      </c>
      <c r="J196" s="14">
        <f t="shared" si="77"/>
        <v>0</v>
      </c>
      <c r="K196" s="14">
        <f t="shared" si="77"/>
        <v>0</v>
      </c>
      <c r="L196" s="14">
        <f t="shared" si="77"/>
        <v>0</v>
      </c>
      <c r="M196" s="14">
        <f t="shared" si="77"/>
        <v>0</v>
      </c>
      <c r="N196" s="14">
        <f t="shared" si="77"/>
        <v>23</v>
      </c>
      <c r="O196" s="14">
        <f t="shared" si="77"/>
        <v>0</v>
      </c>
      <c r="P196" s="14">
        <f t="shared" si="77"/>
        <v>0</v>
      </c>
      <c r="Q196" s="14">
        <f t="shared" si="77"/>
        <v>0</v>
      </c>
      <c r="R196" s="14">
        <f t="shared" si="77"/>
        <v>0</v>
      </c>
      <c r="S196" s="14">
        <f t="shared" si="77"/>
        <v>0</v>
      </c>
      <c r="T196" s="14">
        <f t="shared" si="77"/>
        <v>0</v>
      </c>
      <c r="U196" s="14">
        <f t="shared" si="77"/>
        <v>0</v>
      </c>
      <c r="V196" s="14">
        <f t="shared" si="77"/>
        <v>0</v>
      </c>
      <c r="W196" s="14">
        <f t="shared" si="77"/>
        <v>0</v>
      </c>
      <c r="X196" s="14">
        <f t="shared" si="77"/>
        <v>0</v>
      </c>
      <c r="Y196" s="14">
        <f t="shared" si="77"/>
        <v>0</v>
      </c>
      <c r="Z196" s="14">
        <f t="shared" si="77"/>
        <v>0</v>
      </c>
      <c r="AA196" s="14">
        <f t="shared" si="77"/>
        <v>3</v>
      </c>
      <c r="AB196" s="14">
        <f t="shared" si="77"/>
        <v>0</v>
      </c>
      <c r="AC196" s="14">
        <f t="shared" si="77"/>
        <v>0</v>
      </c>
      <c r="AD196" s="14">
        <f t="shared" si="77"/>
        <v>0</v>
      </c>
      <c r="AE196" s="14">
        <f t="shared" si="77"/>
        <v>0</v>
      </c>
      <c r="AF196" s="14">
        <f t="shared" si="77"/>
        <v>54</v>
      </c>
      <c r="AG196" s="14">
        <f t="shared" si="77"/>
        <v>14</v>
      </c>
      <c r="AH196" s="14">
        <f t="shared" si="77"/>
        <v>0</v>
      </c>
      <c r="AI196" s="14">
        <f t="shared" si="77"/>
        <v>0</v>
      </c>
      <c r="AJ196" s="14">
        <f t="shared" si="77"/>
        <v>930</v>
      </c>
      <c r="AK196" s="14">
        <f t="shared" si="77"/>
        <v>0</v>
      </c>
      <c r="AL196" s="14">
        <f t="shared" si="77"/>
        <v>0</v>
      </c>
      <c r="AM196" s="14">
        <f t="shared" si="77"/>
        <v>91</v>
      </c>
      <c r="AN196" s="14">
        <f t="shared" si="77"/>
        <v>0</v>
      </c>
      <c r="AO196" s="14">
        <f t="shared" si="77"/>
        <v>0</v>
      </c>
      <c r="AP196" s="14">
        <f t="shared" si="77"/>
        <v>2</v>
      </c>
      <c r="AQ196" s="14">
        <f t="shared" si="77"/>
        <v>911</v>
      </c>
      <c r="AR196" s="14">
        <f t="shared" si="77"/>
        <v>4</v>
      </c>
      <c r="AS196" s="14">
        <f t="shared" si="77"/>
        <v>0</v>
      </c>
      <c r="AT196" s="14">
        <f t="shared" si="77"/>
        <v>3</v>
      </c>
      <c r="AU196" s="14">
        <f t="shared" si="77"/>
        <v>5</v>
      </c>
      <c r="AV196" s="14">
        <f t="shared" si="77"/>
        <v>822</v>
      </c>
      <c r="AW196" s="14">
        <f t="shared" si="77"/>
        <v>0</v>
      </c>
      <c r="AX196" s="14">
        <f t="shared" si="77"/>
        <v>0</v>
      </c>
      <c r="AY196" s="14">
        <f t="shared" si="77"/>
        <v>3</v>
      </c>
      <c r="AZ196" s="14">
        <f t="shared" si="77"/>
        <v>0</v>
      </c>
      <c r="BA196" s="14">
        <f>SUM(BA193:BA195)</f>
        <v>3</v>
      </c>
      <c r="BB196" s="14">
        <f t="shared" si="77"/>
        <v>0</v>
      </c>
      <c r="BC196" s="14">
        <f t="shared" si="77"/>
        <v>0</v>
      </c>
      <c r="BD196" s="14">
        <f t="shared" si="77"/>
        <v>0</v>
      </c>
      <c r="BE196" s="14">
        <f t="shared" si="77"/>
        <v>0</v>
      </c>
      <c r="BF196" s="14">
        <f t="shared" si="77"/>
        <v>0</v>
      </c>
      <c r="BG196" s="14">
        <f t="shared" si="77"/>
        <v>0</v>
      </c>
      <c r="BH196" s="14">
        <f t="shared" si="77"/>
        <v>5</v>
      </c>
      <c r="BI196" s="14">
        <f t="shared" si="77"/>
        <v>0</v>
      </c>
      <c r="BJ196" s="14">
        <f t="shared" si="77"/>
        <v>0</v>
      </c>
      <c r="BK196" s="14">
        <f t="shared" si="77"/>
        <v>0</v>
      </c>
      <c r="BL196" s="14">
        <f t="shared" si="77"/>
        <v>0</v>
      </c>
      <c r="BM196" s="14">
        <f t="shared" si="77"/>
        <v>0</v>
      </c>
      <c r="BN196" s="14">
        <f t="shared" si="77"/>
        <v>0</v>
      </c>
      <c r="BO196" s="14">
        <f t="shared" si="77"/>
        <v>0</v>
      </c>
      <c r="BP196" s="14">
        <f t="shared" si="77"/>
        <v>0</v>
      </c>
      <c r="BQ196" s="14">
        <f t="shared" si="77"/>
        <v>0</v>
      </c>
      <c r="BR196" s="14">
        <f t="shared" si="77"/>
        <v>0</v>
      </c>
      <c r="BS196" s="14">
        <f t="shared" si="77"/>
        <v>1</v>
      </c>
      <c r="BT196" s="14">
        <f t="shared" si="77"/>
        <v>28</v>
      </c>
      <c r="BU196" s="14">
        <f t="shared" si="77"/>
        <v>0</v>
      </c>
      <c r="BV196" s="14">
        <f t="shared" si="77"/>
        <v>1</v>
      </c>
      <c r="BW196" s="14">
        <f t="shared" si="77"/>
        <v>0</v>
      </c>
      <c r="BX196" s="14">
        <f t="shared" si="77"/>
        <v>3</v>
      </c>
      <c r="BY196" s="14">
        <f t="shared" si="77"/>
        <v>0</v>
      </c>
      <c r="BZ196" s="14">
        <f t="shared" si="77"/>
        <v>0</v>
      </c>
      <c r="CA196" s="14">
        <f t="shared" si="77"/>
        <v>2</v>
      </c>
      <c r="CB196" s="14">
        <f t="shared" si="77"/>
        <v>20</v>
      </c>
      <c r="CC196" s="14">
        <f t="shared" si="77"/>
        <v>0</v>
      </c>
      <c r="CD196" s="14">
        <f t="shared" si="77"/>
        <v>0</v>
      </c>
      <c r="CE196" s="14">
        <f t="shared" si="77"/>
        <v>4</v>
      </c>
      <c r="CF196" s="14">
        <f t="shared" si="77"/>
        <v>2979</v>
      </c>
    </row>
    <row r="197" spans="1:84" ht="8.25" customHeight="1" x14ac:dyDescent="0.15">
      <c r="A197" s="77" t="s">
        <v>278</v>
      </c>
      <c r="B197" s="78"/>
      <c r="C197" s="78"/>
      <c r="D197" s="79"/>
      <c r="E197" s="21">
        <f t="shared" ref="E197:BP197" si="78">SUM(E19,E40,E100,E118,E144,E158,E171,E178,E192,E196)</f>
        <v>46</v>
      </c>
      <c r="F197" s="21">
        <f t="shared" si="78"/>
        <v>15913</v>
      </c>
      <c r="G197" s="21">
        <f t="shared" si="78"/>
        <v>1305</v>
      </c>
      <c r="H197" s="21">
        <f t="shared" si="78"/>
        <v>0</v>
      </c>
      <c r="I197" s="21">
        <f t="shared" si="78"/>
        <v>2</v>
      </c>
      <c r="J197" s="21">
        <f t="shared" si="78"/>
        <v>0</v>
      </c>
      <c r="K197" s="21">
        <f t="shared" si="78"/>
        <v>0</v>
      </c>
      <c r="L197" s="21">
        <f t="shared" si="78"/>
        <v>0</v>
      </c>
      <c r="M197" s="21">
        <f t="shared" si="78"/>
        <v>0</v>
      </c>
      <c r="N197" s="21">
        <f t="shared" si="78"/>
        <v>1114</v>
      </c>
      <c r="O197" s="21">
        <f t="shared" si="78"/>
        <v>0</v>
      </c>
      <c r="P197" s="21">
        <f t="shared" si="78"/>
        <v>1</v>
      </c>
      <c r="Q197" s="21">
        <f t="shared" si="78"/>
        <v>1</v>
      </c>
      <c r="R197" s="21">
        <f t="shared" si="78"/>
        <v>1</v>
      </c>
      <c r="S197" s="21">
        <f t="shared" si="78"/>
        <v>3</v>
      </c>
      <c r="T197" s="21">
        <f t="shared" si="78"/>
        <v>0</v>
      </c>
      <c r="U197" s="21">
        <f t="shared" si="78"/>
        <v>1</v>
      </c>
      <c r="V197" s="21">
        <f t="shared" si="78"/>
        <v>74</v>
      </c>
      <c r="W197" s="21">
        <f t="shared" si="78"/>
        <v>0</v>
      </c>
      <c r="X197" s="21">
        <f t="shared" si="78"/>
        <v>0</v>
      </c>
      <c r="Y197" s="21">
        <f t="shared" si="78"/>
        <v>0</v>
      </c>
      <c r="Z197" s="21">
        <f t="shared" si="78"/>
        <v>4</v>
      </c>
      <c r="AA197" s="21">
        <f t="shared" si="78"/>
        <v>827</v>
      </c>
      <c r="AB197" s="21">
        <f t="shared" si="78"/>
        <v>16</v>
      </c>
      <c r="AC197" s="21">
        <f t="shared" si="78"/>
        <v>0</v>
      </c>
      <c r="AD197" s="21">
        <f t="shared" si="78"/>
        <v>0</v>
      </c>
      <c r="AE197" s="21">
        <f t="shared" si="78"/>
        <v>0</v>
      </c>
      <c r="AF197" s="21">
        <f t="shared" si="78"/>
        <v>3537</v>
      </c>
      <c r="AG197" s="21">
        <f t="shared" si="78"/>
        <v>241</v>
      </c>
      <c r="AH197" s="21">
        <f t="shared" si="78"/>
        <v>0</v>
      </c>
      <c r="AI197" s="21">
        <f t="shared" si="78"/>
        <v>0</v>
      </c>
      <c r="AJ197" s="21">
        <f t="shared" si="78"/>
        <v>55519</v>
      </c>
      <c r="AK197" s="21">
        <f t="shared" si="78"/>
        <v>14</v>
      </c>
      <c r="AL197" s="21">
        <f t="shared" si="78"/>
        <v>50</v>
      </c>
      <c r="AM197" s="21">
        <f t="shared" si="78"/>
        <v>5562</v>
      </c>
      <c r="AN197" s="21">
        <f t="shared" si="78"/>
        <v>22</v>
      </c>
      <c r="AO197" s="21">
        <f t="shared" si="78"/>
        <v>2</v>
      </c>
      <c r="AP197" s="21">
        <f t="shared" si="78"/>
        <v>257</v>
      </c>
      <c r="AQ197" s="21">
        <f t="shared" si="78"/>
        <v>33039</v>
      </c>
      <c r="AR197" s="21">
        <f t="shared" si="78"/>
        <v>1375</v>
      </c>
      <c r="AS197" s="21">
        <f t="shared" si="78"/>
        <v>98</v>
      </c>
      <c r="AT197" s="21">
        <f t="shared" si="78"/>
        <v>120</v>
      </c>
      <c r="AU197" s="21">
        <f t="shared" si="78"/>
        <v>533</v>
      </c>
      <c r="AV197" s="21">
        <f t="shared" si="78"/>
        <v>33324</v>
      </c>
      <c r="AW197" s="21">
        <f t="shared" si="78"/>
        <v>15</v>
      </c>
      <c r="AX197" s="21">
        <f t="shared" si="78"/>
        <v>14</v>
      </c>
      <c r="AY197" s="21">
        <f t="shared" si="78"/>
        <v>799</v>
      </c>
      <c r="AZ197" s="21">
        <f t="shared" si="78"/>
        <v>0</v>
      </c>
      <c r="BA197" s="21">
        <f t="shared" si="78"/>
        <v>158</v>
      </c>
      <c r="BB197" s="21">
        <f t="shared" si="78"/>
        <v>0</v>
      </c>
      <c r="BC197" s="21">
        <f t="shared" si="78"/>
        <v>4</v>
      </c>
      <c r="BD197" s="21">
        <f t="shared" si="78"/>
        <v>2</v>
      </c>
      <c r="BE197" s="21">
        <f t="shared" si="78"/>
        <v>0</v>
      </c>
      <c r="BF197" s="21">
        <f t="shared" si="78"/>
        <v>0</v>
      </c>
      <c r="BG197" s="21">
        <f t="shared" si="78"/>
        <v>0</v>
      </c>
      <c r="BH197" s="21">
        <f t="shared" si="78"/>
        <v>1158</v>
      </c>
      <c r="BI197" s="21">
        <f t="shared" si="78"/>
        <v>0</v>
      </c>
      <c r="BJ197" s="21">
        <f t="shared" si="78"/>
        <v>85</v>
      </c>
      <c r="BK197" s="21">
        <f t="shared" si="78"/>
        <v>5</v>
      </c>
      <c r="BL197" s="21">
        <f t="shared" si="78"/>
        <v>0</v>
      </c>
      <c r="BM197" s="21">
        <f t="shared" si="78"/>
        <v>0</v>
      </c>
      <c r="BN197" s="21">
        <f t="shared" si="78"/>
        <v>0</v>
      </c>
      <c r="BO197" s="21">
        <f t="shared" si="78"/>
        <v>106</v>
      </c>
      <c r="BP197" s="21">
        <f t="shared" si="78"/>
        <v>0</v>
      </c>
      <c r="BQ197" s="21">
        <f t="shared" ref="BQ197:CF197" si="79">SUM(BQ19,BQ40,BQ100,BQ118,BQ144,BQ158,BQ171,BQ178,BQ192,BQ196)</f>
        <v>4</v>
      </c>
      <c r="BR197" s="21">
        <f t="shared" si="79"/>
        <v>0</v>
      </c>
      <c r="BS197" s="21">
        <f t="shared" si="79"/>
        <v>8</v>
      </c>
      <c r="BT197" s="21">
        <f t="shared" si="79"/>
        <v>1146</v>
      </c>
      <c r="BU197" s="21">
        <f t="shared" si="79"/>
        <v>20</v>
      </c>
      <c r="BV197" s="21">
        <f t="shared" si="79"/>
        <v>88</v>
      </c>
      <c r="BW197" s="21">
        <f t="shared" si="79"/>
        <v>17</v>
      </c>
      <c r="BX197" s="21">
        <f t="shared" si="79"/>
        <v>47</v>
      </c>
      <c r="BY197" s="21">
        <f t="shared" si="79"/>
        <v>7</v>
      </c>
      <c r="BZ197" s="21">
        <f t="shared" si="79"/>
        <v>0</v>
      </c>
      <c r="CA197" s="21">
        <f t="shared" si="79"/>
        <v>74</v>
      </c>
      <c r="CB197" s="21">
        <f t="shared" si="79"/>
        <v>3245</v>
      </c>
      <c r="CC197" s="21">
        <f t="shared" si="79"/>
        <v>50</v>
      </c>
      <c r="CD197" s="21">
        <f t="shared" si="79"/>
        <v>30</v>
      </c>
      <c r="CE197" s="21">
        <f t="shared" si="79"/>
        <v>95</v>
      </c>
      <c r="CF197" s="21">
        <f t="shared" si="79"/>
        <v>160178</v>
      </c>
    </row>
    <row r="198" spans="1:84" ht="9.75" customHeight="1" x14ac:dyDescent="0.15"/>
    <row r="199" spans="1:84" ht="9.75" customHeight="1" x14ac:dyDescent="0.15"/>
    <row r="200" spans="1:84" ht="9.75" customHeight="1" x14ac:dyDescent="0.15"/>
    <row r="201" spans="1:84" ht="9.75" customHeight="1" x14ac:dyDescent="0.15"/>
    <row r="202" spans="1:84" ht="9.75" customHeight="1" x14ac:dyDescent="0.15"/>
    <row r="203" spans="1:84" ht="9.75" hidden="1" customHeight="1" x14ac:dyDescent="0.15">
      <c r="A203" s="80" t="s">
        <v>279</v>
      </c>
      <c r="B203" s="81" t="s">
        <v>272</v>
      </c>
      <c r="C203" s="83" t="s">
        <v>280</v>
      </c>
      <c r="D203" s="20" t="s">
        <v>272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>
        <v>0</v>
      </c>
      <c r="L203" s="25">
        <v>0</v>
      </c>
      <c r="M203" s="25">
        <v>0</v>
      </c>
      <c r="N203" s="25">
        <v>0</v>
      </c>
      <c r="O203" s="25">
        <v>0</v>
      </c>
      <c r="P203" s="25">
        <v>0</v>
      </c>
      <c r="Q203" s="25">
        <v>0</v>
      </c>
      <c r="R203" s="25">
        <v>0</v>
      </c>
      <c r="S203" s="25">
        <v>0</v>
      </c>
      <c r="T203" s="25">
        <v>0</v>
      </c>
      <c r="U203" s="25">
        <v>0</v>
      </c>
      <c r="V203" s="25">
        <v>0</v>
      </c>
      <c r="W203" s="25">
        <v>0</v>
      </c>
      <c r="X203" s="25">
        <v>0</v>
      </c>
      <c r="Y203" s="25">
        <v>0</v>
      </c>
      <c r="Z203" s="25">
        <v>0</v>
      </c>
      <c r="AA203" s="25">
        <v>0</v>
      </c>
      <c r="AB203" s="25">
        <v>0</v>
      </c>
      <c r="AC203" s="25">
        <v>0</v>
      </c>
      <c r="AD203" s="25">
        <v>0</v>
      </c>
      <c r="AE203" s="25">
        <v>0</v>
      </c>
      <c r="AF203" s="25">
        <v>0</v>
      </c>
      <c r="AG203" s="25">
        <v>0</v>
      </c>
      <c r="AH203" s="25">
        <v>0</v>
      </c>
      <c r="AI203" s="25">
        <v>0</v>
      </c>
      <c r="AJ203" s="25">
        <v>1</v>
      </c>
      <c r="AK203" s="25">
        <v>0</v>
      </c>
      <c r="AL203" s="25">
        <v>0</v>
      </c>
      <c r="AM203" s="25">
        <v>1</v>
      </c>
      <c r="AN203" s="25">
        <v>0</v>
      </c>
      <c r="AO203" s="25">
        <v>0</v>
      </c>
      <c r="AP203" s="25">
        <v>0</v>
      </c>
      <c r="AQ203" s="25">
        <v>0</v>
      </c>
      <c r="AR203" s="25">
        <v>0</v>
      </c>
      <c r="AS203" s="25">
        <v>0</v>
      </c>
      <c r="AT203" s="25">
        <v>0</v>
      </c>
      <c r="AU203" s="25">
        <v>0</v>
      </c>
      <c r="AV203" s="25">
        <v>0</v>
      </c>
      <c r="AW203" s="25">
        <v>0</v>
      </c>
      <c r="AX203" s="25">
        <v>0</v>
      </c>
      <c r="AY203" s="25">
        <v>0</v>
      </c>
      <c r="AZ203" s="25">
        <v>0</v>
      </c>
      <c r="BA203" s="25">
        <v>0</v>
      </c>
      <c r="BB203" s="25">
        <v>0</v>
      </c>
      <c r="BC203" s="25">
        <v>0</v>
      </c>
      <c r="BD203" s="25">
        <v>0</v>
      </c>
      <c r="BE203" s="25">
        <v>0</v>
      </c>
      <c r="BF203" s="25">
        <v>0</v>
      </c>
      <c r="BG203" s="25">
        <v>0</v>
      </c>
      <c r="BH203" s="25">
        <v>0</v>
      </c>
      <c r="BI203" s="25">
        <v>0</v>
      </c>
      <c r="BJ203" s="25">
        <v>0</v>
      </c>
      <c r="BK203" s="25">
        <v>0</v>
      </c>
      <c r="BL203" s="25">
        <v>0</v>
      </c>
      <c r="BM203" s="25">
        <v>0</v>
      </c>
      <c r="BN203" s="25">
        <v>0</v>
      </c>
      <c r="BO203" s="25">
        <v>0</v>
      </c>
      <c r="BP203" s="25">
        <v>0</v>
      </c>
      <c r="BQ203" s="25">
        <v>0</v>
      </c>
      <c r="BR203" s="25">
        <v>0</v>
      </c>
      <c r="BS203" s="25">
        <v>1</v>
      </c>
      <c r="BT203" s="25">
        <v>0</v>
      </c>
      <c r="BU203" s="25">
        <v>0</v>
      </c>
      <c r="BV203" s="25">
        <v>0</v>
      </c>
      <c r="BW203" s="25">
        <v>0</v>
      </c>
      <c r="BX203" s="25">
        <v>0</v>
      </c>
      <c r="BY203" s="25">
        <v>0</v>
      </c>
      <c r="BZ203" s="25">
        <v>0</v>
      </c>
      <c r="CA203" s="25">
        <v>0</v>
      </c>
      <c r="CB203" s="25">
        <v>0</v>
      </c>
      <c r="CC203" s="25">
        <v>0</v>
      </c>
      <c r="CD203" s="25">
        <v>0</v>
      </c>
      <c r="CE203" s="25">
        <v>0</v>
      </c>
      <c r="CF203" s="21">
        <f>SUM(E203:CE203)</f>
        <v>3</v>
      </c>
    </row>
    <row r="204" spans="1:84" ht="9.75" hidden="1" customHeight="1" x14ac:dyDescent="0.15">
      <c r="A204" s="80"/>
      <c r="B204" s="82"/>
      <c r="C204" s="83"/>
      <c r="D204" s="20" t="s">
        <v>273</v>
      </c>
      <c r="E204" s="25">
        <v>0</v>
      </c>
      <c r="F204" s="25">
        <v>52</v>
      </c>
      <c r="G204" s="25">
        <v>2</v>
      </c>
      <c r="H204" s="25">
        <v>0</v>
      </c>
      <c r="I204" s="25">
        <v>0</v>
      </c>
      <c r="J204" s="25">
        <v>0</v>
      </c>
      <c r="K204" s="25">
        <v>0</v>
      </c>
      <c r="L204" s="25">
        <v>0</v>
      </c>
      <c r="M204" s="25">
        <v>0</v>
      </c>
      <c r="N204" s="25">
        <v>0</v>
      </c>
      <c r="O204" s="25">
        <v>0</v>
      </c>
      <c r="P204" s="25">
        <v>0</v>
      </c>
      <c r="Q204" s="25">
        <v>0</v>
      </c>
      <c r="R204" s="25">
        <v>0</v>
      </c>
      <c r="S204" s="25">
        <v>0</v>
      </c>
      <c r="T204" s="25">
        <v>0</v>
      </c>
      <c r="U204" s="25">
        <v>0</v>
      </c>
      <c r="V204" s="25">
        <v>2</v>
      </c>
      <c r="W204" s="25">
        <v>0</v>
      </c>
      <c r="X204" s="25">
        <v>0</v>
      </c>
      <c r="Y204" s="25">
        <v>0</v>
      </c>
      <c r="Z204" s="25">
        <v>0</v>
      </c>
      <c r="AA204" s="25">
        <v>4</v>
      </c>
      <c r="AB204" s="25">
        <v>0</v>
      </c>
      <c r="AC204" s="25">
        <v>0</v>
      </c>
      <c r="AD204" s="25">
        <v>0</v>
      </c>
      <c r="AE204" s="25">
        <v>0</v>
      </c>
      <c r="AF204" s="25">
        <v>15</v>
      </c>
      <c r="AG204" s="25">
        <v>1</v>
      </c>
      <c r="AH204" s="25">
        <v>0</v>
      </c>
      <c r="AI204" s="25">
        <v>0</v>
      </c>
      <c r="AJ204" s="25">
        <v>64</v>
      </c>
      <c r="AK204" s="25">
        <v>0</v>
      </c>
      <c r="AL204" s="25">
        <v>0</v>
      </c>
      <c r="AM204" s="25">
        <v>11</v>
      </c>
      <c r="AN204" s="25">
        <v>0</v>
      </c>
      <c r="AO204" s="25">
        <v>0</v>
      </c>
      <c r="AP204" s="25">
        <v>1</v>
      </c>
      <c r="AQ204" s="25">
        <v>24</v>
      </c>
      <c r="AR204" s="25">
        <v>0</v>
      </c>
      <c r="AS204" s="25">
        <v>0</v>
      </c>
      <c r="AT204" s="25">
        <v>0</v>
      </c>
      <c r="AU204" s="25">
        <v>1</v>
      </c>
      <c r="AV204" s="25">
        <v>85</v>
      </c>
      <c r="AW204" s="25">
        <v>0</v>
      </c>
      <c r="AX204" s="25">
        <v>0</v>
      </c>
      <c r="AY204" s="25">
        <v>9</v>
      </c>
      <c r="AZ204" s="25">
        <v>0</v>
      </c>
      <c r="BA204" s="25">
        <v>0</v>
      </c>
      <c r="BB204" s="25">
        <v>0</v>
      </c>
      <c r="BC204" s="25">
        <v>0</v>
      </c>
      <c r="BD204" s="25">
        <v>0</v>
      </c>
      <c r="BE204" s="25">
        <v>0</v>
      </c>
      <c r="BF204" s="25">
        <v>0</v>
      </c>
      <c r="BG204" s="25">
        <v>0</v>
      </c>
      <c r="BH204" s="25">
        <v>0</v>
      </c>
      <c r="BI204" s="25">
        <v>0</v>
      </c>
      <c r="BJ204" s="25">
        <v>0</v>
      </c>
      <c r="BK204" s="25">
        <v>0</v>
      </c>
      <c r="BL204" s="25">
        <v>0</v>
      </c>
      <c r="BM204" s="25">
        <v>0</v>
      </c>
      <c r="BN204" s="25">
        <v>0</v>
      </c>
      <c r="BO204" s="25">
        <v>0</v>
      </c>
      <c r="BP204" s="25">
        <v>0</v>
      </c>
      <c r="BQ204" s="25">
        <v>0</v>
      </c>
      <c r="BR204" s="25">
        <v>0</v>
      </c>
      <c r="BS204" s="25">
        <v>0</v>
      </c>
      <c r="BT204" s="25">
        <v>3</v>
      </c>
      <c r="BU204" s="25">
        <v>0</v>
      </c>
      <c r="BV204" s="25">
        <v>0</v>
      </c>
      <c r="BW204" s="25">
        <v>0</v>
      </c>
      <c r="BX204" s="25">
        <v>0</v>
      </c>
      <c r="BY204" s="25">
        <v>0</v>
      </c>
      <c r="BZ204" s="25">
        <v>0</v>
      </c>
      <c r="CA204" s="25">
        <v>0</v>
      </c>
      <c r="CB204" s="25">
        <v>8</v>
      </c>
      <c r="CC204" s="25">
        <v>0</v>
      </c>
      <c r="CD204" s="25">
        <v>0</v>
      </c>
      <c r="CE204" s="25">
        <v>0</v>
      </c>
      <c r="CF204" s="21">
        <f>SUM(E204:CE204)</f>
        <v>282</v>
      </c>
    </row>
    <row r="205" spans="1:84" ht="9.75" customHeight="1" x14ac:dyDescent="0.15"/>
  </sheetData>
  <mergeCells count="194">
    <mergeCell ref="E1:AF1"/>
    <mergeCell ref="AG1:BH1"/>
    <mergeCell ref="BI1:CF1"/>
    <mergeCell ref="A2:D2"/>
    <mergeCell ref="A3:D3"/>
    <mergeCell ref="A4:A19"/>
    <mergeCell ref="B4:D4"/>
    <mergeCell ref="B5:D5"/>
    <mergeCell ref="B6:D6"/>
    <mergeCell ref="B7:B9"/>
    <mergeCell ref="B13:B15"/>
    <mergeCell ref="C13:D13"/>
    <mergeCell ref="C14:D14"/>
    <mergeCell ref="C15:D15"/>
    <mergeCell ref="B16:B18"/>
    <mergeCell ref="C16:D16"/>
    <mergeCell ref="C17:D17"/>
    <mergeCell ref="C18:D18"/>
    <mergeCell ref="C7:D7"/>
    <mergeCell ref="C8:D8"/>
    <mergeCell ref="C9:D9"/>
    <mergeCell ref="B10:B12"/>
    <mergeCell ref="C10:D10"/>
    <mergeCell ref="C11:D11"/>
    <mergeCell ref="C12:D12"/>
    <mergeCell ref="A20:A40"/>
    <mergeCell ref="B20:B23"/>
    <mergeCell ref="C20:C22"/>
    <mergeCell ref="C23:D23"/>
    <mergeCell ref="B24:B27"/>
    <mergeCell ref="C24:D24"/>
    <mergeCell ref="C25:D25"/>
    <mergeCell ref="C26:D26"/>
    <mergeCell ref="C27:D27"/>
    <mergeCell ref="B28:B30"/>
    <mergeCell ref="C28:D28"/>
    <mergeCell ref="C29:D29"/>
    <mergeCell ref="C30:D30"/>
    <mergeCell ref="B31:D31"/>
    <mergeCell ref="B32:B33"/>
    <mergeCell ref="C32:D32"/>
    <mergeCell ref="C33:D33"/>
    <mergeCell ref="B19:D19"/>
    <mergeCell ref="B34:B39"/>
    <mergeCell ref="C34:C38"/>
    <mergeCell ref="C39:D39"/>
    <mergeCell ref="B40:D40"/>
    <mergeCell ref="B41:B44"/>
    <mergeCell ref="C41:D41"/>
    <mergeCell ref="C42:C44"/>
    <mergeCell ref="B45:B49"/>
    <mergeCell ref="C45:C48"/>
    <mergeCell ref="C60:C62"/>
    <mergeCell ref="C63:D63"/>
    <mergeCell ref="B64:B77"/>
    <mergeCell ref="C64:C66"/>
    <mergeCell ref="C67:C70"/>
    <mergeCell ref="C71:C73"/>
    <mergeCell ref="C74:C77"/>
    <mergeCell ref="C49:D49"/>
    <mergeCell ref="B50:B53"/>
    <mergeCell ref="C50:D50"/>
    <mergeCell ref="C51:D51"/>
    <mergeCell ref="C52:D52"/>
    <mergeCell ref="C53:D53"/>
    <mergeCell ref="B100:D100"/>
    <mergeCell ref="E101:AF101"/>
    <mergeCell ref="AG101:BH101"/>
    <mergeCell ref="BI101:CF101"/>
    <mergeCell ref="A102:D102"/>
    <mergeCell ref="A103:D103"/>
    <mergeCell ref="B92:B96"/>
    <mergeCell ref="C92:C94"/>
    <mergeCell ref="C95:D95"/>
    <mergeCell ref="C96:D96"/>
    <mergeCell ref="B97:B99"/>
    <mergeCell ref="C97:D97"/>
    <mergeCell ref="C98:D98"/>
    <mergeCell ref="C99:D99"/>
    <mergeCell ref="A41:A100"/>
    <mergeCell ref="B78:B91"/>
    <mergeCell ref="C78:C80"/>
    <mergeCell ref="C81:C84"/>
    <mergeCell ref="C85:C89"/>
    <mergeCell ref="C90:D90"/>
    <mergeCell ref="C91:D91"/>
    <mergeCell ref="B54:B63"/>
    <mergeCell ref="C54:C56"/>
    <mergeCell ref="C57:C59"/>
    <mergeCell ref="C112:D112"/>
    <mergeCell ref="C113:C117"/>
    <mergeCell ref="B118:D118"/>
    <mergeCell ref="A119:A144"/>
    <mergeCell ref="B119:D119"/>
    <mergeCell ref="B120:B122"/>
    <mergeCell ref="C120:D120"/>
    <mergeCell ref="C121:D121"/>
    <mergeCell ref="C122:D122"/>
    <mergeCell ref="B123:B128"/>
    <mergeCell ref="A104:A118"/>
    <mergeCell ref="B104:B107"/>
    <mergeCell ref="C104:D104"/>
    <mergeCell ref="C105:C107"/>
    <mergeCell ref="B108:D108"/>
    <mergeCell ref="B109:B111"/>
    <mergeCell ref="C109:D109"/>
    <mergeCell ref="C110:D110"/>
    <mergeCell ref="C111:D111"/>
    <mergeCell ref="B112:B117"/>
    <mergeCell ref="B139:B143"/>
    <mergeCell ref="C139:D139"/>
    <mergeCell ref="C140:D140"/>
    <mergeCell ref="C141:D141"/>
    <mergeCell ref="C142:D142"/>
    <mergeCell ref="C143:D143"/>
    <mergeCell ref="C123:D123"/>
    <mergeCell ref="C124:D124"/>
    <mergeCell ref="C125:C128"/>
    <mergeCell ref="B129:B138"/>
    <mergeCell ref="C129:D129"/>
    <mergeCell ref="C130:D130"/>
    <mergeCell ref="C131:C134"/>
    <mergeCell ref="C135:C138"/>
    <mergeCell ref="C153:D153"/>
    <mergeCell ref="C154:D154"/>
    <mergeCell ref="B155:D155"/>
    <mergeCell ref="B156:B157"/>
    <mergeCell ref="C156:D156"/>
    <mergeCell ref="C157:D157"/>
    <mergeCell ref="B144:D144"/>
    <mergeCell ref="A145:A158"/>
    <mergeCell ref="B145:D145"/>
    <mergeCell ref="B146:D146"/>
    <mergeCell ref="B147:B151"/>
    <mergeCell ref="C147:D147"/>
    <mergeCell ref="C148:D148"/>
    <mergeCell ref="C149:C151"/>
    <mergeCell ref="B152:B154"/>
    <mergeCell ref="C152:D152"/>
    <mergeCell ref="B158:D158"/>
    <mergeCell ref="B159:D159"/>
    <mergeCell ref="B160:B162"/>
    <mergeCell ref="C160:D160"/>
    <mergeCell ref="C161:D161"/>
    <mergeCell ref="C162:D162"/>
    <mergeCell ref="B163:B165"/>
    <mergeCell ref="C163:D163"/>
    <mergeCell ref="C164:D164"/>
    <mergeCell ref="B171:D171"/>
    <mergeCell ref="A172:A178"/>
    <mergeCell ref="B172:D172"/>
    <mergeCell ref="B173:B175"/>
    <mergeCell ref="C173:D173"/>
    <mergeCell ref="C174:D174"/>
    <mergeCell ref="C175:D175"/>
    <mergeCell ref="B176:D176"/>
    <mergeCell ref="B177:D177"/>
    <mergeCell ref="B178:D178"/>
    <mergeCell ref="A159:A171"/>
    <mergeCell ref="C165:D165"/>
    <mergeCell ref="B166:B167"/>
    <mergeCell ref="C166:D166"/>
    <mergeCell ref="C167:D167"/>
    <mergeCell ref="B168:B170"/>
    <mergeCell ref="C168:D168"/>
    <mergeCell ref="C169:D169"/>
    <mergeCell ref="C170:D170"/>
    <mergeCell ref="C186:D186"/>
    <mergeCell ref="B187:D187"/>
    <mergeCell ref="B188:D188"/>
    <mergeCell ref="B189:D189"/>
    <mergeCell ref="B190:B191"/>
    <mergeCell ref="C190:D190"/>
    <mergeCell ref="C191:D191"/>
    <mergeCell ref="A179:A192"/>
    <mergeCell ref="B179:B182"/>
    <mergeCell ref="C179:D179"/>
    <mergeCell ref="C180:D180"/>
    <mergeCell ref="C181:D181"/>
    <mergeCell ref="C182:D182"/>
    <mergeCell ref="B183:D183"/>
    <mergeCell ref="B184:B186"/>
    <mergeCell ref="C184:D184"/>
    <mergeCell ref="C185:D185"/>
    <mergeCell ref="A197:D197"/>
    <mergeCell ref="A203:A204"/>
    <mergeCell ref="B203:B204"/>
    <mergeCell ref="C203:C204"/>
    <mergeCell ref="B192:D192"/>
    <mergeCell ref="A193:A196"/>
    <mergeCell ref="B193:D193"/>
    <mergeCell ref="B194:D194"/>
    <mergeCell ref="B195:D195"/>
    <mergeCell ref="B196:D196"/>
  </mergeCells>
  <phoneticPr fontId="3"/>
  <printOptions horizontalCentered="1"/>
  <pageMargins left="0.31496062992125984" right="0.31496062992125984" top="7.874015748031496E-2" bottom="0" header="0" footer="0"/>
  <pageSetup paperSize="9" scale="74" fitToWidth="3" fitToHeight="2" orientation="landscape" r:id="rId1"/>
  <headerFooter alignWithMargins="0"/>
  <rowBreaks count="1" manualBreakCount="1">
    <brk id="100" max="16383" man="1"/>
  </rowBreaks>
  <colBreaks count="2" manualBreakCount="2">
    <brk id="32" max="1048575" man="1"/>
    <brk id="6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C601B-5DB9-4F13-9C41-BD484E23CE71}">
  <dimension ref="A1:CF205"/>
  <sheetViews>
    <sheetView zoomScaleNormal="100" zoomScaleSheetLayoutView="100" workbookViewId="0"/>
  </sheetViews>
  <sheetFormatPr defaultColWidth="9" defaultRowHeight="10.8" x14ac:dyDescent="0.15"/>
  <cols>
    <col min="1" max="1" width="3" style="2" customWidth="1"/>
    <col min="2" max="3" width="3.109375" style="22" customWidth="1"/>
    <col min="4" max="4" width="6" style="22" customWidth="1"/>
    <col min="5" max="13" width="6.33203125" style="23" customWidth="1"/>
    <col min="14" max="21" width="6.33203125" style="2" customWidth="1"/>
    <col min="22" max="22" width="6" style="2" bestFit="1" customWidth="1"/>
    <col min="23" max="23" width="6.33203125" style="2" customWidth="1"/>
    <col min="24" max="25" width="6.33203125" style="22" customWidth="1"/>
    <col min="26" max="27" width="6.33203125" style="23" customWidth="1"/>
    <col min="28" max="28" width="6" style="23" customWidth="1"/>
    <col min="29" max="35" width="6.33203125" style="23" customWidth="1"/>
    <col min="36" max="36" width="6.77734375" style="23" customWidth="1"/>
    <col min="37" max="37" width="6.33203125" style="24" customWidth="1"/>
    <col min="38" max="84" width="6.33203125" style="23" customWidth="1"/>
    <col min="85" max="16384" width="9" style="2"/>
  </cols>
  <sheetData>
    <row r="1" spans="1:84" ht="19.5" customHeight="1" x14ac:dyDescent="0.15">
      <c r="A1" s="1"/>
      <c r="B1" s="1"/>
      <c r="C1" s="1"/>
      <c r="D1" s="1"/>
      <c r="E1" s="26" t="s">
        <v>0</v>
      </c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 t="s">
        <v>1</v>
      </c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 t="s">
        <v>2</v>
      </c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</row>
    <row r="2" spans="1:84" s="4" customFormat="1" ht="9.9" customHeight="1" x14ac:dyDescent="0.15">
      <c r="A2" s="27" t="s">
        <v>283</v>
      </c>
      <c r="B2" s="27"/>
      <c r="C2" s="27"/>
      <c r="D2" s="27"/>
      <c r="E2" s="3"/>
      <c r="F2" s="3"/>
      <c r="G2" s="3"/>
      <c r="H2" s="3"/>
      <c r="I2" s="3"/>
      <c r="J2" s="3"/>
      <c r="K2" s="3"/>
      <c r="L2" s="3"/>
      <c r="M2" s="3"/>
      <c r="AK2" s="5"/>
    </row>
    <row r="3" spans="1:84" s="9" customFormat="1" ht="27.75" customHeight="1" x14ac:dyDescent="0.2">
      <c r="A3" s="28" t="s">
        <v>4</v>
      </c>
      <c r="B3" s="29"/>
      <c r="C3" s="29"/>
      <c r="D3" s="30"/>
      <c r="E3" s="6" t="s">
        <v>5</v>
      </c>
      <c r="F3" s="6" t="s">
        <v>6</v>
      </c>
      <c r="G3" s="7" t="s">
        <v>7</v>
      </c>
      <c r="H3" s="6" t="s">
        <v>8</v>
      </c>
      <c r="I3" s="6" t="s">
        <v>9</v>
      </c>
      <c r="J3" s="8" t="s">
        <v>10</v>
      </c>
      <c r="K3" s="7" t="s">
        <v>11</v>
      </c>
      <c r="L3" s="7" t="s">
        <v>12</v>
      </c>
      <c r="M3" s="7" t="s">
        <v>13</v>
      </c>
      <c r="N3" s="6" t="s">
        <v>14</v>
      </c>
      <c r="O3" s="6" t="s">
        <v>15</v>
      </c>
      <c r="P3" s="6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  <c r="V3" s="8" t="s">
        <v>22</v>
      </c>
      <c r="W3" s="8" t="s">
        <v>23</v>
      </c>
      <c r="X3" s="7" t="s">
        <v>24</v>
      </c>
      <c r="Y3" s="6" t="s">
        <v>25</v>
      </c>
      <c r="Z3" s="6" t="s">
        <v>26</v>
      </c>
      <c r="AA3" s="7" t="s">
        <v>27</v>
      </c>
      <c r="AB3" s="6" t="s">
        <v>28</v>
      </c>
      <c r="AC3" s="8" t="s">
        <v>29</v>
      </c>
      <c r="AD3" s="8" t="s">
        <v>30</v>
      </c>
      <c r="AE3" s="8" t="s">
        <v>31</v>
      </c>
      <c r="AF3" s="7" t="s">
        <v>32</v>
      </c>
      <c r="AG3" s="6" t="s">
        <v>33</v>
      </c>
      <c r="AH3" s="8" t="s">
        <v>34</v>
      </c>
      <c r="AI3" s="8" t="s">
        <v>35</v>
      </c>
      <c r="AJ3" s="7" t="s">
        <v>36</v>
      </c>
      <c r="AK3" s="7" t="s">
        <v>37</v>
      </c>
      <c r="AL3" s="7" t="s">
        <v>38</v>
      </c>
      <c r="AM3" s="7" t="s">
        <v>39</v>
      </c>
      <c r="AN3" s="7" t="s">
        <v>40</v>
      </c>
      <c r="AO3" s="7" t="s">
        <v>41</v>
      </c>
      <c r="AP3" s="7" t="s">
        <v>42</v>
      </c>
      <c r="AQ3" s="7" t="s">
        <v>43</v>
      </c>
      <c r="AR3" s="7" t="s">
        <v>44</v>
      </c>
      <c r="AS3" s="7" t="s">
        <v>45</v>
      </c>
      <c r="AT3" s="7" t="s">
        <v>46</v>
      </c>
      <c r="AU3" s="7" t="s">
        <v>47</v>
      </c>
      <c r="AV3" s="7" t="s">
        <v>48</v>
      </c>
      <c r="AW3" s="7" t="s">
        <v>49</v>
      </c>
      <c r="AX3" s="7" t="s">
        <v>50</v>
      </c>
      <c r="AY3" s="7" t="s">
        <v>51</v>
      </c>
      <c r="AZ3" s="7" t="s">
        <v>52</v>
      </c>
      <c r="BA3" s="7" t="s">
        <v>53</v>
      </c>
      <c r="BB3" s="7" t="s">
        <v>54</v>
      </c>
      <c r="BC3" s="7" t="s">
        <v>55</v>
      </c>
      <c r="BD3" s="7" t="s">
        <v>56</v>
      </c>
      <c r="BE3" s="7" t="s">
        <v>57</v>
      </c>
      <c r="BF3" s="7" t="s">
        <v>58</v>
      </c>
      <c r="BG3" s="7" t="s">
        <v>59</v>
      </c>
      <c r="BH3" s="7" t="s">
        <v>60</v>
      </c>
      <c r="BI3" s="7" t="s">
        <v>61</v>
      </c>
      <c r="BJ3" s="7" t="s">
        <v>62</v>
      </c>
      <c r="BK3" s="7" t="s">
        <v>63</v>
      </c>
      <c r="BL3" s="7" t="s">
        <v>64</v>
      </c>
      <c r="BM3" s="7" t="s">
        <v>65</v>
      </c>
      <c r="BN3" s="7" t="s">
        <v>66</v>
      </c>
      <c r="BO3" s="7" t="s">
        <v>67</v>
      </c>
      <c r="BP3" s="7" t="s">
        <v>68</v>
      </c>
      <c r="BQ3" s="7" t="s">
        <v>69</v>
      </c>
      <c r="BR3" s="7" t="s">
        <v>70</v>
      </c>
      <c r="BS3" s="7" t="s">
        <v>71</v>
      </c>
      <c r="BT3" s="7" t="s">
        <v>72</v>
      </c>
      <c r="BU3" s="7" t="s">
        <v>73</v>
      </c>
      <c r="BV3" s="7" t="s">
        <v>74</v>
      </c>
      <c r="BW3" s="7" t="s">
        <v>75</v>
      </c>
      <c r="BX3" s="7" t="s">
        <v>76</v>
      </c>
      <c r="BY3" s="7" t="s">
        <v>77</v>
      </c>
      <c r="BZ3" s="7" t="s">
        <v>78</v>
      </c>
      <c r="CA3" s="7" t="s">
        <v>79</v>
      </c>
      <c r="CB3" s="7" t="s">
        <v>80</v>
      </c>
      <c r="CC3" s="7" t="s">
        <v>81</v>
      </c>
      <c r="CD3" s="7" t="s">
        <v>82</v>
      </c>
      <c r="CE3" s="7" t="s">
        <v>83</v>
      </c>
      <c r="CF3" s="7" t="s">
        <v>84</v>
      </c>
    </row>
    <row r="4" spans="1:84" s="9" customFormat="1" ht="8.25" customHeight="1" x14ac:dyDescent="0.2">
      <c r="A4" s="31" t="s">
        <v>85</v>
      </c>
      <c r="B4" s="34" t="s">
        <v>85</v>
      </c>
      <c r="C4" s="35"/>
      <c r="D4" s="36"/>
      <c r="E4" s="10">
        <v>0</v>
      </c>
      <c r="F4" s="10">
        <v>13</v>
      </c>
      <c r="G4" s="10">
        <v>132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1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1</v>
      </c>
      <c r="W4" s="10">
        <v>0</v>
      </c>
      <c r="X4" s="10">
        <v>0</v>
      </c>
      <c r="Y4" s="10">
        <v>0</v>
      </c>
      <c r="Z4" s="10">
        <v>0</v>
      </c>
      <c r="AA4" s="10">
        <v>6</v>
      </c>
      <c r="AB4" s="10">
        <v>0</v>
      </c>
      <c r="AC4" s="10">
        <v>0</v>
      </c>
      <c r="AD4" s="10">
        <v>0</v>
      </c>
      <c r="AE4" s="10">
        <v>0</v>
      </c>
      <c r="AF4" s="10">
        <v>19</v>
      </c>
      <c r="AG4" s="10">
        <v>3</v>
      </c>
      <c r="AH4" s="10">
        <v>0</v>
      </c>
      <c r="AI4" s="10">
        <v>0</v>
      </c>
      <c r="AJ4" s="10">
        <v>1163</v>
      </c>
      <c r="AK4" s="10">
        <v>0</v>
      </c>
      <c r="AL4" s="10">
        <v>0</v>
      </c>
      <c r="AM4" s="10">
        <v>39</v>
      </c>
      <c r="AN4" s="10">
        <v>0</v>
      </c>
      <c r="AO4" s="10">
        <v>0</v>
      </c>
      <c r="AP4" s="10">
        <v>11</v>
      </c>
      <c r="AQ4" s="10">
        <v>1495</v>
      </c>
      <c r="AR4" s="10">
        <v>50</v>
      </c>
      <c r="AS4" s="10">
        <v>5</v>
      </c>
      <c r="AT4" s="10">
        <v>0</v>
      </c>
      <c r="AU4" s="10">
        <v>2</v>
      </c>
      <c r="AV4" s="10">
        <v>528</v>
      </c>
      <c r="AW4" s="10">
        <v>0</v>
      </c>
      <c r="AX4" s="10">
        <v>0</v>
      </c>
      <c r="AY4" s="10">
        <v>0</v>
      </c>
      <c r="AZ4" s="10">
        <v>0</v>
      </c>
      <c r="BA4" s="10">
        <v>1</v>
      </c>
      <c r="BB4" s="10">
        <v>0</v>
      </c>
      <c r="BC4" s="10">
        <v>0</v>
      </c>
      <c r="BD4" s="10">
        <v>0</v>
      </c>
      <c r="BE4" s="10">
        <v>0</v>
      </c>
      <c r="BF4" s="10">
        <v>0</v>
      </c>
      <c r="BG4" s="10">
        <v>0</v>
      </c>
      <c r="BH4" s="10">
        <v>3</v>
      </c>
      <c r="BI4" s="10">
        <v>0</v>
      </c>
      <c r="BJ4" s="10">
        <v>0</v>
      </c>
      <c r="BK4" s="10">
        <v>1</v>
      </c>
      <c r="BL4" s="10">
        <v>0</v>
      </c>
      <c r="BM4" s="10">
        <v>0</v>
      </c>
      <c r="BN4" s="10">
        <v>0</v>
      </c>
      <c r="BO4" s="10">
        <v>1</v>
      </c>
      <c r="BP4" s="10">
        <v>0</v>
      </c>
      <c r="BQ4" s="10">
        <v>0</v>
      </c>
      <c r="BR4" s="10">
        <v>0</v>
      </c>
      <c r="BS4" s="10">
        <v>0</v>
      </c>
      <c r="BT4" s="10">
        <v>25</v>
      </c>
      <c r="BU4" s="10">
        <v>5</v>
      </c>
      <c r="BV4" s="10">
        <v>1</v>
      </c>
      <c r="BW4" s="10">
        <v>0</v>
      </c>
      <c r="BX4" s="10">
        <v>6</v>
      </c>
      <c r="BY4" s="10">
        <v>0</v>
      </c>
      <c r="BZ4" s="10">
        <v>0</v>
      </c>
      <c r="CA4" s="10">
        <v>0</v>
      </c>
      <c r="CB4" s="10">
        <v>105</v>
      </c>
      <c r="CC4" s="10">
        <v>0</v>
      </c>
      <c r="CD4" s="10">
        <v>1</v>
      </c>
      <c r="CE4" s="10">
        <v>2</v>
      </c>
      <c r="CF4" s="10">
        <f t="shared" ref="CF4:CF17" si="0">SUM(E4:CE4)</f>
        <v>3619</v>
      </c>
    </row>
    <row r="5" spans="1:84" s="9" customFormat="1" ht="8.25" customHeight="1" x14ac:dyDescent="0.2">
      <c r="A5" s="32"/>
      <c r="B5" s="37" t="s">
        <v>86</v>
      </c>
      <c r="C5" s="38"/>
      <c r="D5" s="39"/>
      <c r="E5" s="13">
        <v>0</v>
      </c>
      <c r="F5" s="13">
        <v>20</v>
      </c>
      <c r="G5" s="13">
        <v>33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9</v>
      </c>
      <c r="AB5" s="13">
        <v>0</v>
      </c>
      <c r="AC5" s="13">
        <v>0</v>
      </c>
      <c r="AD5" s="13">
        <v>0</v>
      </c>
      <c r="AE5" s="13">
        <v>0</v>
      </c>
      <c r="AF5" s="13">
        <v>3</v>
      </c>
      <c r="AG5" s="13">
        <v>2</v>
      </c>
      <c r="AH5" s="13">
        <v>0</v>
      </c>
      <c r="AI5" s="13">
        <v>0</v>
      </c>
      <c r="AJ5" s="13">
        <v>136</v>
      </c>
      <c r="AK5" s="13">
        <v>1</v>
      </c>
      <c r="AL5" s="13">
        <v>0</v>
      </c>
      <c r="AM5" s="13">
        <v>11</v>
      </c>
      <c r="AN5" s="13">
        <v>0</v>
      </c>
      <c r="AO5" s="13">
        <v>0</v>
      </c>
      <c r="AP5" s="13">
        <v>0</v>
      </c>
      <c r="AQ5" s="13">
        <v>142</v>
      </c>
      <c r="AR5" s="13">
        <v>6</v>
      </c>
      <c r="AS5" s="13">
        <v>5</v>
      </c>
      <c r="AT5" s="13">
        <v>0</v>
      </c>
      <c r="AU5" s="13">
        <v>2</v>
      </c>
      <c r="AV5" s="13">
        <v>158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3">
        <v>0</v>
      </c>
      <c r="BF5" s="13">
        <v>0</v>
      </c>
      <c r="BG5" s="13">
        <v>0</v>
      </c>
      <c r="BH5" s="13">
        <v>0</v>
      </c>
      <c r="BI5" s="13">
        <v>0</v>
      </c>
      <c r="BJ5" s="13">
        <v>0</v>
      </c>
      <c r="BK5" s="13">
        <v>1</v>
      </c>
      <c r="BL5" s="13">
        <v>0</v>
      </c>
      <c r="BM5" s="13">
        <v>0</v>
      </c>
      <c r="BN5" s="13">
        <v>0</v>
      </c>
      <c r="BO5" s="13">
        <v>0</v>
      </c>
      <c r="BP5" s="13">
        <v>0</v>
      </c>
      <c r="BQ5" s="13">
        <v>0</v>
      </c>
      <c r="BR5" s="13">
        <v>0</v>
      </c>
      <c r="BS5" s="13">
        <v>0</v>
      </c>
      <c r="BT5" s="13">
        <v>4</v>
      </c>
      <c r="BU5" s="13">
        <v>0</v>
      </c>
      <c r="BV5" s="13">
        <v>0</v>
      </c>
      <c r="BW5" s="13">
        <v>0</v>
      </c>
      <c r="BX5" s="13">
        <v>0</v>
      </c>
      <c r="BY5" s="13">
        <v>0</v>
      </c>
      <c r="BZ5" s="13">
        <v>0</v>
      </c>
      <c r="CA5" s="13">
        <v>0</v>
      </c>
      <c r="CB5" s="13">
        <v>11</v>
      </c>
      <c r="CC5" s="13">
        <v>0</v>
      </c>
      <c r="CD5" s="13">
        <v>1</v>
      </c>
      <c r="CE5" s="13">
        <v>0</v>
      </c>
      <c r="CF5" s="13">
        <f t="shared" si="0"/>
        <v>545</v>
      </c>
    </row>
    <row r="6" spans="1:84" s="9" customFormat="1" ht="8.25" customHeight="1" x14ac:dyDescent="0.2">
      <c r="A6" s="32"/>
      <c r="B6" s="37" t="s">
        <v>87</v>
      </c>
      <c r="C6" s="38"/>
      <c r="D6" s="39"/>
      <c r="E6" s="13">
        <v>0</v>
      </c>
      <c r="F6" s="13">
        <v>8</v>
      </c>
      <c r="G6" s="13">
        <v>51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1</v>
      </c>
      <c r="AB6" s="13">
        <v>0</v>
      </c>
      <c r="AC6" s="13">
        <v>0</v>
      </c>
      <c r="AD6" s="13">
        <v>0</v>
      </c>
      <c r="AE6" s="13">
        <v>0</v>
      </c>
      <c r="AF6" s="13">
        <v>17</v>
      </c>
      <c r="AG6" s="13">
        <v>4</v>
      </c>
      <c r="AH6" s="13">
        <v>0</v>
      </c>
      <c r="AI6" s="13">
        <v>0</v>
      </c>
      <c r="AJ6" s="13">
        <v>137</v>
      </c>
      <c r="AK6" s="13">
        <v>0</v>
      </c>
      <c r="AL6" s="13">
        <v>0</v>
      </c>
      <c r="AM6" s="13">
        <v>16</v>
      </c>
      <c r="AN6" s="13">
        <v>0</v>
      </c>
      <c r="AO6" s="13">
        <v>0</v>
      </c>
      <c r="AP6" s="13">
        <v>4</v>
      </c>
      <c r="AQ6" s="13">
        <v>277</v>
      </c>
      <c r="AR6" s="13">
        <v>19</v>
      </c>
      <c r="AS6" s="13">
        <v>16</v>
      </c>
      <c r="AT6" s="13">
        <v>0</v>
      </c>
      <c r="AU6" s="13">
        <v>4</v>
      </c>
      <c r="AV6" s="13">
        <v>224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3">
        <v>0</v>
      </c>
      <c r="BF6" s="13">
        <v>0</v>
      </c>
      <c r="BG6" s="13">
        <v>0</v>
      </c>
      <c r="BH6" s="13">
        <v>4</v>
      </c>
      <c r="BI6" s="13">
        <v>0</v>
      </c>
      <c r="BJ6" s="13">
        <v>0</v>
      </c>
      <c r="BK6" s="13">
        <v>0</v>
      </c>
      <c r="BL6" s="13">
        <v>0</v>
      </c>
      <c r="BM6" s="13">
        <v>0</v>
      </c>
      <c r="BN6" s="13">
        <v>0</v>
      </c>
      <c r="BO6" s="13">
        <v>0</v>
      </c>
      <c r="BP6" s="13">
        <v>0</v>
      </c>
      <c r="BQ6" s="13">
        <v>0</v>
      </c>
      <c r="BR6" s="13">
        <v>0</v>
      </c>
      <c r="BS6" s="13">
        <v>0</v>
      </c>
      <c r="BT6" s="13">
        <v>5</v>
      </c>
      <c r="BU6" s="13">
        <v>0</v>
      </c>
      <c r="BV6" s="13">
        <v>1</v>
      </c>
      <c r="BW6" s="13">
        <v>0</v>
      </c>
      <c r="BX6" s="13">
        <v>1</v>
      </c>
      <c r="BY6" s="13">
        <v>0</v>
      </c>
      <c r="BZ6" s="13">
        <v>0</v>
      </c>
      <c r="CA6" s="13">
        <v>1</v>
      </c>
      <c r="CB6" s="13">
        <v>31</v>
      </c>
      <c r="CC6" s="13">
        <v>1</v>
      </c>
      <c r="CD6" s="13">
        <v>1</v>
      </c>
      <c r="CE6" s="13">
        <v>0</v>
      </c>
      <c r="CF6" s="13">
        <f t="shared" si="0"/>
        <v>823</v>
      </c>
    </row>
    <row r="7" spans="1:84" s="9" customFormat="1" ht="8.25" customHeight="1" x14ac:dyDescent="0.2">
      <c r="A7" s="32"/>
      <c r="B7" s="40" t="s">
        <v>88</v>
      </c>
      <c r="C7" s="44" t="s">
        <v>89</v>
      </c>
      <c r="D7" s="45"/>
      <c r="E7" s="13">
        <v>0</v>
      </c>
      <c r="F7" s="13">
        <v>10</v>
      </c>
      <c r="G7" s="13">
        <v>31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13</v>
      </c>
      <c r="AG7" s="13">
        <v>0</v>
      </c>
      <c r="AH7" s="13">
        <v>0</v>
      </c>
      <c r="AI7" s="13">
        <v>0</v>
      </c>
      <c r="AJ7" s="13">
        <v>46</v>
      </c>
      <c r="AK7" s="13">
        <v>0</v>
      </c>
      <c r="AL7" s="13">
        <v>0</v>
      </c>
      <c r="AM7" s="13">
        <v>10</v>
      </c>
      <c r="AN7" s="13">
        <v>0</v>
      </c>
      <c r="AO7" s="13">
        <v>0</v>
      </c>
      <c r="AP7" s="13">
        <v>0</v>
      </c>
      <c r="AQ7" s="13">
        <v>108</v>
      </c>
      <c r="AR7" s="13">
        <v>10</v>
      </c>
      <c r="AS7" s="13">
        <v>1</v>
      </c>
      <c r="AT7" s="13">
        <v>0</v>
      </c>
      <c r="AU7" s="13">
        <v>0</v>
      </c>
      <c r="AV7" s="13">
        <v>61</v>
      </c>
      <c r="AW7" s="13">
        <v>0</v>
      </c>
      <c r="AX7" s="13">
        <v>0</v>
      </c>
      <c r="AY7" s="13">
        <v>0</v>
      </c>
      <c r="AZ7" s="13">
        <v>0</v>
      </c>
      <c r="BA7" s="13">
        <v>1</v>
      </c>
      <c r="BB7" s="13">
        <v>0</v>
      </c>
      <c r="BC7" s="13">
        <v>0</v>
      </c>
      <c r="BD7" s="13">
        <v>0</v>
      </c>
      <c r="BE7" s="13">
        <v>0</v>
      </c>
      <c r="BF7" s="13">
        <v>0</v>
      </c>
      <c r="BG7" s="13">
        <v>0</v>
      </c>
      <c r="BH7" s="13">
        <v>1</v>
      </c>
      <c r="BI7" s="13">
        <v>0</v>
      </c>
      <c r="BJ7" s="13">
        <v>0</v>
      </c>
      <c r="BK7" s="13">
        <v>0</v>
      </c>
      <c r="BL7" s="13">
        <v>0</v>
      </c>
      <c r="BM7" s="13">
        <v>0</v>
      </c>
      <c r="BN7" s="13">
        <v>0</v>
      </c>
      <c r="BO7" s="13">
        <v>0</v>
      </c>
      <c r="BP7" s="13">
        <v>0</v>
      </c>
      <c r="BQ7" s="13">
        <v>0</v>
      </c>
      <c r="BR7" s="13">
        <v>0</v>
      </c>
      <c r="BS7" s="13">
        <v>0</v>
      </c>
      <c r="BT7" s="13">
        <v>2</v>
      </c>
      <c r="BU7" s="13">
        <v>0</v>
      </c>
      <c r="BV7" s="13">
        <v>0</v>
      </c>
      <c r="BW7" s="13">
        <v>0</v>
      </c>
      <c r="BX7" s="13">
        <v>5</v>
      </c>
      <c r="BY7" s="13">
        <v>0</v>
      </c>
      <c r="BZ7" s="13">
        <v>0</v>
      </c>
      <c r="CA7" s="13">
        <v>0</v>
      </c>
      <c r="CB7" s="13">
        <v>17</v>
      </c>
      <c r="CC7" s="13">
        <v>0</v>
      </c>
      <c r="CD7" s="13">
        <v>0</v>
      </c>
      <c r="CE7" s="13">
        <v>0</v>
      </c>
      <c r="CF7" s="13">
        <f t="shared" si="0"/>
        <v>316</v>
      </c>
    </row>
    <row r="8" spans="1:84" s="9" customFormat="1" ht="8.25" customHeight="1" x14ac:dyDescent="0.2">
      <c r="A8" s="32"/>
      <c r="B8" s="40"/>
      <c r="C8" s="44" t="s">
        <v>90</v>
      </c>
      <c r="D8" s="45"/>
      <c r="E8" s="13">
        <v>0</v>
      </c>
      <c r="F8" s="13">
        <v>2</v>
      </c>
      <c r="G8" s="13">
        <v>7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26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84</v>
      </c>
      <c r="AR8" s="13">
        <v>6</v>
      </c>
      <c r="AS8" s="13">
        <v>1</v>
      </c>
      <c r="AT8" s="13">
        <v>0</v>
      </c>
      <c r="AU8" s="13">
        <v>0</v>
      </c>
      <c r="AV8" s="13">
        <v>44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1</v>
      </c>
      <c r="BI8" s="13">
        <v>0</v>
      </c>
      <c r="BJ8" s="13">
        <v>1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2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5</v>
      </c>
      <c r="CC8" s="13">
        <v>0</v>
      </c>
      <c r="CD8" s="13">
        <v>0</v>
      </c>
      <c r="CE8" s="13">
        <v>0</v>
      </c>
      <c r="CF8" s="13">
        <f t="shared" si="0"/>
        <v>179</v>
      </c>
    </row>
    <row r="9" spans="1:84" s="9" customFormat="1" ht="8.25" customHeight="1" x14ac:dyDescent="0.2">
      <c r="A9" s="32"/>
      <c r="B9" s="40"/>
      <c r="C9" s="46" t="s">
        <v>91</v>
      </c>
      <c r="D9" s="47"/>
      <c r="E9" s="13">
        <f>SUM(E7:E8)</f>
        <v>0</v>
      </c>
      <c r="F9" s="13">
        <f t="shared" ref="F9:BQ9" si="1">SUM(F7:F8)</f>
        <v>12</v>
      </c>
      <c r="G9" s="13">
        <f t="shared" si="1"/>
        <v>38</v>
      </c>
      <c r="H9" s="13">
        <f t="shared" si="1"/>
        <v>0</v>
      </c>
      <c r="I9" s="13">
        <f t="shared" si="1"/>
        <v>0</v>
      </c>
      <c r="J9" s="13">
        <f t="shared" si="1"/>
        <v>0</v>
      </c>
      <c r="K9" s="13">
        <f t="shared" si="1"/>
        <v>0</v>
      </c>
      <c r="L9" s="13">
        <f t="shared" si="1"/>
        <v>0</v>
      </c>
      <c r="M9" s="13">
        <f t="shared" si="1"/>
        <v>0</v>
      </c>
      <c r="N9" s="13">
        <f t="shared" si="1"/>
        <v>0</v>
      </c>
      <c r="O9" s="13">
        <f t="shared" si="1"/>
        <v>0</v>
      </c>
      <c r="P9" s="13">
        <f t="shared" si="1"/>
        <v>0</v>
      </c>
      <c r="Q9" s="13">
        <f t="shared" si="1"/>
        <v>0</v>
      </c>
      <c r="R9" s="13">
        <f t="shared" si="1"/>
        <v>0</v>
      </c>
      <c r="S9" s="13">
        <f t="shared" si="1"/>
        <v>0</v>
      </c>
      <c r="T9" s="13">
        <f t="shared" si="1"/>
        <v>0</v>
      </c>
      <c r="U9" s="13">
        <f t="shared" si="1"/>
        <v>0</v>
      </c>
      <c r="V9" s="13">
        <f t="shared" si="1"/>
        <v>0</v>
      </c>
      <c r="W9" s="13">
        <f t="shared" si="1"/>
        <v>0</v>
      </c>
      <c r="X9" s="13">
        <f t="shared" si="1"/>
        <v>0</v>
      </c>
      <c r="Y9" s="13">
        <f t="shared" si="1"/>
        <v>0</v>
      </c>
      <c r="Z9" s="13">
        <f t="shared" si="1"/>
        <v>0</v>
      </c>
      <c r="AA9" s="13">
        <f t="shared" si="1"/>
        <v>0</v>
      </c>
      <c r="AB9" s="13">
        <f t="shared" si="1"/>
        <v>0</v>
      </c>
      <c r="AC9" s="13">
        <f t="shared" si="1"/>
        <v>0</v>
      </c>
      <c r="AD9" s="13">
        <f t="shared" si="1"/>
        <v>0</v>
      </c>
      <c r="AE9" s="13">
        <f t="shared" si="1"/>
        <v>0</v>
      </c>
      <c r="AF9" s="13">
        <f t="shared" si="1"/>
        <v>13</v>
      </c>
      <c r="AG9" s="13">
        <f t="shared" si="1"/>
        <v>0</v>
      </c>
      <c r="AH9" s="13">
        <f t="shared" si="1"/>
        <v>0</v>
      </c>
      <c r="AI9" s="13">
        <f t="shared" si="1"/>
        <v>0</v>
      </c>
      <c r="AJ9" s="13">
        <f t="shared" si="1"/>
        <v>72</v>
      </c>
      <c r="AK9" s="13">
        <f t="shared" si="1"/>
        <v>0</v>
      </c>
      <c r="AL9" s="13">
        <f t="shared" si="1"/>
        <v>0</v>
      </c>
      <c r="AM9" s="13">
        <f t="shared" si="1"/>
        <v>10</v>
      </c>
      <c r="AN9" s="13">
        <f t="shared" si="1"/>
        <v>0</v>
      </c>
      <c r="AO9" s="13">
        <f t="shared" si="1"/>
        <v>0</v>
      </c>
      <c r="AP9" s="13">
        <f t="shared" si="1"/>
        <v>0</v>
      </c>
      <c r="AQ9" s="13">
        <f t="shared" si="1"/>
        <v>192</v>
      </c>
      <c r="AR9" s="13">
        <f t="shared" si="1"/>
        <v>16</v>
      </c>
      <c r="AS9" s="13">
        <f t="shared" si="1"/>
        <v>2</v>
      </c>
      <c r="AT9" s="13">
        <f t="shared" si="1"/>
        <v>0</v>
      </c>
      <c r="AU9" s="13">
        <f t="shared" si="1"/>
        <v>0</v>
      </c>
      <c r="AV9" s="13">
        <f t="shared" si="1"/>
        <v>105</v>
      </c>
      <c r="AW9" s="13">
        <f t="shared" si="1"/>
        <v>0</v>
      </c>
      <c r="AX9" s="13">
        <f t="shared" si="1"/>
        <v>0</v>
      </c>
      <c r="AY9" s="13">
        <f t="shared" si="1"/>
        <v>0</v>
      </c>
      <c r="AZ9" s="13">
        <f t="shared" si="1"/>
        <v>0</v>
      </c>
      <c r="BA9" s="13">
        <f t="shared" si="1"/>
        <v>1</v>
      </c>
      <c r="BB9" s="13">
        <f t="shared" si="1"/>
        <v>0</v>
      </c>
      <c r="BC9" s="13">
        <f t="shared" si="1"/>
        <v>0</v>
      </c>
      <c r="BD9" s="13">
        <f t="shared" si="1"/>
        <v>0</v>
      </c>
      <c r="BE9" s="13">
        <f t="shared" si="1"/>
        <v>0</v>
      </c>
      <c r="BF9" s="13">
        <f t="shared" si="1"/>
        <v>0</v>
      </c>
      <c r="BG9" s="13">
        <f t="shared" si="1"/>
        <v>0</v>
      </c>
      <c r="BH9" s="13">
        <f t="shared" si="1"/>
        <v>2</v>
      </c>
      <c r="BI9" s="13">
        <f t="shared" si="1"/>
        <v>0</v>
      </c>
      <c r="BJ9" s="13">
        <f t="shared" si="1"/>
        <v>1</v>
      </c>
      <c r="BK9" s="13">
        <f t="shared" si="1"/>
        <v>0</v>
      </c>
      <c r="BL9" s="13">
        <f t="shared" si="1"/>
        <v>0</v>
      </c>
      <c r="BM9" s="13">
        <f t="shared" si="1"/>
        <v>0</v>
      </c>
      <c r="BN9" s="13">
        <f t="shared" si="1"/>
        <v>0</v>
      </c>
      <c r="BO9" s="13">
        <f t="shared" si="1"/>
        <v>0</v>
      </c>
      <c r="BP9" s="13">
        <f t="shared" si="1"/>
        <v>0</v>
      </c>
      <c r="BQ9" s="13">
        <f t="shared" si="1"/>
        <v>0</v>
      </c>
      <c r="BR9" s="13">
        <f t="shared" ref="BR9:CF9" si="2">SUM(BR7:BR8)</f>
        <v>0</v>
      </c>
      <c r="BS9" s="13">
        <f t="shared" si="2"/>
        <v>0</v>
      </c>
      <c r="BT9" s="13">
        <f t="shared" si="2"/>
        <v>4</v>
      </c>
      <c r="BU9" s="13">
        <f t="shared" si="2"/>
        <v>0</v>
      </c>
      <c r="BV9" s="13">
        <f t="shared" si="2"/>
        <v>0</v>
      </c>
      <c r="BW9" s="13">
        <f t="shared" si="2"/>
        <v>0</v>
      </c>
      <c r="BX9" s="13">
        <f t="shared" si="2"/>
        <v>5</v>
      </c>
      <c r="BY9" s="13">
        <f t="shared" si="2"/>
        <v>0</v>
      </c>
      <c r="BZ9" s="13">
        <f t="shared" si="2"/>
        <v>0</v>
      </c>
      <c r="CA9" s="13">
        <f t="shared" si="2"/>
        <v>0</v>
      </c>
      <c r="CB9" s="13">
        <f t="shared" si="2"/>
        <v>22</v>
      </c>
      <c r="CC9" s="13">
        <f t="shared" si="2"/>
        <v>0</v>
      </c>
      <c r="CD9" s="13">
        <f t="shared" si="2"/>
        <v>0</v>
      </c>
      <c r="CE9" s="13">
        <f t="shared" si="2"/>
        <v>0</v>
      </c>
      <c r="CF9" s="13">
        <f t="shared" si="2"/>
        <v>495</v>
      </c>
    </row>
    <row r="10" spans="1:84" s="9" customFormat="1" ht="8.25" customHeight="1" x14ac:dyDescent="0.2">
      <c r="A10" s="32"/>
      <c r="B10" s="40" t="s">
        <v>92</v>
      </c>
      <c r="C10" s="44" t="s">
        <v>93</v>
      </c>
      <c r="D10" s="45"/>
      <c r="E10" s="13">
        <v>0</v>
      </c>
      <c r="F10" s="13">
        <v>13</v>
      </c>
      <c r="G10" s="13">
        <v>14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2</v>
      </c>
      <c r="AB10" s="13">
        <v>0</v>
      </c>
      <c r="AC10" s="13">
        <v>0</v>
      </c>
      <c r="AD10" s="13">
        <v>0</v>
      </c>
      <c r="AE10" s="13">
        <v>0</v>
      </c>
      <c r="AF10" s="13">
        <v>5</v>
      </c>
      <c r="AG10" s="13">
        <v>2</v>
      </c>
      <c r="AH10" s="13">
        <v>0</v>
      </c>
      <c r="AI10" s="13">
        <v>0</v>
      </c>
      <c r="AJ10" s="13">
        <v>48</v>
      </c>
      <c r="AK10" s="13">
        <v>0</v>
      </c>
      <c r="AL10" s="13">
        <v>0</v>
      </c>
      <c r="AM10" s="13">
        <v>3</v>
      </c>
      <c r="AN10" s="13">
        <v>0</v>
      </c>
      <c r="AO10" s="13">
        <v>0</v>
      </c>
      <c r="AP10" s="13">
        <v>0</v>
      </c>
      <c r="AQ10" s="13">
        <v>97</v>
      </c>
      <c r="AR10" s="13">
        <v>6</v>
      </c>
      <c r="AS10" s="13">
        <v>9</v>
      </c>
      <c r="AT10" s="13">
        <v>0</v>
      </c>
      <c r="AU10" s="13">
        <v>0</v>
      </c>
      <c r="AV10" s="13">
        <v>83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13">
        <v>0</v>
      </c>
      <c r="BH10" s="13">
        <v>0</v>
      </c>
      <c r="BI10" s="13">
        <v>0</v>
      </c>
      <c r="BJ10" s="13">
        <v>0</v>
      </c>
      <c r="BK10" s="13">
        <v>0</v>
      </c>
      <c r="BL10" s="13">
        <v>0</v>
      </c>
      <c r="BM10" s="13">
        <v>0</v>
      </c>
      <c r="BN10" s="13">
        <v>0</v>
      </c>
      <c r="BO10" s="13">
        <v>1</v>
      </c>
      <c r="BP10" s="13">
        <v>0</v>
      </c>
      <c r="BQ10" s="13">
        <v>0</v>
      </c>
      <c r="BR10" s="13">
        <v>0</v>
      </c>
      <c r="BS10" s="13">
        <v>0</v>
      </c>
      <c r="BT10" s="13">
        <v>2</v>
      </c>
      <c r="BU10" s="13">
        <v>0</v>
      </c>
      <c r="BV10" s="13">
        <v>0</v>
      </c>
      <c r="BW10" s="13">
        <v>0</v>
      </c>
      <c r="BX10" s="13">
        <v>1</v>
      </c>
      <c r="BY10" s="13">
        <v>0</v>
      </c>
      <c r="BZ10" s="13">
        <v>0</v>
      </c>
      <c r="CA10" s="13">
        <v>0</v>
      </c>
      <c r="CB10" s="13">
        <v>7</v>
      </c>
      <c r="CC10" s="13">
        <v>0</v>
      </c>
      <c r="CD10" s="13">
        <v>0</v>
      </c>
      <c r="CE10" s="13">
        <v>0</v>
      </c>
      <c r="CF10" s="13">
        <f t="shared" si="0"/>
        <v>294</v>
      </c>
    </row>
    <row r="11" spans="1:84" s="9" customFormat="1" ht="8.25" customHeight="1" x14ac:dyDescent="0.2">
      <c r="A11" s="32"/>
      <c r="B11" s="40"/>
      <c r="C11" s="44" t="s">
        <v>94</v>
      </c>
      <c r="D11" s="45"/>
      <c r="E11" s="13">
        <v>0</v>
      </c>
      <c r="F11" s="13">
        <v>0</v>
      </c>
      <c r="G11" s="13">
        <v>4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21</v>
      </c>
      <c r="AK11" s="13">
        <v>0</v>
      </c>
      <c r="AL11" s="13">
        <v>0</v>
      </c>
      <c r="AM11" s="13">
        <v>1</v>
      </c>
      <c r="AN11" s="13">
        <v>0</v>
      </c>
      <c r="AO11" s="13">
        <v>0</v>
      </c>
      <c r="AP11" s="13">
        <v>0</v>
      </c>
      <c r="AQ11" s="13">
        <v>18</v>
      </c>
      <c r="AR11" s="13">
        <v>1</v>
      </c>
      <c r="AS11" s="13">
        <v>10</v>
      </c>
      <c r="AT11" s="13">
        <v>0</v>
      </c>
      <c r="AU11" s="13">
        <v>0</v>
      </c>
      <c r="AV11" s="13">
        <v>12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  <c r="BK11" s="13">
        <v>0</v>
      </c>
      <c r="BL11" s="13">
        <v>0</v>
      </c>
      <c r="BM11" s="13">
        <v>0</v>
      </c>
      <c r="BN11" s="13">
        <v>0</v>
      </c>
      <c r="BO11" s="13">
        <v>0</v>
      </c>
      <c r="BP11" s="13">
        <v>0</v>
      </c>
      <c r="BQ11" s="13">
        <v>0</v>
      </c>
      <c r="BR11" s="13">
        <v>0</v>
      </c>
      <c r="BS11" s="13">
        <v>0</v>
      </c>
      <c r="BT11" s="13">
        <v>1</v>
      </c>
      <c r="BU11" s="13">
        <v>0</v>
      </c>
      <c r="BV11" s="13">
        <v>0</v>
      </c>
      <c r="BW11" s="13">
        <v>0</v>
      </c>
      <c r="BX11" s="13">
        <v>0</v>
      </c>
      <c r="BY11" s="13">
        <v>0</v>
      </c>
      <c r="BZ11" s="13">
        <v>0</v>
      </c>
      <c r="CA11" s="13">
        <v>0</v>
      </c>
      <c r="CB11" s="13">
        <v>0</v>
      </c>
      <c r="CC11" s="13">
        <v>0</v>
      </c>
      <c r="CD11" s="13">
        <v>0</v>
      </c>
      <c r="CE11" s="13">
        <v>0</v>
      </c>
      <c r="CF11" s="13">
        <f t="shared" si="0"/>
        <v>68</v>
      </c>
    </row>
    <row r="12" spans="1:84" s="9" customFormat="1" ht="8.25" customHeight="1" x14ac:dyDescent="0.2">
      <c r="A12" s="32"/>
      <c r="B12" s="40"/>
      <c r="C12" s="46" t="s">
        <v>91</v>
      </c>
      <c r="D12" s="47"/>
      <c r="E12" s="13">
        <f>SUM(E10:E11)</f>
        <v>0</v>
      </c>
      <c r="F12" s="13">
        <f>SUM(F10:F11)</f>
        <v>13</v>
      </c>
      <c r="G12" s="13">
        <f t="shared" ref="G12:BR12" si="3">SUM(G10:G11)</f>
        <v>18</v>
      </c>
      <c r="H12" s="13">
        <f t="shared" si="3"/>
        <v>0</v>
      </c>
      <c r="I12" s="13">
        <f t="shared" si="3"/>
        <v>0</v>
      </c>
      <c r="J12" s="13">
        <f t="shared" si="3"/>
        <v>0</v>
      </c>
      <c r="K12" s="13">
        <f t="shared" si="3"/>
        <v>0</v>
      </c>
      <c r="L12" s="13">
        <f t="shared" si="3"/>
        <v>0</v>
      </c>
      <c r="M12" s="13">
        <f t="shared" si="3"/>
        <v>0</v>
      </c>
      <c r="N12" s="13">
        <f t="shared" si="3"/>
        <v>1</v>
      </c>
      <c r="O12" s="13">
        <f t="shared" si="3"/>
        <v>0</v>
      </c>
      <c r="P12" s="13">
        <f t="shared" si="3"/>
        <v>0</v>
      </c>
      <c r="Q12" s="13">
        <f t="shared" si="3"/>
        <v>0</v>
      </c>
      <c r="R12" s="13">
        <f t="shared" si="3"/>
        <v>0</v>
      </c>
      <c r="S12" s="13">
        <f t="shared" si="3"/>
        <v>0</v>
      </c>
      <c r="T12" s="13">
        <f t="shared" si="3"/>
        <v>0</v>
      </c>
      <c r="U12" s="13">
        <f t="shared" si="3"/>
        <v>0</v>
      </c>
      <c r="V12" s="13">
        <f t="shared" si="3"/>
        <v>0</v>
      </c>
      <c r="W12" s="13">
        <f t="shared" si="3"/>
        <v>0</v>
      </c>
      <c r="X12" s="13">
        <f t="shared" si="3"/>
        <v>0</v>
      </c>
      <c r="Y12" s="13">
        <f t="shared" si="3"/>
        <v>0</v>
      </c>
      <c r="Z12" s="13">
        <f t="shared" si="3"/>
        <v>0</v>
      </c>
      <c r="AA12" s="13">
        <f t="shared" si="3"/>
        <v>2</v>
      </c>
      <c r="AB12" s="13">
        <f t="shared" si="3"/>
        <v>0</v>
      </c>
      <c r="AC12" s="13">
        <f t="shared" si="3"/>
        <v>0</v>
      </c>
      <c r="AD12" s="13">
        <f t="shared" si="3"/>
        <v>0</v>
      </c>
      <c r="AE12" s="13">
        <f t="shared" si="3"/>
        <v>0</v>
      </c>
      <c r="AF12" s="13">
        <f t="shared" si="3"/>
        <v>5</v>
      </c>
      <c r="AG12" s="13">
        <f t="shared" si="3"/>
        <v>2</v>
      </c>
      <c r="AH12" s="13">
        <f t="shared" si="3"/>
        <v>0</v>
      </c>
      <c r="AI12" s="13">
        <f t="shared" si="3"/>
        <v>0</v>
      </c>
      <c r="AJ12" s="13">
        <f t="shared" si="3"/>
        <v>69</v>
      </c>
      <c r="AK12" s="13">
        <f t="shared" si="3"/>
        <v>0</v>
      </c>
      <c r="AL12" s="13">
        <f t="shared" si="3"/>
        <v>0</v>
      </c>
      <c r="AM12" s="13">
        <f t="shared" si="3"/>
        <v>4</v>
      </c>
      <c r="AN12" s="13">
        <f t="shared" si="3"/>
        <v>0</v>
      </c>
      <c r="AO12" s="13">
        <f t="shared" si="3"/>
        <v>0</v>
      </c>
      <c r="AP12" s="13">
        <f t="shared" si="3"/>
        <v>0</v>
      </c>
      <c r="AQ12" s="13">
        <f t="shared" si="3"/>
        <v>115</v>
      </c>
      <c r="AR12" s="13">
        <f t="shared" si="3"/>
        <v>7</v>
      </c>
      <c r="AS12" s="13">
        <f t="shared" si="3"/>
        <v>19</v>
      </c>
      <c r="AT12" s="13">
        <f t="shared" si="3"/>
        <v>0</v>
      </c>
      <c r="AU12" s="13">
        <f t="shared" si="3"/>
        <v>0</v>
      </c>
      <c r="AV12" s="13">
        <f t="shared" si="3"/>
        <v>95</v>
      </c>
      <c r="AW12" s="13">
        <f t="shared" si="3"/>
        <v>0</v>
      </c>
      <c r="AX12" s="13">
        <f t="shared" si="3"/>
        <v>0</v>
      </c>
      <c r="AY12" s="13">
        <f t="shared" si="3"/>
        <v>0</v>
      </c>
      <c r="AZ12" s="13">
        <f t="shared" si="3"/>
        <v>0</v>
      </c>
      <c r="BA12" s="13">
        <f t="shared" si="3"/>
        <v>0</v>
      </c>
      <c r="BB12" s="13">
        <f t="shared" si="3"/>
        <v>0</v>
      </c>
      <c r="BC12" s="13">
        <f t="shared" si="3"/>
        <v>0</v>
      </c>
      <c r="BD12" s="13">
        <f t="shared" si="3"/>
        <v>0</v>
      </c>
      <c r="BE12" s="13">
        <f t="shared" si="3"/>
        <v>0</v>
      </c>
      <c r="BF12" s="13">
        <f t="shared" si="3"/>
        <v>0</v>
      </c>
      <c r="BG12" s="13">
        <f t="shared" si="3"/>
        <v>0</v>
      </c>
      <c r="BH12" s="13">
        <f t="shared" si="3"/>
        <v>0</v>
      </c>
      <c r="BI12" s="13">
        <f t="shared" si="3"/>
        <v>0</v>
      </c>
      <c r="BJ12" s="13">
        <f t="shared" si="3"/>
        <v>0</v>
      </c>
      <c r="BK12" s="13">
        <f t="shared" si="3"/>
        <v>0</v>
      </c>
      <c r="BL12" s="13">
        <f t="shared" si="3"/>
        <v>0</v>
      </c>
      <c r="BM12" s="13">
        <f t="shared" si="3"/>
        <v>0</v>
      </c>
      <c r="BN12" s="13">
        <f t="shared" si="3"/>
        <v>0</v>
      </c>
      <c r="BO12" s="13">
        <f t="shared" si="3"/>
        <v>1</v>
      </c>
      <c r="BP12" s="13">
        <f t="shared" si="3"/>
        <v>0</v>
      </c>
      <c r="BQ12" s="13">
        <f t="shared" si="3"/>
        <v>0</v>
      </c>
      <c r="BR12" s="13">
        <f t="shared" si="3"/>
        <v>0</v>
      </c>
      <c r="BS12" s="13">
        <f t="shared" ref="BS12:CF12" si="4">SUM(BS10:BS11)</f>
        <v>0</v>
      </c>
      <c r="BT12" s="13">
        <f t="shared" si="4"/>
        <v>3</v>
      </c>
      <c r="BU12" s="13">
        <f t="shared" si="4"/>
        <v>0</v>
      </c>
      <c r="BV12" s="13">
        <f t="shared" si="4"/>
        <v>0</v>
      </c>
      <c r="BW12" s="13">
        <f t="shared" si="4"/>
        <v>0</v>
      </c>
      <c r="BX12" s="13">
        <f t="shared" si="4"/>
        <v>1</v>
      </c>
      <c r="BY12" s="13">
        <f t="shared" si="4"/>
        <v>0</v>
      </c>
      <c r="BZ12" s="13">
        <f t="shared" si="4"/>
        <v>0</v>
      </c>
      <c r="CA12" s="13">
        <f t="shared" si="4"/>
        <v>0</v>
      </c>
      <c r="CB12" s="13">
        <f t="shared" si="4"/>
        <v>7</v>
      </c>
      <c r="CC12" s="13">
        <f t="shared" si="4"/>
        <v>0</v>
      </c>
      <c r="CD12" s="13">
        <f t="shared" si="4"/>
        <v>0</v>
      </c>
      <c r="CE12" s="13">
        <f t="shared" si="4"/>
        <v>0</v>
      </c>
      <c r="CF12" s="13">
        <f t="shared" si="4"/>
        <v>362</v>
      </c>
    </row>
    <row r="13" spans="1:84" s="9" customFormat="1" ht="8.25" customHeight="1" x14ac:dyDescent="0.2">
      <c r="A13" s="32"/>
      <c r="B13" s="41" t="s">
        <v>95</v>
      </c>
      <c r="C13" s="44" t="s">
        <v>96</v>
      </c>
      <c r="D13" s="45"/>
      <c r="E13" s="13">
        <v>0</v>
      </c>
      <c r="F13" s="13">
        <v>1</v>
      </c>
      <c r="G13" s="13">
        <v>10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1</v>
      </c>
      <c r="AH13" s="13">
        <v>0</v>
      </c>
      <c r="AI13" s="13">
        <v>0</v>
      </c>
      <c r="AJ13" s="13">
        <v>74</v>
      </c>
      <c r="AK13" s="13">
        <v>0</v>
      </c>
      <c r="AL13" s="13">
        <v>0</v>
      </c>
      <c r="AM13" s="13">
        <v>3</v>
      </c>
      <c r="AN13" s="13">
        <v>0</v>
      </c>
      <c r="AO13" s="13">
        <v>0</v>
      </c>
      <c r="AP13" s="13">
        <v>0</v>
      </c>
      <c r="AQ13" s="13">
        <v>42</v>
      </c>
      <c r="AR13" s="13">
        <v>3</v>
      </c>
      <c r="AS13" s="13">
        <v>4</v>
      </c>
      <c r="AT13" s="13">
        <v>0</v>
      </c>
      <c r="AU13" s="13">
        <v>0</v>
      </c>
      <c r="AV13" s="13">
        <v>35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  <c r="BK13" s="13">
        <v>0</v>
      </c>
      <c r="BL13" s="13">
        <v>0</v>
      </c>
      <c r="BM13" s="13">
        <v>0</v>
      </c>
      <c r="BN13" s="13">
        <v>0</v>
      </c>
      <c r="BO13" s="13">
        <v>0</v>
      </c>
      <c r="BP13" s="13">
        <v>0</v>
      </c>
      <c r="BQ13" s="13">
        <v>0</v>
      </c>
      <c r="BR13" s="13">
        <v>0</v>
      </c>
      <c r="BS13" s="13">
        <v>0</v>
      </c>
      <c r="BT13" s="13">
        <v>2</v>
      </c>
      <c r="BU13" s="13">
        <v>0</v>
      </c>
      <c r="BV13" s="13">
        <v>0</v>
      </c>
      <c r="BW13" s="13">
        <v>0</v>
      </c>
      <c r="BX13" s="13">
        <v>1</v>
      </c>
      <c r="BY13" s="13">
        <v>0</v>
      </c>
      <c r="BZ13" s="13">
        <v>0</v>
      </c>
      <c r="CA13" s="13">
        <v>0</v>
      </c>
      <c r="CB13" s="13">
        <v>8</v>
      </c>
      <c r="CC13" s="13">
        <v>0</v>
      </c>
      <c r="CD13" s="13">
        <v>0</v>
      </c>
      <c r="CE13" s="13">
        <v>1</v>
      </c>
      <c r="CF13" s="13">
        <f t="shared" si="0"/>
        <v>186</v>
      </c>
    </row>
    <row r="14" spans="1:84" s="9" customFormat="1" ht="8.25" customHeight="1" x14ac:dyDescent="0.2">
      <c r="A14" s="32"/>
      <c r="B14" s="42"/>
      <c r="C14" s="44" t="s">
        <v>97</v>
      </c>
      <c r="D14" s="45"/>
      <c r="E14" s="13">
        <v>0</v>
      </c>
      <c r="F14" s="13">
        <v>1</v>
      </c>
      <c r="G14" s="13">
        <v>7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4</v>
      </c>
      <c r="AG14" s="13">
        <v>0</v>
      </c>
      <c r="AH14" s="13">
        <v>0</v>
      </c>
      <c r="AI14" s="13">
        <v>0</v>
      </c>
      <c r="AJ14" s="13">
        <v>51</v>
      </c>
      <c r="AK14" s="13">
        <v>0</v>
      </c>
      <c r="AL14" s="13">
        <v>0</v>
      </c>
      <c r="AM14" s="13">
        <v>7</v>
      </c>
      <c r="AN14" s="13">
        <v>0</v>
      </c>
      <c r="AO14" s="13">
        <v>0</v>
      </c>
      <c r="AP14" s="13">
        <v>2</v>
      </c>
      <c r="AQ14" s="13">
        <v>57</v>
      </c>
      <c r="AR14" s="13">
        <v>6</v>
      </c>
      <c r="AS14" s="13">
        <v>7</v>
      </c>
      <c r="AT14" s="13">
        <v>0</v>
      </c>
      <c r="AU14" s="13">
        <v>2</v>
      </c>
      <c r="AV14" s="13">
        <v>55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  <c r="BO14" s="13">
        <v>0</v>
      </c>
      <c r="BP14" s="13">
        <v>0</v>
      </c>
      <c r="BQ14" s="13">
        <v>0</v>
      </c>
      <c r="BR14" s="13">
        <v>0</v>
      </c>
      <c r="BS14" s="13">
        <v>0</v>
      </c>
      <c r="BT14" s="13">
        <v>0</v>
      </c>
      <c r="BU14" s="13">
        <v>0</v>
      </c>
      <c r="BV14" s="13">
        <v>1</v>
      </c>
      <c r="BW14" s="13">
        <v>0</v>
      </c>
      <c r="BX14" s="13">
        <v>1</v>
      </c>
      <c r="BY14" s="13">
        <v>0</v>
      </c>
      <c r="BZ14" s="13">
        <v>0</v>
      </c>
      <c r="CA14" s="13">
        <v>0</v>
      </c>
      <c r="CB14" s="13">
        <v>8</v>
      </c>
      <c r="CC14" s="13">
        <v>0</v>
      </c>
      <c r="CD14" s="13">
        <v>0</v>
      </c>
      <c r="CE14" s="13">
        <v>1</v>
      </c>
      <c r="CF14" s="13">
        <f t="shared" si="0"/>
        <v>210</v>
      </c>
    </row>
    <row r="15" spans="1:84" s="9" customFormat="1" ht="8.25" customHeight="1" x14ac:dyDescent="0.2">
      <c r="A15" s="32"/>
      <c r="B15" s="43"/>
      <c r="C15" s="44" t="s">
        <v>91</v>
      </c>
      <c r="D15" s="45"/>
      <c r="E15" s="13">
        <f>SUM(E13:E14)</f>
        <v>0</v>
      </c>
      <c r="F15" s="13">
        <f t="shared" ref="F15:BQ15" si="5">SUM(F13:F14)</f>
        <v>2</v>
      </c>
      <c r="G15" s="13">
        <f t="shared" si="5"/>
        <v>17</v>
      </c>
      <c r="H15" s="13">
        <f t="shared" si="5"/>
        <v>0</v>
      </c>
      <c r="I15" s="13">
        <f t="shared" si="5"/>
        <v>0</v>
      </c>
      <c r="J15" s="13">
        <f t="shared" si="5"/>
        <v>0</v>
      </c>
      <c r="K15" s="13">
        <f t="shared" si="5"/>
        <v>0</v>
      </c>
      <c r="L15" s="13">
        <f t="shared" si="5"/>
        <v>0</v>
      </c>
      <c r="M15" s="13">
        <f t="shared" si="5"/>
        <v>0</v>
      </c>
      <c r="N15" s="13">
        <f t="shared" si="5"/>
        <v>0</v>
      </c>
      <c r="O15" s="13">
        <f t="shared" si="5"/>
        <v>0</v>
      </c>
      <c r="P15" s="13">
        <f t="shared" si="5"/>
        <v>0</v>
      </c>
      <c r="Q15" s="13">
        <f t="shared" si="5"/>
        <v>0</v>
      </c>
      <c r="R15" s="13">
        <f t="shared" si="5"/>
        <v>0</v>
      </c>
      <c r="S15" s="13">
        <f t="shared" si="5"/>
        <v>0</v>
      </c>
      <c r="T15" s="13">
        <f t="shared" si="5"/>
        <v>0</v>
      </c>
      <c r="U15" s="13">
        <f t="shared" si="5"/>
        <v>0</v>
      </c>
      <c r="V15" s="13">
        <f t="shared" si="5"/>
        <v>0</v>
      </c>
      <c r="W15" s="13">
        <f t="shared" si="5"/>
        <v>0</v>
      </c>
      <c r="X15" s="13">
        <f t="shared" si="5"/>
        <v>0</v>
      </c>
      <c r="Y15" s="13">
        <f t="shared" si="5"/>
        <v>0</v>
      </c>
      <c r="Z15" s="13">
        <f t="shared" si="5"/>
        <v>0</v>
      </c>
      <c r="AA15" s="13">
        <f t="shared" si="5"/>
        <v>1</v>
      </c>
      <c r="AB15" s="13">
        <f t="shared" si="5"/>
        <v>0</v>
      </c>
      <c r="AC15" s="13">
        <f t="shared" si="5"/>
        <v>0</v>
      </c>
      <c r="AD15" s="13">
        <f t="shared" si="5"/>
        <v>0</v>
      </c>
      <c r="AE15" s="13">
        <f t="shared" si="5"/>
        <v>0</v>
      </c>
      <c r="AF15" s="13">
        <f t="shared" si="5"/>
        <v>4</v>
      </c>
      <c r="AG15" s="13">
        <f t="shared" si="5"/>
        <v>1</v>
      </c>
      <c r="AH15" s="13">
        <f t="shared" si="5"/>
        <v>0</v>
      </c>
      <c r="AI15" s="13">
        <f t="shared" si="5"/>
        <v>0</v>
      </c>
      <c r="AJ15" s="13">
        <f t="shared" si="5"/>
        <v>125</v>
      </c>
      <c r="AK15" s="13">
        <f t="shared" si="5"/>
        <v>0</v>
      </c>
      <c r="AL15" s="13">
        <f t="shared" si="5"/>
        <v>0</v>
      </c>
      <c r="AM15" s="13">
        <f t="shared" si="5"/>
        <v>10</v>
      </c>
      <c r="AN15" s="13">
        <f t="shared" si="5"/>
        <v>0</v>
      </c>
      <c r="AO15" s="13">
        <f t="shared" si="5"/>
        <v>0</v>
      </c>
      <c r="AP15" s="13">
        <f t="shared" si="5"/>
        <v>2</v>
      </c>
      <c r="AQ15" s="13">
        <f t="shared" si="5"/>
        <v>99</v>
      </c>
      <c r="AR15" s="13">
        <f t="shared" si="5"/>
        <v>9</v>
      </c>
      <c r="AS15" s="13">
        <f t="shared" si="5"/>
        <v>11</v>
      </c>
      <c r="AT15" s="13">
        <f t="shared" si="5"/>
        <v>0</v>
      </c>
      <c r="AU15" s="13">
        <f t="shared" si="5"/>
        <v>2</v>
      </c>
      <c r="AV15" s="13">
        <f t="shared" si="5"/>
        <v>90</v>
      </c>
      <c r="AW15" s="13">
        <f t="shared" si="5"/>
        <v>0</v>
      </c>
      <c r="AX15" s="13">
        <f t="shared" si="5"/>
        <v>0</v>
      </c>
      <c r="AY15" s="13">
        <f t="shared" si="5"/>
        <v>0</v>
      </c>
      <c r="AZ15" s="13">
        <f t="shared" si="5"/>
        <v>0</v>
      </c>
      <c r="BA15" s="13">
        <f t="shared" si="5"/>
        <v>0</v>
      </c>
      <c r="BB15" s="13">
        <f t="shared" si="5"/>
        <v>0</v>
      </c>
      <c r="BC15" s="13">
        <f t="shared" si="5"/>
        <v>0</v>
      </c>
      <c r="BD15" s="13">
        <f t="shared" si="5"/>
        <v>0</v>
      </c>
      <c r="BE15" s="13">
        <f t="shared" si="5"/>
        <v>0</v>
      </c>
      <c r="BF15" s="13">
        <f t="shared" si="5"/>
        <v>0</v>
      </c>
      <c r="BG15" s="13">
        <f t="shared" si="5"/>
        <v>0</v>
      </c>
      <c r="BH15" s="13">
        <f t="shared" si="5"/>
        <v>0</v>
      </c>
      <c r="BI15" s="13">
        <f t="shared" si="5"/>
        <v>0</v>
      </c>
      <c r="BJ15" s="13">
        <f t="shared" si="5"/>
        <v>0</v>
      </c>
      <c r="BK15" s="13">
        <f t="shared" si="5"/>
        <v>0</v>
      </c>
      <c r="BL15" s="13">
        <f t="shared" si="5"/>
        <v>0</v>
      </c>
      <c r="BM15" s="13">
        <f t="shared" si="5"/>
        <v>0</v>
      </c>
      <c r="BN15" s="13">
        <f t="shared" si="5"/>
        <v>0</v>
      </c>
      <c r="BO15" s="13">
        <f t="shared" si="5"/>
        <v>0</v>
      </c>
      <c r="BP15" s="13">
        <f t="shared" si="5"/>
        <v>0</v>
      </c>
      <c r="BQ15" s="13">
        <f t="shared" si="5"/>
        <v>0</v>
      </c>
      <c r="BR15" s="13">
        <f t="shared" ref="BR15:CF15" si="6">SUM(BR13:BR14)</f>
        <v>0</v>
      </c>
      <c r="BS15" s="13">
        <f t="shared" si="6"/>
        <v>0</v>
      </c>
      <c r="BT15" s="13">
        <f t="shared" si="6"/>
        <v>2</v>
      </c>
      <c r="BU15" s="13">
        <f t="shared" si="6"/>
        <v>0</v>
      </c>
      <c r="BV15" s="13">
        <f t="shared" si="6"/>
        <v>1</v>
      </c>
      <c r="BW15" s="13">
        <f t="shared" si="6"/>
        <v>0</v>
      </c>
      <c r="BX15" s="13">
        <f t="shared" si="6"/>
        <v>2</v>
      </c>
      <c r="BY15" s="13">
        <f t="shared" si="6"/>
        <v>0</v>
      </c>
      <c r="BZ15" s="13">
        <f t="shared" si="6"/>
        <v>0</v>
      </c>
      <c r="CA15" s="13">
        <f t="shared" si="6"/>
        <v>0</v>
      </c>
      <c r="CB15" s="13">
        <f t="shared" si="6"/>
        <v>16</v>
      </c>
      <c r="CC15" s="13">
        <f t="shared" si="6"/>
        <v>0</v>
      </c>
      <c r="CD15" s="13">
        <f t="shared" si="6"/>
        <v>0</v>
      </c>
      <c r="CE15" s="13">
        <f t="shared" si="6"/>
        <v>2</v>
      </c>
      <c r="CF15" s="13">
        <f t="shared" si="6"/>
        <v>396</v>
      </c>
    </row>
    <row r="16" spans="1:84" s="9" customFormat="1" ht="8.25" customHeight="1" x14ac:dyDescent="0.2">
      <c r="A16" s="32"/>
      <c r="B16" s="40" t="s">
        <v>98</v>
      </c>
      <c r="C16" s="44" t="s">
        <v>99</v>
      </c>
      <c r="D16" s="45"/>
      <c r="E16" s="13">
        <v>0</v>
      </c>
      <c r="F16" s="13">
        <v>14</v>
      </c>
      <c r="G16" s="13">
        <v>18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  <c r="AC16" s="13">
        <v>0</v>
      </c>
      <c r="AD16" s="13">
        <v>0</v>
      </c>
      <c r="AE16" s="13">
        <v>0</v>
      </c>
      <c r="AF16" s="13">
        <v>6</v>
      </c>
      <c r="AG16" s="13">
        <v>0</v>
      </c>
      <c r="AH16" s="13">
        <v>0</v>
      </c>
      <c r="AI16" s="13">
        <v>0</v>
      </c>
      <c r="AJ16" s="13">
        <v>89</v>
      </c>
      <c r="AK16" s="13">
        <v>0</v>
      </c>
      <c r="AL16" s="13">
        <v>0</v>
      </c>
      <c r="AM16" s="13">
        <v>5</v>
      </c>
      <c r="AN16" s="13">
        <v>0</v>
      </c>
      <c r="AO16" s="13">
        <v>0</v>
      </c>
      <c r="AP16" s="13">
        <v>0</v>
      </c>
      <c r="AQ16" s="13">
        <v>59</v>
      </c>
      <c r="AR16" s="13">
        <v>9</v>
      </c>
      <c r="AS16" s="13">
        <v>4</v>
      </c>
      <c r="AT16" s="13">
        <v>0</v>
      </c>
      <c r="AU16" s="13">
        <v>1</v>
      </c>
      <c r="AV16" s="13">
        <v>133</v>
      </c>
      <c r="AW16" s="13">
        <v>0</v>
      </c>
      <c r="AX16" s="13">
        <v>0</v>
      </c>
      <c r="AY16" s="13">
        <v>1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1</v>
      </c>
      <c r="BI16" s="13">
        <v>0</v>
      </c>
      <c r="BJ16" s="13">
        <v>1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3</v>
      </c>
      <c r="BU16" s="13">
        <v>0</v>
      </c>
      <c r="BV16" s="13">
        <v>1</v>
      </c>
      <c r="BW16" s="13">
        <v>0</v>
      </c>
      <c r="BX16" s="13">
        <v>1</v>
      </c>
      <c r="BY16" s="13">
        <v>0</v>
      </c>
      <c r="BZ16" s="13">
        <v>0</v>
      </c>
      <c r="CA16" s="13">
        <v>0</v>
      </c>
      <c r="CB16" s="13">
        <v>9</v>
      </c>
      <c r="CC16" s="13">
        <v>1</v>
      </c>
      <c r="CD16" s="13">
        <v>0</v>
      </c>
      <c r="CE16" s="13">
        <v>0</v>
      </c>
      <c r="CF16" s="13">
        <f t="shared" si="0"/>
        <v>357</v>
      </c>
    </row>
    <row r="17" spans="1:84" s="9" customFormat="1" ht="8.25" customHeight="1" x14ac:dyDescent="0.2">
      <c r="A17" s="32"/>
      <c r="B17" s="40"/>
      <c r="C17" s="44" t="s">
        <v>94</v>
      </c>
      <c r="D17" s="45"/>
      <c r="E17" s="13">
        <v>0</v>
      </c>
      <c r="F17" s="13">
        <v>0</v>
      </c>
      <c r="G17" s="13">
        <v>4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4</v>
      </c>
      <c r="AK17" s="13">
        <v>0</v>
      </c>
      <c r="AL17" s="13">
        <v>0</v>
      </c>
      <c r="AM17" s="13">
        <v>2</v>
      </c>
      <c r="AN17" s="13">
        <v>0</v>
      </c>
      <c r="AO17" s="13">
        <v>0</v>
      </c>
      <c r="AP17" s="13">
        <v>0</v>
      </c>
      <c r="AQ17" s="13">
        <v>11</v>
      </c>
      <c r="AR17" s="13">
        <v>0</v>
      </c>
      <c r="AS17" s="13">
        <v>0</v>
      </c>
      <c r="AT17" s="13">
        <v>0</v>
      </c>
      <c r="AU17" s="13">
        <v>0</v>
      </c>
      <c r="AV17" s="13">
        <v>16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  <c r="BK17" s="13">
        <v>0</v>
      </c>
      <c r="BL17" s="13">
        <v>0</v>
      </c>
      <c r="BM17" s="13">
        <v>0</v>
      </c>
      <c r="BN17" s="13">
        <v>0</v>
      </c>
      <c r="BO17" s="13">
        <v>0</v>
      </c>
      <c r="BP17" s="13">
        <v>0</v>
      </c>
      <c r="BQ17" s="13">
        <v>0</v>
      </c>
      <c r="BR17" s="13">
        <v>0</v>
      </c>
      <c r="BS17" s="13">
        <v>0</v>
      </c>
      <c r="BT17" s="13">
        <v>0</v>
      </c>
      <c r="BU17" s="13">
        <v>0</v>
      </c>
      <c r="BV17" s="13">
        <v>0</v>
      </c>
      <c r="BW17" s="13">
        <v>0</v>
      </c>
      <c r="BX17" s="13">
        <v>0</v>
      </c>
      <c r="BY17" s="13">
        <v>0</v>
      </c>
      <c r="BZ17" s="13">
        <v>0</v>
      </c>
      <c r="CA17" s="13">
        <v>0</v>
      </c>
      <c r="CB17" s="13">
        <v>0</v>
      </c>
      <c r="CC17" s="13">
        <v>0</v>
      </c>
      <c r="CD17" s="13">
        <v>0</v>
      </c>
      <c r="CE17" s="13">
        <v>0</v>
      </c>
      <c r="CF17" s="13">
        <f t="shared" si="0"/>
        <v>37</v>
      </c>
    </row>
    <row r="18" spans="1:84" s="9" customFormat="1" ht="8.25" customHeight="1" x14ac:dyDescent="0.2">
      <c r="A18" s="32"/>
      <c r="B18" s="40"/>
      <c r="C18" s="46" t="s">
        <v>91</v>
      </c>
      <c r="D18" s="47"/>
      <c r="E18" s="13">
        <f>SUM(E16:E17)</f>
        <v>0</v>
      </c>
      <c r="F18" s="13">
        <f t="shared" ref="F18:BQ18" si="7">SUM(F16:F17)</f>
        <v>14</v>
      </c>
      <c r="G18" s="13">
        <f t="shared" si="7"/>
        <v>22</v>
      </c>
      <c r="H18" s="13">
        <f t="shared" si="7"/>
        <v>0</v>
      </c>
      <c r="I18" s="13">
        <f t="shared" si="7"/>
        <v>0</v>
      </c>
      <c r="J18" s="13">
        <f t="shared" si="7"/>
        <v>0</v>
      </c>
      <c r="K18" s="13">
        <f t="shared" si="7"/>
        <v>0</v>
      </c>
      <c r="L18" s="13">
        <f t="shared" si="7"/>
        <v>0</v>
      </c>
      <c r="M18" s="13">
        <f t="shared" si="7"/>
        <v>0</v>
      </c>
      <c r="N18" s="13">
        <f t="shared" si="7"/>
        <v>0</v>
      </c>
      <c r="O18" s="13">
        <f t="shared" si="7"/>
        <v>0</v>
      </c>
      <c r="P18" s="13">
        <f t="shared" si="7"/>
        <v>0</v>
      </c>
      <c r="Q18" s="13">
        <f t="shared" si="7"/>
        <v>0</v>
      </c>
      <c r="R18" s="13">
        <f t="shared" si="7"/>
        <v>0</v>
      </c>
      <c r="S18" s="13">
        <f t="shared" si="7"/>
        <v>0</v>
      </c>
      <c r="T18" s="13">
        <f t="shared" si="7"/>
        <v>0</v>
      </c>
      <c r="U18" s="13">
        <f t="shared" si="7"/>
        <v>0</v>
      </c>
      <c r="V18" s="13">
        <f t="shared" si="7"/>
        <v>0</v>
      </c>
      <c r="W18" s="13">
        <f t="shared" si="7"/>
        <v>0</v>
      </c>
      <c r="X18" s="13">
        <f t="shared" si="7"/>
        <v>0</v>
      </c>
      <c r="Y18" s="13">
        <f t="shared" si="7"/>
        <v>0</v>
      </c>
      <c r="Z18" s="13">
        <f t="shared" si="7"/>
        <v>0</v>
      </c>
      <c r="AA18" s="13">
        <f t="shared" si="7"/>
        <v>1</v>
      </c>
      <c r="AB18" s="13">
        <f t="shared" si="7"/>
        <v>0</v>
      </c>
      <c r="AC18" s="13">
        <f t="shared" si="7"/>
        <v>0</v>
      </c>
      <c r="AD18" s="13">
        <f t="shared" si="7"/>
        <v>0</v>
      </c>
      <c r="AE18" s="13">
        <f t="shared" si="7"/>
        <v>0</v>
      </c>
      <c r="AF18" s="13">
        <f t="shared" si="7"/>
        <v>6</v>
      </c>
      <c r="AG18" s="13">
        <f t="shared" si="7"/>
        <v>0</v>
      </c>
      <c r="AH18" s="13">
        <f t="shared" si="7"/>
        <v>0</v>
      </c>
      <c r="AI18" s="13">
        <f t="shared" si="7"/>
        <v>0</v>
      </c>
      <c r="AJ18" s="13">
        <f t="shared" si="7"/>
        <v>93</v>
      </c>
      <c r="AK18" s="13">
        <f t="shared" si="7"/>
        <v>0</v>
      </c>
      <c r="AL18" s="13">
        <f t="shared" si="7"/>
        <v>0</v>
      </c>
      <c r="AM18" s="13">
        <f t="shared" si="7"/>
        <v>7</v>
      </c>
      <c r="AN18" s="13">
        <f t="shared" si="7"/>
        <v>0</v>
      </c>
      <c r="AO18" s="13">
        <f t="shared" si="7"/>
        <v>0</v>
      </c>
      <c r="AP18" s="13">
        <f t="shared" si="7"/>
        <v>0</v>
      </c>
      <c r="AQ18" s="13">
        <f t="shared" si="7"/>
        <v>70</v>
      </c>
      <c r="AR18" s="13">
        <f t="shared" si="7"/>
        <v>9</v>
      </c>
      <c r="AS18" s="13">
        <f t="shared" si="7"/>
        <v>4</v>
      </c>
      <c r="AT18" s="13">
        <f t="shared" si="7"/>
        <v>0</v>
      </c>
      <c r="AU18" s="13">
        <f t="shared" si="7"/>
        <v>1</v>
      </c>
      <c r="AV18" s="13">
        <f t="shared" si="7"/>
        <v>149</v>
      </c>
      <c r="AW18" s="13">
        <f t="shared" si="7"/>
        <v>0</v>
      </c>
      <c r="AX18" s="13">
        <f t="shared" si="7"/>
        <v>0</v>
      </c>
      <c r="AY18" s="13">
        <f t="shared" si="7"/>
        <v>1</v>
      </c>
      <c r="AZ18" s="13">
        <f t="shared" si="7"/>
        <v>0</v>
      </c>
      <c r="BA18" s="13">
        <f t="shared" si="7"/>
        <v>0</v>
      </c>
      <c r="BB18" s="13">
        <f t="shared" si="7"/>
        <v>0</v>
      </c>
      <c r="BC18" s="13">
        <f t="shared" si="7"/>
        <v>0</v>
      </c>
      <c r="BD18" s="13">
        <f t="shared" si="7"/>
        <v>0</v>
      </c>
      <c r="BE18" s="13">
        <f t="shared" si="7"/>
        <v>0</v>
      </c>
      <c r="BF18" s="13">
        <f t="shared" si="7"/>
        <v>0</v>
      </c>
      <c r="BG18" s="13">
        <f t="shared" si="7"/>
        <v>0</v>
      </c>
      <c r="BH18" s="13">
        <f t="shared" si="7"/>
        <v>1</v>
      </c>
      <c r="BI18" s="13">
        <f t="shared" si="7"/>
        <v>0</v>
      </c>
      <c r="BJ18" s="13">
        <f t="shared" si="7"/>
        <v>1</v>
      </c>
      <c r="BK18" s="13">
        <f t="shared" si="7"/>
        <v>0</v>
      </c>
      <c r="BL18" s="13">
        <f t="shared" si="7"/>
        <v>0</v>
      </c>
      <c r="BM18" s="13">
        <f t="shared" si="7"/>
        <v>0</v>
      </c>
      <c r="BN18" s="13">
        <f t="shared" si="7"/>
        <v>0</v>
      </c>
      <c r="BO18" s="13">
        <f t="shared" si="7"/>
        <v>0</v>
      </c>
      <c r="BP18" s="13">
        <f t="shared" si="7"/>
        <v>0</v>
      </c>
      <c r="BQ18" s="13">
        <f t="shared" si="7"/>
        <v>0</v>
      </c>
      <c r="BR18" s="13">
        <f t="shared" ref="BR18:CF18" si="8">SUM(BR16:BR17)</f>
        <v>0</v>
      </c>
      <c r="BS18" s="13">
        <f t="shared" si="8"/>
        <v>0</v>
      </c>
      <c r="BT18" s="13">
        <f t="shared" si="8"/>
        <v>3</v>
      </c>
      <c r="BU18" s="13">
        <f t="shared" si="8"/>
        <v>0</v>
      </c>
      <c r="BV18" s="13">
        <f t="shared" si="8"/>
        <v>1</v>
      </c>
      <c r="BW18" s="13">
        <f t="shared" si="8"/>
        <v>0</v>
      </c>
      <c r="BX18" s="13">
        <f t="shared" si="8"/>
        <v>1</v>
      </c>
      <c r="BY18" s="13">
        <f t="shared" si="8"/>
        <v>0</v>
      </c>
      <c r="BZ18" s="13">
        <f t="shared" si="8"/>
        <v>0</v>
      </c>
      <c r="CA18" s="13">
        <f t="shared" si="8"/>
        <v>0</v>
      </c>
      <c r="CB18" s="13">
        <f t="shared" si="8"/>
        <v>9</v>
      </c>
      <c r="CC18" s="13">
        <f t="shared" si="8"/>
        <v>1</v>
      </c>
      <c r="CD18" s="13">
        <f t="shared" si="8"/>
        <v>0</v>
      </c>
      <c r="CE18" s="13">
        <f t="shared" si="8"/>
        <v>0</v>
      </c>
      <c r="CF18" s="13">
        <f t="shared" si="8"/>
        <v>394</v>
      </c>
    </row>
    <row r="19" spans="1:84" s="9" customFormat="1" ht="8.25" customHeight="1" x14ac:dyDescent="0.2">
      <c r="A19" s="33"/>
      <c r="B19" s="56" t="s">
        <v>100</v>
      </c>
      <c r="C19" s="57"/>
      <c r="D19" s="58"/>
      <c r="E19" s="14">
        <f>SUM(E4:E6,E9,E12,E15,E18)</f>
        <v>0</v>
      </c>
      <c r="F19" s="14">
        <f t="shared" ref="F19:BQ19" si="9">SUM(F4:F6,F9,F12,F15,F18)</f>
        <v>82</v>
      </c>
      <c r="G19" s="14">
        <f t="shared" si="9"/>
        <v>311</v>
      </c>
      <c r="H19" s="14">
        <f t="shared" si="9"/>
        <v>0</v>
      </c>
      <c r="I19" s="14">
        <f t="shared" si="9"/>
        <v>0</v>
      </c>
      <c r="J19" s="14">
        <f t="shared" si="9"/>
        <v>0</v>
      </c>
      <c r="K19" s="14">
        <f t="shared" si="9"/>
        <v>0</v>
      </c>
      <c r="L19" s="14">
        <f t="shared" si="9"/>
        <v>0</v>
      </c>
      <c r="M19" s="14">
        <f t="shared" si="9"/>
        <v>0</v>
      </c>
      <c r="N19" s="14">
        <f t="shared" si="9"/>
        <v>2</v>
      </c>
      <c r="O19" s="14">
        <f t="shared" si="9"/>
        <v>0</v>
      </c>
      <c r="P19" s="14">
        <f t="shared" si="9"/>
        <v>0</v>
      </c>
      <c r="Q19" s="14">
        <f t="shared" si="9"/>
        <v>0</v>
      </c>
      <c r="R19" s="14">
        <f t="shared" si="9"/>
        <v>0</v>
      </c>
      <c r="S19" s="14">
        <f t="shared" si="9"/>
        <v>0</v>
      </c>
      <c r="T19" s="14">
        <f t="shared" si="9"/>
        <v>0</v>
      </c>
      <c r="U19" s="14">
        <f t="shared" si="9"/>
        <v>0</v>
      </c>
      <c r="V19" s="14">
        <f t="shared" si="9"/>
        <v>1</v>
      </c>
      <c r="W19" s="14">
        <f t="shared" si="9"/>
        <v>0</v>
      </c>
      <c r="X19" s="14">
        <f t="shared" si="9"/>
        <v>0</v>
      </c>
      <c r="Y19" s="14">
        <f t="shared" si="9"/>
        <v>0</v>
      </c>
      <c r="Z19" s="14">
        <f t="shared" si="9"/>
        <v>0</v>
      </c>
      <c r="AA19" s="14">
        <f t="shared" si="9"/>
        <v>20</v>
      </c>
      <c r="AB19" s="14">
        <f t="shared" si="9"/>
        <v>0</v>
      </c>
      <c r="AC19" s="14">
        <f t="shared" si="9"/>
        <v>0</v>
      </c>
      <c r="AD19" s="14">
        <f t="shared" si="9"/>
        <v>0</v>
      </c>
      <c r="AE19" s="14">
        <f t="shared" si="9"/>
        <v>0</v>
      </c>
      <c r="AF19" s="14">
        <f t="shared" si="9"/>
        <v>67</v>
      </c>
      <c r="AG19" s="14">
        <f t="shared" si="9"/>
        <v>12</v>
      </c>
      <c r="AH19" s="14">
        <f t="shared" si="9"/>
        <v>0</v>
      </c>
      <c r="AI19" s="14">
        <f t="shared" si="9"/>
        <v>0</v>
      </c>
      <c r="AJ19" s="14">
        <f t="shared" si="9"/>
        <v>1795</v>
      </c>
      <c r="AK19" s="14">
        <f t="shared" si="9"/>
        <v>1</v>
      </c>
      <c r="AL19" s="14">
        <f t="shared" si="9"/>
        <v>0</v>
      </c>
      <c r="AM19" s="14">
        <f t="shared" si="9"/>
        <v>97</v>
      </c>
      <c r="AN19" s="14">
        <f t="shared" si="9"/>
        <v>0</v>
      </c>
      <c r="AO19" s="14">
        <f t="shared" si="9"/>
        <v>0</v>
      </c>
      <c r="AP19" s="14">
        <f t="shared" si="9"/>
        <v>17</v>
      </c>
      <c r="AQ19" s="14">
        <f t="shared" si="9"/>
        <v>2390</v>
      </c>
      <c r="AR19" s="14">
        <f t="shared" si="9"/>
        <v>116</v>
      </c>
      <c r="AS19" s="14">
        <f t="shared" si="9"/>
        <v>62</v>
      </c>
      <c r="AT19" s="14">
        <f t="shared" si="9"/>
        <v>0</v>
      </c>
      <c r="AU19" s="14">
        <f t="shared" si="9"/>
        <v>11</v>
      </c>
      <c r="AV19" s="14">
        <f t="shared" si="9"/>
        <v>1349</v>
      </c>
      <c r="AW19" s="14">
        <f t="shared" si="9"/>
        <v>0</v>
      </c>
      <c r="AX19" s="14">
        <f t="shared" si="9"/>
        <v>0</v>
      </c>
      <c r="AY19" s="14">
        <f t="shared" si="9"/>
        <v>1</v>
      </c>
      <c r="AZ19" s="14">
        <f t="shared" si="9"/>
        <v>0</v>
      </c>
      <c r="BA19" s="14">
        <f t="shared" si="9"/>
        <v>2</v>
      </c>
      <c r="BB19" s="14">
        <f t="shared" si="9"/>
        <v>0</v>
      </c>
      <c r="BC19" s="14">
        <f t="shared" si="9"/>
        <v>0</v>
      </c>
      <c r="BD19" s="14">
        <f t="shared" si="9"/>
        <v>0</v>
      </c>
      <c r="BE19" s="14">
        <f t="shared" si="9"/>
        <v>0</v>
      </c>
      <c r="BF19" s="14">
        <f t="shared" si="9"/>
        <v>0</v>
      </c>
      <c r="BG19" s="14">
        <f t="shared" si="9"/>
        <v>0</v>
      </c>
      <c r="BH19" s="14">
        <f t="shared" si="9"/>
        <v>10</v>
      </c>
      <c r="BI19" s="14">
        <f t="shared" si="9"/>
        <v>0</v>
      </c>
      <c r="BJ19" s="14">
        <f t="shared" si="9"/>
        <v>2</v>
      </c>
      <c r="BK19" s="14">
        <f t="shared" si="9"/>
        <v>2</v>
      </c>
      <c r="BL19" s="14">
        <f t="shared" si="9"/>
        <v>0</v>
      </c>
      <c r="BM19" s="14">
        <f t="shared" si="9"/>
        <v>0</v>
      </c>
      <c r="BN19" s="14">
        <f t="shared" si="9"/>
        <v>0</v>
      </c>
      <c r="BO19" s="14">
        <f t="shared" si="9"/>
        <v>2</v>
      </c>
      <c r="BP19" s="14">
        <f t="shared" si="9"/>
        <v>0</v>
      </c>
      <c r="BQ19" s="14">
        <f t="shared" si="9"/>
        <v>0</v>
      </c>
      <c r="BR19" s="14">
        <f t="shared" ref="BR19:CE19" si="10">SUM(BR4:BR6,BR9,BR12,BR15,BR18)</f>
        <v>0</v>
      </c>
      <c r="BS19" s="14">
        <f t="shared" si="10"/>
        <v>0</v>
      </c>
      <c r="BT19" s="14">
        <f t="shared" si="10"/>
        <v>46</v>
      </c>
      <c r="BU19" s="14">
        <f t="shared" si="10"/>
        <v>5</v>
      </c>
      <c r="BV19" s="14">
        <f t="shared" si="10"/>
        <v>4</v>
      </c>
      <c r="BW19" s="14">
        <f t="shared" si="10"/>
        <v>0</v>
      </c>
      <c r="BX19" s="14">
        <f t="shared" si="10"/>
        <v>16</v>
      </c>
      <c r="BY19" s="14">
        <f t="shared" si="10"/>
        <v>0</v>
      </c>
      <c r="BZ19" s="14">
        <f t="shared" si="10"/>
        <v>0</v>
      </c>
      <c r="CA19" s="14">
        <f t="shared" si="10"/>
        <v>1</v>
      </c>
      <c r="CB19" s="14">
        <f t="shared" si="10"/>
        <v>201</v>
      </c>
      <c r="CC19" s="14">
        <f t="shared" si="10"/>
        <v>2</v>
      </c>
      <c r="CD19" s="14">
        <f t="shared" si="10"/>
        <v>3</v>
      </c>
      <c r="CE19" s="14">
        <f t="shared" si="10"/>
        <v>4</v>
      </c>
      <c r="CF19" s="14">
        <f>SUM(CF4:CF6,CF9,CF12,CF15,CF18)</f>
        <v>6634</v>
      </c>
    </row>
    <row r="20" spans="1:84" s="9" customFormat="1" ht="8.25" customHeight="1" x14ac:dyDescent="0.2">
      <c r="A20" s="48" t="s">
        <v>101</v>
      </c>
      <c r="B20" s="43" t="s">
        <v>102</v>
      </c>
      <c r="C20" s="52" t="s">
        <v>103</v>
      </c>
      <c r="D20" s="15" t="s">
        <v>104</v>
      </c>
      <c r="E20" s="10">
        <v>0</v>
      </c>
      <c r="F20" s="10">
        <v>136</v>
      </c>
      <c r="G20" s="10">
        <v>64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10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3</v>
      </c>
      <c r="AB20" s="10">
        <v>2</v>
      </c>
      <c r="AC20" s="10">
        <v>0</v>
      </c>
      <c r="AD20" s="10">
        <v>0</v>
      </c>
      <c r="AE20" s="10">
        <v>0</v>
      </c>
      <c r="AF20" s="10">
        <v>22</v>
      </c>
      <c r="AG20" s="10">
        <v>4</v>
      </c>
      <c r="AH20" s="10">
        <v>0</v>
      </c>
      <c r="AI20" s="10">
        <v>0</v>
      </c>
      <c r="AJ20" s="10">
        <v>223</v>
      </c>
      <c r="AK20" s="10">
        <v>0</v>
      </c>
      <c r="AL20" s="10">
        <v>0</v>
      </c>
      <c r="AM20" s="10">
        <v>25</v>
      </c>
      <c r="AN20" s="10">
        <v>0</v>
      </c>
      <c r="AO20" s="10">
        <v>0</v>
      </c>
      <c r="AP20" s="10">
        <v>0</v>
      </c>
      <c r="AQ20" s="10">
        <v>274</v>
      </c>
      <c r="AR20" s="10">
        <v>6</v>
      </c>
      <c r="AS20" s="10">
        <v>0</v>
      </c>
      <c r="AT20" s="10">
        <v>0</v>
      </c>
      <c r="AU20" s="10">
        <v>2</v>
      </c>
      <c r="AV20" s="10">
        <v>359</v>
      </c>
      <c r="AW20" s="10">
        <v>0</v>
      </c>
      <c r="AX20" s="10">
        <v>0</v>
      </c>
      <c r="AY20" s="10">
        <v>3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5</v>
      </c>
      <c r="BU20" s="10">
        <v>0</v>
      </c>
      <c r="BV20" s="10">
        <v>0</v>
      </c>
      <c r="BW20" s="10">
        <v>0</v>
      </c>
      <c r="BX20" s="10">
        <v>1</v>
      </c>
      <c r="BY20" s="10">
        <v>0</v>
      </c>
      <c r="BZ20" s="10">
        <v>0</v>
      </c>
      <c r="CA20" s="10">
        <v>1</v>
      </c>
      <c r="CB20" s="10">
        <v>11</v>
      </c>
      <c r="CC20" s="10">
        <v>0</v>
      </c>
      <c r="CD20" s="10">
        <v>0</v>
      </c>
      <c r="CE20" s="10">
        <v>0</v>
      </c>
      <c r="CF20" s="16">
        <f>SUM(E20:CE20)</f>
        <v>1151</v>
      </c>
    </row>
    <row r="21" spans="1:84" s="9" customFormat="1" ht="8.25" customHeight="1" x14ac:dyDescent="0.2">
      <c r="A21" s="49"/>
      <c r="B21" s="43"/>
      <c r="C21" s="53"/>
      <c r="D21" s="12" t="s">
        <v>105</v>
      </c>
      <c r="E21" s="13">
        <v>0</v>
      </c>
      <c r="F21" s="13">
        <v>3</v>
      </c>
      <c r="G21" s="13">
        <v>12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1</v>
      </c>
      <c r="AB21" s="13">
        <v>0</v>
      </c>
      <c r="AC21" s="13">
        <v>0</v>
      </c>
      <c r="AD21" s="13">
        <v>0</v>
      </c>
      <c r="AE21" s="13">
        <v>0</v>
      </c>
      <c r="AF21" s="13">
        <v>2</v>
      </c>
      <c r="AG21" s="13">
        <v>0</v>
      </c>
      <c r="AH21" s="13">
        <v>0</v>
      </c>
      <c r="AI21" s="13">
        <v>0</v>
      </c>
      <c r="AJ21" s="13">
        <v>69</v>
      </c>
      <c r="AK21" s="13">
        <v>0</v>
      </c>
      <c r="AL21" s="13">
        <v>0</v>
      </c>
      <c r="AM21" s="13">
        <v>7</v>
      </c>
      <c r="AN21" s="13">
        <v>0</v>
      </c>
      <c r="AO21" s="13">
        <v>0</v>
      </c>
      <c r="AP21" s="13">
        <v>0</v>
      </c>
      <c r="AQ21" s="13">
        <v>66</v>
      </c>
      <c r="AR21" s="13">
        <v>4</v>
      </c>
      <c r="AS21" s="13">
        <v>0</v>
      </c>
      <c r="AT21" s="13">
        <v>0</v>
      </c>
      <c r="AU21" s="13">
        <v>0</v>
      </c>
      <c r="AV21" s="13">
        <v>126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1</v>
      </c>
      <c r="BP21" s="13">
        <v>0</v>
      </c>
      <c r="BQ21" s="13">
        <v>0</v>
      </c>
      <c r="BR21" s="13">
        <v>0</v>
      </c>
      <c r="BS21" s="13">
        <v>0</v>
      </c>
      <c r="BT21" s="13">
        <v>4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8</v>
      </c>
      <c r="CC21" s="13">
        <v>0</v>
      </c>
      <c r="CD21" s="13">
        <v>0</v>
      </c>
      <c r="CE21" s="13">
        <v>0</v>
      </c>
      <c r="CF21" s="13">
        <f>SUM(E21:CE21)</f>
        <v>303</v>
      </c>
    </row>
    <row r="22" spans="1:84" s="9" customFormat="1" ht="8.25" customHeight="1" x14ac:dyDescent="0.2">
      <c r="A22" s="49"/>
      <c r="B22" s="43"/>
      <c r="C22" s="53"/>
      <c r="D22" s="12" t="s">
        <v>91</v>
      </c>
      <c r="E22" s="13">
        <f>SUM(E20:E21)</f>
        <v>0</v>
      </c>
      <c r="F22" s="13">
        <f t="shared" ref="F22:BQ22" si="11">SUM(F20:F21)</f>
        <v>139</v>
      </c>
      <c r="G22" s="13">
        <f t="shared" si="11"/>
        <v>76</v>
      </c>
      <c r="H22" s="13">
        <f t="shared" si="11"/>
        <v>0</v>
      </c>
      <c r="I22" s="13">
        <f t="shared" si="11"/>
        <v>0</v>
      </c>
      <c r="J22" s="13">
        <f t="shared" si="11"/>
        <v>0</v>
      </c>
      <c r="K22" s="13">
        <f t="shared" si="11"/>
        <v>0</v>
      </c>
      <c r="L22" s="13">
        <f t="shared" si="11"/>
        <v>0</v>
      </c>
      <c r="M22" s="13">
        <f t="shared" si="11"/>
        <v>0</v>
      </c>
      <c r="N22" s="13">
        <f t="shared" si="11"/>
        <v>10</v>
      </c>
      <c r="O22" s="13">
        <f t="shared" si="11"/>
        <v>0</v>
      </c>
      <c r="P22" s="13">
        <f t="shared" si="11"/>
        <v>0</v>
      </c>
      <c r="Q22" s="13">
        <f t="shared" si="11"/>
        <v>0</v>
      </c>
      <c r="R22" s="13">
        <f t="shared" si="11"/>
        <v>0</v>
      </c>
      <c r="S22" s="13">
        <f t="shared" si="11"/>
        <v>0</v>
      </c>
      <c r="T22" s="13">
        <f t="shared" si="11"/>
        <v>0</v>
      </c>
      <c r="U22" s="13">
        <f t="shared" si="11"/>
        <v>0</v>
      </c>
      <c r="V22" s="13">
        <f t="shared" si="11"/>
        <v>0</v>
      </c>
      <c r="W22" s="13">
        <f t="shared" si="11"/>
        <v>0</v>
      </c>
      <c r="X22" s="13">
        <f t="shared" si="11"/>
        <v>0</v>
      </c>
      <c r="Y22" s="13">
        <f t="shared" si="11"/>
        <v>0</v>
      </c>
      <c r="Z22" s="13">
        <f t="shared" si="11"/>
        <v>0</v>
      </c>
      <c r="AA22" s="13">
        <f t="shared" si="11"/>
        <v>4</v>
      </c>
      <c r="AB22" s="13">
        <f t="shared" si="11"/>
        <v>2</v>
      </c>
      <c r="AC22" s="13">
        <f t="shared" si="11"/>
        <v>0</v>
      </c>
      <c r="AD22" s="13">
        <f t="shared" si="11"/>
        <v>0</v>
      </c>
      <c r="AE22" s="13">
        <f t="shared" si="11"/>
        <v>0</v>
      </c>
      <c r="AF22" s="13">
        <f t="shared" si="11"/>
        <v>24</v>
      </c>
      <c r="AG22" s="13">
        <f t="shared" si="11"/>
        <v>4</v>
      </c>
      <c r="AH22" s="13">
        <f t="shared" si="11"/>
        <v>0</v>
      </c>
      <c r="AI22" s="13">
        <f t="shared" si="11"/>
        <v>0</v>
      </c>
      <c r="AJ22" s="13">
        <f t="shared" si="11"/>
        <v>292</v>
      </c>
      <c r="AK22" s="13">
        <f t="shared" si="11"/>
        <v>0</v>
      </c>
      <c r="AL22" s="13">
        <f t="shared" si="11"/>
        <v>0</v>
      </c>
      <c r="AM22" s="13">
        <f t="shared" si="11"/>
        <v>32</v>
      </c>
      <c r="AN22" s="13">
        <f t="shared" si="11"/>
        <v>0</v>
      </c>
      <c r="AO22" s="13">
        <f t="shared" si="11"/>
        <v>0</v>
      </c>
      <c r="AP22" s="13">
        <f t="shared" si="11"/>
        <v>0</v>
      </c>
      <c r="AQ22" s="13">
        <f t="shared" si="11"/>
        <v>340</v>
      </c>
      <c r="AR22" s="13">
        <f t="shared" si="11"/>
        <v>10</v>
      </c>
      <c r="AS22" s="13">
        <f t="shared" si="11"/>
        <v>0</v>
      </c>
      <c r="AT22" s="13">
        <f t="shared" si="11"/>
        <v>0</v>
      </c>
      <c r="AU22" s="13">
        <f t="shared" si="11"/>
        <v>2</v>
      </c>
      <c r="AV22" s="13">
        <f t="shared" si="11"/>
        <v>485</v>
      </c>
      <c r="AW22" s="13">
        <f t="shared" si="11"/>
        <v>0</v>
      </c>
      <c r="AX22" s="13">
        <f t="shared" si="11"/>
        <v>0</v>
      </c>
      <c r="AY22" s="13">
        <f t="shared" si="11"/>
        <v>3</v>
      </c>
      <c r="AZ22" s="13">
        <f t="shared" si="11"/>
        <v>0</v>
      </c>
      <c r="BA22" s="13">
        <f t="shared" si="11"/>
        <v>0</v>
      </c>
      <c r="BB22" s="13">
        <f t="shared" si="11"/>
        <v>0</v>
      </c>
      <c r="BC22" s="13">
        <f t="shared" si="11"/>
        <v>0</v>
      </c>
      <c r="BD22" s="13">
        <f t="shared" si="11"/>
        <v>0</v>
      </c>
      <c r="BE22" s="13">
        <f t="shared" si="11"/>
        <v>0</v>
      </c>
      <c r="BF22" s="13">
        <f t="shared" si="11"/>
        <v>0</v>
      </c>
      <c r="BG22" s="13">
        <f t="shared" si="11"/>
        <v>0</v>
      </c>
      <c r="BH22" s="13">
        <f t="shared" si="11"/>
        <v>0</v>
      </c>
      <c r="BI22" s="13">
        <f t="shared" si="11"/>
        <v>0</v>
      </c>
      <c r="BJ22" s="13">
        <f t="shared" si="11"/>
        <v>0</v>
      </c>
      <c r="BK22" s="13">
        <f t="shared" si="11"/>
        <v>0</v>
      </c>
      <c r="BL22" s="13">
        <f t="shared" si="11"/>
        <v>0</v>
      </c>
      <c r="BM22" s="13">
        <f t="shared" si="11"/>
        <v>0</v>
      </c>
      <c r="BN22" s="13">
        <f t="shared" si="11"/>
        <v>0</v>
      </c>
      <c r="BO22" s="13">
        <f t="shared" si="11"/>
        <v>1</v>
      </c>
      <c r="BP22" s="13">
        <f t="shared" si="11"/>
        <v>0</v>
      </c>
      <c r="BQ22" s="13">
        <f t="shared" si="11"/>
        <v>0</v>
      </c>
      <c r="BR22" s="13">
        <f t="shared" ref="BR22:CF22" si="12">SUM(BR20:BR21)</f>
        <v>0</v>
      </c>
      <c r="BS22" s="13">
        <f t="shared" si="12"/>
        <v>0</v>
      </c>
      <c r="BT22" s="13">
        <f t="shared" si="12"/>
        <v>9</v>
      </c>
      <c r="BU22" s="13">
        <f t="shared" si="12"/>
        <v>0</v>
      </c>
      <c r="BV22" s="13">
        <f t="shared" si="12"/>
        <v>0</v>
      </c>
      <c r="BW22" s="13">
        <f t="shared" si="12"/>
        <v>0</v>
      </c>
      <c r="BX22" s="13">
        <f t="shared" si="12"/>
        <v>1</v>
      </c>
      <c r="BY22" s="13">
        <f t="shared" si="12"/>
        <v>0</v>
      </c>
      <c r="BZ22" s="13">
        <f t="shared" si="12"/>
        <v>0</v>
      </c>
      <c r="CA22" s="13">
        <f t="shared" si="12"/>
        <v>1</v>
      </c>
      <c r="CB22" s="13">
        <f t="shared" si="12"/>
        <v>19</v>
      </c>
      <c r="CC22" s="13">
        <f t="shared" si="12"/>
        <v>0</v>
      </c>
      <c r="CD22" s="13">
        <f t="shared" si="12"/>
        <v>0</v>
      </c>
      <c r="CE22" s="13">
        <f t="shared" si="12"/>
        <v>0</v>
      </c>
      <c r="CF22" s="13">
        <f t="shared" si="12"/>
        <v>1454</v>
      </c>
    </row>
    <row r="23" spans="1:84" s="9" customFormat="1" ht="8.25" customHeight="1" x14ac:dyDescent="0.2">
      <c r="A23" s="50"/>
      <c r="B23" s="40"/>
      <c r="C23" s="38" t="s">
        <v>106</v>
      </c>
      <c r="D23" s="39"/>
      <c r="E23" s="13">
        <v>0</v>
      </c>
      <c r="F23" s="13">
        <v>23</v>
      </c>
      <c r="G23" s="13">
        <v>33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2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11</v>
      </c>
      <c r="AG23" s="13">
        <v>3</v>
      </c>
      <c r="AH23" s="13">
        <v>0</v>
      </c>
      <c r="AI23" s="13">
        <v>0</v>
      </c>
      <c r="AJ23" s="13">
        <v>177</v>
      </c>
      <c r="AK23" s="13">
        <v>0</v>
      </c>
      <c r="AL23" s="13">
        <v>0</v>
      </c>
      <c r="AM23" s="13">
        <v>48</v>
      </c>
      <c r="AN23" s="13">
        <v>0</v>
      </c>
      <c r="AO23" s="13">
        <v>0</v>
      </c>
      <c r="AP23" s="13">
        <v>0</v>
      </c>
      <c r="AQ23" s="13">
        <v>252</v>
      </c>
      <c r="AR23" s="13">
        <v>10</v>
      </c>
      <c r="AS23" s="13">
        <v>0</v>
      </c>
      <c r="AT23" s="13">
        <v>0</v>
      </c>
      <c r="AU23" s="13">
        <v>2</v>
      </c>
      <c r="AV23" s="13">
        <v>257</v>
      </c>
      <c r="AW23" s="13">
        <v>0</v>
      </c>
      <c r="AX23" s="13">
        <v>0</v>
      </c>
      <c r="AY23" s="13">
        <v>0</v>
      </c>
      <c r="AZ23" s="13">
        <v>0</v>
      </c>
      <c r="BA23" s="13">
        <v>1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1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1</v>
      </c>
      <c r="BP23" s="13">
        <v>0</v>
      </c>
      <c r="BQ23" s="13">
        <v>0</v>
      </c>
      <c r="BR23" s="13">
        <v>0</v>
      </c>
      <c r="BS23" s="13">
        <v>0</v>
      </c>
      <c r="BT23" s="13">
        <v>1</v>
      </c>
      <c r="BU23" s="13">
        <v>1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1</v>
      </c>
      <c r="CB23" s="13">
        <v>17</v>
      </c>
      <c r="CC23" s="13">
        <v>0</v>
      </c>
      <c r="CD23" s="13">
        <v>0</v>
      </c>
      <c r="CE23" s="13">
        <v>0</v>
      </c>
      <c r="CF23" s="13">
        <f>SUM(E23:CE23)</f>
        <v>842</v>
      </c>
    </row>
    <row r="24" spans="1:84" s="9" customFormat="1" ht="8.25" customHeight="1" x14ac:dyDescent="0.2">
      <c r="A24" s="50"/>
      <c r="B24" s="40" t="s">
        <v>107</v>
      </c>
      <c r="C24" s="54" t="s">
        <v>108</v>
      </c>
      <c r="D24" s="55"/>
      <c r="E24" s="13">
        <v>0</v>
      </c>
      <c r="F24" s="13">
        <v>41</v>
      </c>
      <c r="G24" s="13">
        <v>35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2</v>
      </c>
      <c r="W24" s="13">
        <v>0</v>
      </c>
      <c r="X24" s="13">
        <v>0</v>
      </c>
      <c r="Y24" s="13">
        <v>0</v>
      </c>
      <c r="Z24" s="13">
        <v>0</v>
      </c>
      <c r="AA24" s="13">
        <v>1</v>
      </c>
      <c r="AB24" s="13">
        <v>0</v>
      </c>
      <c r="AC24" s="13">
        <v>0</v>
      </c>
      <c r="AD24" s="13">
        <v>0</v>
      </c>
      <c r="AE24" s="13">
        <v>0</v>
      </c>
      <c r="AF24" s="13">
        <v>30</v>
      </c>
      <c r="AG24" s="13">
        <v>0</v>
      </c>
      <c r="AH24" s="13">
        <v>0</v>
      </c>
      <c r="AI24" s="13">
        <v>0</v>
      </c>
      <c r="AJ24" s="13">
        <v>315</v>
      </c>
      <c r="AK24" s="13">
        <v>0</v>
      </c>
      <c r="AL24" s="13">
        <v>0</v>
      </c>
      <c r="AM24" s="13">
        <v>52</v>
      </c>
      <c r="AN24" s="13">
        <v>3</v>
      </c>
      <c r="AO24" s="13">
        <v>0</v>
      </c>
      <c r="AP24" s="13">
        <v>0</v>
      </c>
      <c r="AQ24" s="13">
        <v>174</v>
      </c>
      <c r="AR24" s="13">
        <v>12</v>
      </c>
      <c r="AS24" s="13">
        <v>0</v>
      </c>
      <c r="AT24" s="13">
        <v>0</v>
      </c>
      <c r="AU24" s="13">
        <v>4</v>
      </c>
      <c r="AV24" s="13">
        <v>283</v>
      </c>
      <c r="AW24" s="13">
        <v>0</v>
      </c>
      <c r="AX24" s="13">
        <v>0</v>
      </c>
      <c r="AY24" s="13">
        <v>6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1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>
        <v>0</v>
      </c>
      <c r="BS24" s="13">
        <v>0</v>
      </c>
      <c r="BT24" s="13">
        <v>3</v>
      </c>
      <c r="BU24" s="13">
        <v>0</v>
      </c>
      <c r="BV24" s="13">
        <v>0</v>
      </c>
      <c r="BW24" s="13">
        <v>0</v>
      </c>
      <c r="BX24" s="13">
        <v>1</v>
      </c>
      <c r="BY24" s="13">
        <v>0</v>
      </c>
      <c r="BZ24" s="13">
        <v>0</v>
      </c>
      <c r="CA24" s="13">
        <v>0</v>
      </c>
      <c r="CB24" s="13">
        <v>12</v>
      </c>
      <c r="CC24" s="13">
        <v>0</v>
      </c>
      <c r="CD24" s="13">
        <v>0</v>
      </c>
      <c r="CE24" s="13">
        <v>1</v>
      </c>
      <c r="CF24" s="13">
        <f>SUM(E24:CE24)</f>
        <v>981</v>
      </c>
    </row>
    <row r="25" spans="1:84" s="9" customFormat="1" ht="8.25" customHeight="1" x14ac:dyDescent="0.2">
      <c r="A25" s="50"/>
      <c r="B25" s="40"/>
      <c r="C25" s="44" t="s">
        <v>109</v>
      </c>
      <c r="D25" s="45"/>
      <c r="E25" s="13">
        <v>0</v>
      </c>
      <c r="F25" s="13">
        <v>17</v>
      </c>
      <c r="G25" s="13">
        <v>12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4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5</v>
      </c>
      <c r="AG25" s="13">
        <v>1</v>
      </c>
      <c r="AH25" s="13">
        <v>0</v>
      </c>
      <c r="AI25" s="13">
        <v>0</v>
      </c>
      <c r="AJ25" s="13">
        <v>179</v>
      </c>
      <c r="AK25" s="13">
        <v>0</v>
      </c>
      <c r="AL25" s="13">
        <v>0</v>
      </c>
      <c r="AM25" s="13">
        <v>23</v>
      </c>
      <c r="AN25" s="13">
        <v>0</v>
      </c>
      <c r="AO25" s="13">
        <v>0</v>
      </c>
      <c r="AP25" s="13">
        <v>0</v>
      </c>
      <c r="AQ25" s="13">
        <v>164</v>
      </c>
      <c r="AR25" s="13">
        <v>8</v>
      </c>
      <c r="AS25" s="13">
        <v>1</v>
      </c>
      <c r="AT25" s="13">
        <v>0</v>
      </c>
      <c r="AU25" s="13">
        <v>0</v>
      </c>
      <c r="AV25" s="13">
        <v>141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4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3</v>
      </c>
      <c r="BU25" s="13">
        <v>0</v>
      </c>
      <c r="BV25" s="13">
        <v>0</v>
      </c>
      <c r="BW25" s="13">
        <v>0</v>
      </c>
      <c r="BX25" s="13">
        <v>0</v>
      </c>
      <c r="BY25" s="13">
        <v>0</v>
      </c>
      <c r="BZ25" s="13">
        <v>0</v>
      </c>
      <c r="CA25" s="13">
        <v>0</v>
      </c>
      <c r="CB25" s="13">
        <v>12</v>
      </c>
      <c r="CC25" s="13">
        <v>0</v>
      </c>
      <c r="CD25" s="13">
        <v>0</v>
      </c>
      <c r="CE25" s="13">
        <v>0</v>
      </c>
      <c r="CF25" s="13">
        <f>SUM(E25:CE25)</f>
        <v>574</v>
      </c>
    </row>
    <row r="26" spans="1:84" s="9" customFormat="1" ht="8.25" customHeight="1" x14ac:dyDescent="0.2">
      <c r="A26" s="50"/>
      <c r="B26" s="40"/>
      <c r="C26" s="44" t="s">
        <v>110</v>
      </c>
      <c r="D26" s="45"/>
      <c r="E26" s="13">
        <v>0</v>
      </c>
      <c r="F26" s="13">
        <v>22</v>
      </c>
      <c r="G26" s="13">
        <v>23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8</v>
      </c>
      <c r="AG26" s="13">
        <v>0</v>
      </c>
      <c r="AH26" s="13">
        <v>0</v>
      </c>
      <c r="AI26" s="13">
        <v>0</v>
      </c>
      <c r="AJ26" s="13">
        <v>80</v>
      </c>
      <c r="AK26" s="13">
        <v>0</v>
      </c>
      <c r="AL26" s="13">
        <v>0</v>
      </c>
      <c r="AM26" s="13">
        <v>15</v>
      </c>
      <c r="AN26" s="13">
        <v>0</v>
      </c>
      <c r="AO26" s="13">
        <v>0</v>
      </c>
      <c r="AP26" s="13">
        <v>0</v>
      </c>
      <c r="AQ26" s="13">
        <v>49</v>
      </c>
      <c r="AR26" s="13">
        <v>3</v>
      </c>
      <c r="AS26" s="13">
        <v>0</v>
      </c>
      <c r="AT26" s="13">
        <v>0</v>
      </c>
      <c r="AU26" s="13">
        <v>4</v>
      </c>
      <c r="AV26" s="13">
        <v>141</v>
      </c>
      <c r="AW26" s="13">
        <v>0</v>
      </c>
      <c r="AX26" s="13">
        <v>0</v>
      </c>
      <c r="AY26" s="13">
        <v>2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  <c r="BO26" s="13">
        <v>0</v>
      </c>
      <c r="BP26" s="13">
        <v>0</v>
      </c>
      <c r="BQ26" s="13">
        <v>0</v>
      </c>
      <c r="BR26" s="13">
        <v>0</v>
      </c>
      <c r="BS26" s="13">
        <v>0</v>
      </c>
      <c r="BT26" s="13">
        <v>1</v>
      </c>
      <c r="BU26" s="13">
        <v>0</v>
      </c>
      <c r="BV26" s="13">
        <v>0</v>
      </c>
      <c r="BW26" s="13">
        <v>0</v>
      </c>
      <c r="BX26" s="13">
        <v>0</v>
      </c>
      <c r="BY26" s="13">
        <v>0</v>
      </c>
      <c r="BZ26" s="13">
        <v>0</v>
      </c>
      <c r="CA26" s="13">
        <v>0</v>
      </c>
      <c r="CB26" s="13">
        <v>2</v>
      </c>
      <c r="CC26" s="13">
        <v>0</v>
      </c>
      <c r="CD26" s="13">
        <v>0</v>
      </c>
      <c r="CE26" s="13">
        <v>0</v>
      </c>
      <c r="CF26" s="13">
        <f>SUM(E26:CE26)</f>
        <v>352</v>
      </c>
    </row>
    <row r="27" spans="1:84" s="9" customFormat="1" ht="8.25" customHeight="1" x14ac:dyDescent="0.2">
      <c r="A27" s="50"/>
      <c r="B27" s="40"/>
      <c r="C27" s="46" t="s">
        <v>91</v>
      </c>
      <c r="D27" s="47"/>
      <c r="E27" s="13">
        <f>SUM(E24:E26)</f>
        <v>0</v>
      </c>
      <c r="F27" s="13">
        <f t="shared" ref="F27:CE27" si="13">SUM(F24:F26)</f>
        <v>80</v>
      </c>
      <c r="G27" s="13">
        <f t="shared" si="13"/>
        <v>70</v>
      </c>
      <c r="H27" s="13">
        <f t="shared" si="13"/>
        <v>0</v>
      </c>
      <c r="I27" s="13">
        <f t="shared" si="13"/>
        <v>0</v>
      </c>
      <c r="J27" s="13">
        <f t="shared" si="13"/>
        <v>0</v>
      </c>
      <c r="K27" s="13">
        <f t="shared" si="13"/>
        <v>0</v>
      </c>
      <c r="L27" s="13">
        <f t="shared" si="13"/>
        <v>0</v>
      </c>
      <c r="M27" s="13">
        <f t="shared" si="13"/>
        <v>0</v>
      </c>
      <c r="N27" s="13">
        <f t="shared" si="13"/>
        <v>10</v>
      </c>
      <c r="O27" s="13">
        <f t="shared" si="13"/>
        <v>0</v>
      </c>
      <c r="P27" s="13">
        <f t="shared" si="13"/>
        <v>0</v>
      </c>
      <c r="Q27" s="13">
        <f t="shared" si="13"/>
        <v>0</v>
      </c>
      <c r="R27" s="13">
        <f t="shared" si="13"/>
        <v>0</v>
      </c>
      <c r="S27" s="13">
        <f t="shared" si="13"/>
        <v>0</v>
      </c>
      <c r="T27" s="13">
        <f t="shared" si="13"/>
        <v>0</v>
      </c>
      <c r="U27" s="13">
        <f t="shared" si="13"/>
        <v>0</v>
      </c>
      <c r="V27" s="13">
        <f t="shared" si="13"/>
        <v>3</v>
      </c>
      <c r="W27" s="13">
        <f t="shared" si="13"/>
        <v>0</v>
      </c>
      <c r="X27" s="13">
        <f t="shared" si="13"/>
        <v>0</v>
      </c>
      <c r="Y27" s="13">
        <f t="shared" si="13"/>
        <v>0</v>
      </c>
      <c r="Z27" s="13">
        <f t="shared" si="13"/>
        <v>0</v>
      </c>
      <c r="AA27" s="13">
        <f t="shared" si="13"/>
        <v>1</v>
      </c>
      <c r="AB27" s="13">
        <f t="shared" si="13"/>
        <v>0</v>
      </c>
      <c r="AC27" s="13">
        <f t="shared" si="13"/>
        <v>0</v>
      </c>
      <c r="AD27" s="13">
        <f t="shared" si="13"/>
        <v>0</v>
      </c>
      <c r="AE27" s="13">
        <f t="shared" si="13"/>
        <v>0</v>
      </c>
      <c r="AF27" s="13">
        <f t="shared" si="13"/>
        <v>43</v>
      </c>
      <c r="AG27" s="13">
        <f t="shared" si="13"/>
        <v>1</v>
      </c>
      <c r="AH27" s="13">
        <f t="shared" si="13"/>
        <v>0</v>
      </c>
      <c r="AI27" s="13">
        <f t="shared" si="13"/>
        <v>0</v>
      </c>
      <c r="AJ27" s="13">
        <f t="shared" si="13"/>
        <v>574</v>
      </c>
      <c r="AK27" s="13">
        <f t="shared" si="13"/>
        <v>0</v>
      </c>
      <c r="AL27" s="13">
        <f t="shared" si="13"/>
        <v>0</v>
      </c>
      <c r="AM27" s="13">
        <f t="shared" si="13"/>
        <v>90</v>
      </c>
      <c r="AN27" s="13">
        <f t="shared" si="13"/>
        <v>3</v>
      </c>
      <c r="AO27" s="13">
        <f t="shared" si="13"/>
        <v>0</v>
      </c>
      <c r="AP27" s="13">
        <f t="shared" si="13"/>
        <v>0</v>
      </c>
      <c r="AQ27" s="13">
        <f t="shared" si="13"/>
        <v>387</v>
      </c>
      <c r="AR27" s="13">
        <f t="shared" si="13"/>
        <v>23</v>
      </c>
      <c r="AS27" s="13">
        <f t="shared" si="13"/>
        <v>1</v>
      </c>
      <c r="AT27" s="13">
        <f t="shared" si="13"/>
        <v>0</v>
      </c>
      <c r="AU27" s="13">
        <f t="shared" si="13"/>
        <v>8</v>
      </c>
      <c r="AV27" s="13">
        <f t="shared" si="13"/>
        <v>565</v>
      </c>
      <c r="AW27" s="13">
        <f t="shared" si="13"/>
        <v>0</v>
      </c>
      <c r="AX27" s="13">
        <f t="shared" si="13"/>
        <v>0</v>
      </c>
      <c r="AY27" s="13">
        <f t="shared" si="13"/>
        <v>8</v>
      </c>
      <c r="AZ27" s="13">
        <f t="shared" si="13"/>
        <v>0</v>
      </c>
      <c r="BA27" s="13">
        <f>SUM(BA24:BA26)</f>
        <v>0</v>
      </c>
      <c r="BB27" s="13">
        <f t="shared" si="13"/>
        <v>0</v>
      </c>
      <c r="BC27" s="13">
        <f t="shared" si="13"/>
        <v>0</v>
      </c>
      <c r="BD27" s="13">
        <f t="shared" si="13"/>
        <v>0</v>
      </c>
      <c r="BE27" s="13">
        <f t="shared" si="13"/>
        <v>0</v>
      </c>
      <c r="BF27" s="13">
        <f t="shared" si="13"/>
        <v>0</v>
      </c>
      <c r="BG27" s="13">
        <f t="shared" si="13"/>
        <v>0</v>
      </c>
      <c r="BH27" s="13">
        <f t="shared" si="13"/>
        <v>5</v>
      </c>
      <c r="BI27" s="13">
        <f t="shared" si="13"/>
        <v>0</v>
      </c>
      <c r="BJ27" s="13">
        <f t="shared" si="13"/>
        <v>0</v>
      </c>
      <c r="BK27" s="13">
        <f t="shared" si="13"/>
        <v>0</v>
      </c>
      <c r="BL27" s="13">
        <f t="shared" si="13"/>
        <v>0</v>
      </c>
      <c r="BM27" s="13">
        <f t="shared" si="13"/>
        <v>0</v>
      </c>
      <c r="BN27" s="13">
        <f t="shared" si="13"/>
        <v>0</v>
      </c>
      <c r="BO27" s="13">
        <f t="shared" si="13"/>
        <v>0</v>
      </c>
      <c r="BP27" s="13">
        <f t="shared" si="13"/>
        <v>0</v>
      </c>
      <c r="BQ27" s="13">
        <f t="shared" si="13"/>
        <v>0</v>
      </c>
      <c r="BR27" s="13">
        <f t="shared" si="13"/>
        <v>0</v>
      </c>
      <c r="BS27" s="13">
        <f t="shared" si="13"/>
        <v>0</v>
      </c>
      <c r="BT27" s="13">
        <f t="shared" si="13"/>
        <v>7</v>
      </c>
      <c r="BU27" s="13">
        <f t="shared" si="13"/>
        <v>0</v>
      </c>
      <c r="BV27" s="13">
        <f t="shared" si="13"/>
        <v>0</v>
      </c>
      <c r="BW27" s="13">
        <f t="shared" si="13"/>
        <v>0</v>
      </c>
      <c r="BX27" s="13">
        <f t="shared" si="13"/>
        <v>1</v>
      </c>
      <c r="BY27" s="13">
        <f t="shared" si="13"/>
        <v>0</v>
      </c>
      <c r="BZ27" s="13">
        <f t="shared" si="13"/>
        <v>0</v>
      </c>
      <c r="CA27" s="13">
        <f t="shared" si="13"/>
        <v>0</v>
      </c>
      <c r="CB27" s="13">
        <f t="shared" si="13"/>
        <v>26</v>
      </c>
      <c r="CC27" s="13">
        <f t="shared" si="13"/>
        <v>0</v>
      </c>
      <c r="CD27" s="13">
        <f t="shared" si="13"/>
        <v>0</v>
      </c>
      <c r="CE27" s="13">
        <f t="shared" si="13"/>
        <v>1</v>
      </c>
      <c r="CF27" s="13">
        <f>SUM(CF24:CF26)</f>
        <v>1907</v>
      </c>
    </row>
    <row r="28" spans="1:84" s="9" customFormat="1" ht="8.25" customHeight="1" x14ac:dyDescent="0.2">
      <c r="A28" s="50"/>
      <c r="B28" s="40" t="s">
        <v>111</v>
      </c>
      <c r="C28" s="38" t="s">
        <v>112</v>
      </c>
      <c r="D28" s="39"/>
      <c r="E28" s="13">
        <v>0</v>
      </c>
      <c r="F28" s="13">
        <v>964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9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1</v>
      </c>
      <c r="AB28" s="13">
        <v>0</v>
      </c>
      <c r="AC28" s="13">
        <v>0</v>
      </c>
      <c r="AD28" s="13">
        <v>0</v>
      </c>
      <c r="AE28" s="13">
        <v>0</v>
      </c>
      <c r="AF28" s="13">
        <v>42</v>
      </c>
      <c r="AG28" s="13">
        <v>3</v>
      </c>
      <c r="AH28" s="13">
        <v>0</v>
      </c>
      <c r="AI28" s="13">
        <v>0</v>
      </c>
      <c r="AJ28" s="13">
        <v>660</v>
      </c>
      <c r="AK28" s="13">
        <v>0</v>
      </c>
      <c r="AL28" s="13">
        <v>0</v>
      </c>
      <c r="AM28" s="13">
        <v>102</v>
      </c>
      <c r="AN28" s="13">
        <v>0</v>
      </c>
      <c r="AO28" s="13">
        <v>0</v>
      </c>
      <c r="AP28" s="13">
        <v>2</v>
      </c>
      <c r="AQ28" s="13">
        <v>314</v>
      </c>
      <c r="AR28" s="13">
        <v>17</v>
      </c>
      <c r="AS28" s="13">
        <v>0</v>
      </c>
      <c r="AT28" s="13">
        <v>2</v>
      </c>
      <c r="AU28" s="13">
        <v>5</v>
      </c>
      <c r="AV28" s="13">
        <v>347</v>
      </c>
      <c r="AW28" s="13">
        <v>0</v>
      </c>
      <c r="AX28" s="13">
        <v>0</v>
      </c>
      <c r="AY28" s="13">
        <v>11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7</v>
      </c>
      <c r="BI28" s="13">
        <v>0</v>
      </c>
      <c r="BJ28" s="13">
        <v>3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8</v>
      </c>
      <c r="BU28" s="13">
        <v>0</v>
      </c>
      <c r="BV28" s="13">
        <v>0</v>
      </c>
      <c r="BW28" s="13">
        <v>0</v>
      </c>
      <c r="BX28" s="13">
        <v>1</v>
      </c>
      <c r="BY28" s="13">
        <v>0</v>
      </c>
      <c r="BZ28" s="13">
        <v>0</v>
      </c>
      <c r="CA28" s="13">
        <v>0</v>
      </c>
      <c r="CB28" s="13">
        <v>23</v>
      </c>
      <c r="CC28" s="13">
        <v>1</v>
      </c>
      <c r="CD28" s="13">
        <v>0</v>
      </c>
      <c r="CE28" s="13">
        <v>0</v>
      </c>
      <c r="CF28" s="13">
        <f>SUM(E28:CE28)</f>
        <v>2522</v>
      </c>
    </row>
    <row r="29" spans="1:84" s="9" customFormat="1" ht="8.25" customHeight="1" x14ac:dyDescent="0.2">
      <c r="A29" s="50"/>
      <c r="B29" s="40"/>
      <c r="C29" s="38" t="s">
        <v>113</v>
      </c>
      <c r="D29" s="39"/>
      <c r="E29" s="13">
        <v>0</v>
      </c>
      <c r="F29" s="13">
        <v>33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15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2</v>
      </c>
      <c r="AB29" s="13">
        <v>0</v>
      </c>
      <c r="AC29" s="13">
        <v>0</v>
      </c>
      <c r="AD29" s="13">
        <v>0</v>
      </c>
      <c r="AE29" s="13">
        <v>0</v>
      </c>
      <c r="AF29" s="13">
        <v>8</v>
      </c>
      <c r="AG29" s="13">
        <v>1</v>
      </c>
      <c r="AH29" s="13">
        <v>0</v>
      </c>
      <c r="AI29" s="13">
        <v>0</v>
      </c>
      <c r="AJ29" s="13">
        <v>533</v>
      </c>
      <c r="AK29" s="13">
        <v>0</v>
      </c>
      <c r="AL29" s="13">
        <v>0</v>
      </c>
      <c r="AM29" s="13">
        <v>48</v>
      </c>
      <c r="AN29" s="13">
        <v>0</v>
      </c>
      <c r="AO29" s="13">
        <v>0</v>
      </c>
      <c r="AP29" s="13">
        <v>0</v>
      </c>
      <c r="AQ29" s="13">
        <v>122</v>
      </c>
      <c r="AR29" s="13">
        <v>16</v>
      </c>
      <c r="AS29" s="13">
        <v>0</v>
      </c>
      <c r="AT29" s="13">
        <v>0</v>
      </c>
      <c r="AU29" s="13">
        <v>2</v>
      </c>
      <c r="AV29" s="13">
        <v>124</v>
      </c>
      <c r="AW29" s="13">
        <v>0</v>
      </c>
      <c r="AX29" s="13">
        <v>0</v>
      </c>
      <c r="AY29" s="13">
        <v>1</v>
      </c>
      <c r="AZ29" s="13">
        <v>0</v>
      </c>
      <c r="BA29" s="13">
        <v>3</v>
      </c>
      <c r="BB29" s="13">
        <v>0</v>
      </c>
      <c r="BC29" s="13">
        <v>0</v>
      </c>
      <c r="BD29" s="13">
        <v>0</v>
      </c>
      <c r="BE29" s="13">
        <v>0</v>
      </c>
      <c r="BF29" s="13">
        <v>0</v>
      </c>
      <c r="BG29" s="13">
        <v>0</v>
      </c>
      <c r="BH29" s="13">
        <v>12</v>
      </c>
      <c r="BI29" s="13">
        <v>0</v>
      </c>
      <c r="BJ29" s="13">
        <v>0</v>
      </c>
      <c r="BK29" s="13">
        <v>0</v>
      </c>
      <c r="BL29" s="13">
        <v>0</v>
      </c>
      <c r="BM29" s="13">
        <v>0</v>
      </c>
      <c r="BN29" s="13">
        <v>0</v>
      </c>
      <c r="BO29" s="13">
        <v>0</v>
      </c>
      <c r="BP29" s="13">
        <v>0</v>
      </c>
      <c r="BQ29" s="13">
        <v>0</v>
      </c>
      <c r="BR29" s="13">
        <v>0</v>
      </c>
      <c r="BS29" s="13">
        <v>0</v>
      </c>
      <c r="BT29" s="13">
        <v>6</v>
      </c>
      <c r="BU29" s="13">
        <v>0</v>
      </c>
      <c r="BV29" s="13">
        <v>0</v>
      </c>
      <c r="BW29" s="13">
        <v>0</v>
      </c>
      <c r="BX29" s="13">
        <v>1</v>
      </c>
      <c r="BY29" s="13">
        <v>0</v>
      </c>
      <c r="BZ29" s="13">
        <v>0</v>
      </c>
      <c r="CA29" s="13">
        <v>0</v>
      </c>
      <c r="CB29" s="13">
        <v>39</v>
      </c>
      <c r="CC29" s="13">
        <v>2</v>
      </c>
      <c r="CD29" s="13">
        <v>0</v>
      </c>
      <c r="CE29" s="13">
        <v>0</v>
      </c>
      <c r="CF29" s="13">
        <f>SUM(E29:CE29)</f>
        <v>968</v>
      </c>
    </row>
    <row r="30" spans="1:84" s="9" customFormat="1" ht="8.25" customHeight="1" x14ac:dyDescent="0.2">
      <c r="A30" s="50"/>
      <c r="B30" s="40"/>
      <c r="C30" s="38" t="s">
        <v>91</v>
      </c>
      <c r="D30" s="39"/>
      <c r="E30" s="13">
        <f>SUM(E28:E29)</f>
        <v>0</v>
      </c>
      <c r="F30" s="13">
        <f t="shared" ref="F30:CD30" si="14">SUM(F28:F29)</f>
        <v>997</v>
      </c>
      <c r="G30" s="13">
        <f t="shared" si="14"/>
        <v>0</v>
      </c>
      <c r="H30" s="13">
        <f t="shared" si="14"/>
        <v>0</v>
      </c>
      <c r="I30" s="13">
        <f t="shared" si="14"/>
        <v>0</v>
      </c>
      <c r="J30" s="13">
        <f t="shared" si="14"/>
        <v>0</v>
      </c>
      <c r="K30" s="13">
        <f t="shared" si="14"/>
        <v>0</v>
      </c>
      <c r="L30" s="13">
        <f t="shared" si="14"/>
        <v>0</v>
      </c>
      <c r="M30" s="13">
        <f t="shared" si="14"/>
        <v>0</v>
      </c>
      <c r="N30" s="13">
        <f t="shared" si="14"/>
        <v>24</v>
      </c>
      <c r="O30" s="13">
        <f t="shared" si="14"/>
        <v>0</v>
      </c>
      <c r="P30" s="13">
        <f t="shared" si="14"/>
        <v>0</v>
      </c>
      <c r="Q30" s="13">
        <f t="shared" si="14"/>
        <v>0</v>
      </c>
      <c r="R30" s="13">
        <f t="shared" si="14"/>
        <v>0</v>
      </c>
      <c r="S30" s="13">
        <f t="shared" si="14"/>
        <v>0</v>
      </c>
      <c r="T30" s="13">
        <f t="shared" si="14"/>
        <v>0</v>
      </c>
      <c r="U30" s="13">
        <f t="shared" si="14"/>
        <v>0</v>
      </c>
      <c r="V30" s="13">
        <f t="shared" si="14"/>
        <v>0</v>
      </c>
      <c r="W30" s="13">
        <f t="shared" si="14"/>
        <v>0</v>
      </c>
      <c r="X30" s="13">
        <f t="shared" si="14"/>
        <v>0</v>
      </c>
      <c r="Y30" s="13">
        <f t="shared" si="14"/>
        <v>0</v>
      </c>
      <c r="Z30" s="13">
        <f t="shared" si="14"/>
        <v>0</v>
      </c>
      <c r="AA30" s="13">
        <f t="shared" si="14"/>
        <v>3</v>
      </c>
      <c r="AB30" s="13">
        <f t="shared" si="14"/>
        <v>0</v>
      </c>
      <c r="AC30" s="13">
        <f t="shared" si="14"/>
        <v>0</v>
      </c>
      <c r="AD30" s="13">
        <f t="shared" si="14"/>
        <v>0</v>
      </c>
      <c r="AE30" s="13">
        <f t="shared" si="14"/>
        <v>0</v>
      </c>
      <c r="AF30" s="13">
        <f t="shared" si="14"/>
        <v>50</v>
      </c>
      <c r="AG30" s="13">
        <f t="shared" si="14"/>
        <v>4</v>
      </c>
      <c r="AH30" s="13">
        <f t="shared" si="14"/>
        <v>0</v>
      </c>
      <c r="AI30" s="13">
        <f t="shared" si="14"/>
        <v>0</v>
      </c>
      <c r="AJ30" s="13">
        <f t="shared" si="14"/>
        <v>1193</v>
      </c>
      <c r="AK30" s="13">
        <f t="shared" si="14"/>
        <v>0</v>
      </c>
      <c r="AL30" s="13">
        <f t="shared" si="14"/>
        <v>0</v>
      </c>
      <c r="AM30" s="13">
        <f t="shared" si="14"/>
        <v>150</v>
      </c>
      <c r="AN30" s="13">
        <f t="shared" si="14"/>
        <v>0</v>
      </c>
      <c r="AO30" s="13">
        <f t="shared" si="14"/>
        <v>0</v>
      </c>
      <c r="AP30" s="13">
        <f t="shared" si="14"/>
        <v>2</v>
      </c>
      <c r="AQ30" s="13">
        <f t="shared" si="14"/>
        <v>436</v>
      </c>
      <c r="AR30" s="13">
        <f t="shared" si="14"/>
        <v>33</v>
      </c>
      <c r="AS30" s="13">
        <f t="shared" si="14"/>
        <v>0</v>
      </c>
      <c r="AT30" s="13">
        <f t="shared" si="14"/>
        <v>2</v>
      </c>
      <c r="AU30" s="13">
        <f t="shared" si="14"/>
        <v>7</v>
      </c>
      <c r="AV30" s="13">
        <f t="shared" si="14"/>
        <v>471</v>
      </c>
      <c r="AW30" s="13">
        <f t="shared" si="14"/>
        <v>0</v>
      </c>
      <c r="AX30" s="13">
        <f t="shared" si="14"/>
        <v>0</v>
      </c>
      <c r="AY30" s="13">
        <f t="shared" si="14"/>
        <v>12</v>
      </c>
      <c r="AZ30" s="13">
        <f t="shared" si="14"/>
        <v>0</v>
      </c>
      <c r="BA30" s="13">
        <f>SUM(BA28:BA29)</f>
        <v>3</v>
      </c>
      <c r="BB30" s="13">
        <f t="shared" si="14"/>
        <v>0</v>
      </c>
      <c r="BC30" s="13">
        <f t="shared" si="14"/>
        <v>0</v>
      </c>
      <c r="BD30" s="13">
        <f t="shared" si="14"/>
        <v>0</v>
      </c>
      <c r="BE30" s="13">
        <f t="shared" si="14"/>
        <v>0</v>
      </c>
      <c r="BF30" s="13">
        <f t="shared" si="14"/>
        <v>0</v>
      </c>
      <c r="BG30" s="13">
        <f t="shared" si="14"/>
        <v>0</v>
      </c>
      <c r="BH30" s="13">
        <f t="shared" si="14"/>
        <v>19</v>
      </c>
      <c r="BI30" s="13">
        <f t="shared" si="14"/>
        <v>0</v>
      </c>
      <c r="BJ30" s="13">
        <f t="shared" si="14"/>
        <v>3</v>
      </c>
      <c r="BK30" s="13">
        <f t="shared" si="14"/>
        <v>0</v>
      </c>
      <c r="BL30" s="13">
        <f t="shared" si="14"/>
        <v>0</v>
      </c>
      <c r="BM30" s="13">
        <f t="shared" si="14"/>
        <v>0</v>
      </c>
      <c r="BN30" s="13">
        <f t="shared" si="14"/>
        <v>0</v>
      </c>
      <c r="BO30" s="13">
        <f t="shared" si="14"/>
        <v>0</v>
      </c>
      <c r="BP30" s="13">
        <f t="shared" si="14"/>
        <v>0</v>
      </c>
      <c r="BQ30" s="13">
        <f t="shared" si="14"/>
        <v>0</v>
      </c>
      <c r="BR30" s="13">
        <f t="shared" si="14"/>
        <v>0</v>
      </c>
      <c r="BS30" s="13">
        <f t="shared" si="14"/>
        <v>0</v>
      </c>
      <c r="BT30" s="13">
        <f t="shared" si="14"/>
        <v>14</v>
      </c>
      <c r="BU30" s="13">
        <f t="shared" si="14"/>
        <v>0</v>
      </c>
      <c r="BV30" s="13">
        <f t="shared" si="14"/>
        <v>0</v>
      </c>
      <c r="BW30" s="13">
        <f t="shared" si="14"/>
        <v>0</v>
      </c>
      <c r="BX30" s="13">
        <f t="shared" si="14"/>
        <v>2</v>
      </c>
      <c r="BY30" s="13">
        <f t="shared" si="14"/>
        <v>0</v>
      </c>
      <c r="BZ30" s="13">
        <f t="shared" si="14"/>
        <v>0</v>
      </c>
      <c r="CA30" s="13">
        <f t="shared" si="14"/>
        <v>0</v>
      </c>
      <c r="CB30" s="13">
        <f t="shared" si="14"/>
        <v>62</v>
      </c>
      <c r="CC30" s="13">
        <f t="shared" si="14"/>
        <v>3</v>
      </c>
      <c r="CD30" s="13">
        <f t="shared" si="14"/>
        <v>0</v>
      </c>
      <c r="CE30" s="13">
        <f>SUM(CE28:CE29)</f>
        <v>0</v>
      </c>
      <c r="CF30" s="13">
        <f>SUM(CF28:CF29)</f>
        <v>3490</v>
      </c>
    </row>
    <row r="31" spans="1:84" s="9" customFormat="1" ht="8.25" customHeight="1" x14ac:dyDescent="0.2">
      <c r="A31" s="50"/>
      <c r="B31" s="37" t="s">
        <v>114</v>
      </c>
      <c r="C31" s="38"/>
      <c r="D31" s="39"/>
      <c r="E31" s="13">
        <v>0</v>
      </c>
      <c r="F31" s="13">
        <v>708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5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1</v>
      </c>
      <c r="W31" s="13">
        <v>0</v>
      </c>
      <c r="X31" s="13">
        <v>0</v>
      </c>
      <c r="Y31" s="13">
        <v>0</v>
      </c>
      <c r="Z31" s="13">
        <v>0</v>
      </c>
      <c r="AA31" s="13">
        <v>1</v>
      </c>
      <c r="AB31" s="13">
        <v>0</v>
      </c>
      <c r="AC31" s="13">
        <v>0</v>
      </c>
      <c r="AD31" s="13">
        <v>0</v>
      </c>
      <c r="AE31" s="13">
        <v>0</v>
      </c>
      <c r="AF31" s="13">
        <v>53</v>
      </c>
      <c r="AG31" s="13">
        <v>3</v>
      </c>
      <c r="AH31" s="13">
        <v>0</v>
      </c>
      <c r="AI31" s="13">
        <v>0</v>
      </c>
      <c r="AJ31" s="13">
        <v>367</v>
      </c>
      <c r="AK31" s="13">
        <v>0</v>
      </c>
      <c r="AL31" s="13">
        <v>0</v>
      </c>
      <c r="AM31" s="13">
        <v>57</v>
      </c>
      <c r="AN31" s="13">
        <v>0</v>
      </c>
      <c r="AO31" s="13">
        <v>0</v>
      </c>
      <c r="AP31" s="13">
        <v>1</v>
      </c>
      <c r="AQ31" s="13">
        <v>276</v>
      </c>
      <c r="AR31" s="13">
        <v>10</v>
      </c>
      <c r="AS31" s="13">
        <v>0</v>
      </c>
      <c r="AT31" s="13">
        <v>0</v>
      </c>
      <c r="AU31" s="13">
        <v>2</v>
      </c>
      <c r="AV31" s="13">
        <v>408</v>
      </c>
      <c r="AW31" s="13">
        <v>0</v>
      </c>
      <c r="AX31" s="13">
        <v>0</v>
      </c>
      <c r="AY31" s="13">
        <v>7</v>
      </c>
      <c r="AZ31" s="13">
        <v>0</v>
      </c>
      <c r="BA31" s="13">
        <v>2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1</v>
      </c>
      <c r="BI31" s="13">
        <v>0</v>
      </c>
      <c r="BJ31" s="13">
        <v>1</v>
      </c>
      <c r="BK31" s="13">
        <v>0</v>
      </c>
      <c r="BL31" s="13">
        <v>0</v>
      </c>
      <c r="BM31" s="13">
        <v>0</v>
      </c>
      <c r="BN31" s="13">
        <v>0</v>
      </c>
      <c r="BO31" s="13">
        <v>1</v>
      </c>
      <c r="BP31" s="13">
        <v>0</v>
      </c>
      <c r="BQ31" s="13">
        <v>0</v>
      </c>
      <c r="BR31" s="13">
        <v>0</v>
      </c>
      <c r="BS31" s="13">
        <v>1</v>
      </c>
      <c r="BT31" s="13">
        <v>9</v>
      </c>
      <c r="BU31" s="13">
        <v>0</v>
      </c>
      <c r="BV31" s="13">
        <v>0</v>
      </c>
      <c r="BW31" s="13">
        <v>0</v>
      </c>
      <c r="BX31" s="13">
        <v>1</v>
      </c>
      <c r="BY31" s="13">
        <v>0</v>
      </c>
      <c r="BZ31" s="13">
        <v>0</v>
      </c>
      <c r="CA31" s="13">
        <v>0</v>
      </c>
      <c r="CB31" s="13">
        <v>10</v>
      </c>
      <c r="CC31" s="13">
        <v>1</v>
      </c>
      <c r="CD31" s="13">
        <v>0</v>
      </c>
      <c r="CE31" s="13">
        <v>1</v>
      </c>
      <c r="CF31" s="17">
        <f t="shared" ref="CF31:CF37" si="15">SUM(E31:CE31)</f>
        <v>1927</v>
      </c>
    </row>
    <row r="32" spans="1:84" s="9" customFormat="1" ht="8.25" customHeight="1" x14ac:dyDescent="0.2">
      <c r="A32" s="50"/>
      <c r="B32" s="40" t="s">
        <v>115</v>
      </c>
      <c r="C32" s="38" t="s">
        <v>116</v>
      </c>
      <c r="D32" s="39"/>
      <c r="E32" s="13">
        <v>1</v>
      </c>
      <c r="F32" s="13">
        <v>503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7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1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35</v>
      </c>
      <c r="AG32" s="13">
        <v>2</v>
      </c>
      <c r="AH32" s="13">
        <v>0</v>
      </c>
      <c r="AI32" s="13">
        <v>0</v>
      </c>
      <c r="AJ32" s="13">
        <v>403</v>
      </c>
      <c r="AK32" s="13">
        <v>0</v>
      </c>
      <c r="AL32" s="13">
        <v>0</v>
      </c>
      <c r="AM32" s="13">
        <v>74</v>
      </c>
      <c r="AN32" s="13">
        <v>1</v>
      </c>
      <c r="AO32" s="13">
        <v>0</v>
      </c>
      <c r="AP32" s="13">
        <v>1</v>
      </c>
      <c r="AQ32" s="13">
        <v>235</v>
      </c>
      <c r="AR32" s="13">
        <v>14</v>
      </c>
      <c r="AS32" s="13">
        <v>2</v>
      </c>
      <c r="AT32" s="13">
        <v>2</v>
      </c>
      <c r="AU32" s="13">
        <v>6</v>
      </c>
      <c r="AV32" s="13">
        <v>253</v>
      </c>
      <c r="AW32" s="13">
        <v>1</v>
      </c>
      <c r="AX32" s="13">
        <v>0</v>
      </c>
      <c r="AY32" s="13">
        <v>11</v>
      </c>
      <c r="AZ32" s="13">
        <v>0</v>
      </c>
      <c r="BA32" s="13">
        <v>1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1</v>
      </c>
      <c r="BI32" s="13">
        <v>0</v>
      </c>
      <c r="BJ32" s="13">
        <v>2</v>
      </c>
      <c r="BK32" s="13">
        <v>0</v>
      </c>
      <c r="BL32" s="13">
        <v>0</v>
      </c>
      <c r="BM32" s="13">
        <v>0</v>
      </c>
      <c r="BN32" s="13">
        <v>0</v>
      </c>
      <c r="BO32" s="13">
        <v>0</v>
      </c>
      <c r="BP32" s="13">
        <v>0</v>
      </c>
      <c r="BQ32" s="13">
        <v>0</v>
      </c>
      <c r="BR32" s="13">
        <v>0</v>
      </c>
      <c r="BS32" s="13">
        <v>0</v>
      </c>
      <c r="BT32" s="13">
        <v>7</v>
      </c>
      <c r="BU32" s="13">
        <v>0</v>
      </c>
      <c r="BV32" s="13">
        <v>0</v>
      </c>
      <c r="BW32" s="13">
        <v>0</v>
      </c>
      <c r="BX32" s="13">
        <v>0</v>
      </c>
      <c r="BY32" s="13">
        <v>0</v>
      </c>
      <c r="BZ32" s="13">
        <v>0</v>
      </c>
      <c r="CA32" s="13">
        <v>0</v>
      </c>
      <c r="CB32" s="13">
        <v>10</v>
      </c>
      <c r="CC32" s="13">
        <v>0</v>
      </c>
      <c r="CD32" s="13">
        <v>0</v>
      </c>
      <c r="CE32" s="13">
        <v>1</v>
      </c>
      <c r="CF32" s="13">
        <f t="shared" si="15"/>
        <v>1574</v>
      </c>
    </row>
    <row r="33" spans="1:84" s="9" customFormat="1" ht="8.25" customHeight="1" x14ac:dyDescent="0.2">
      <c r="A33" s="50"/>
      <c r="B33" s="40"/>
      <c r="C33" s="38" t="s">
        <v>117</v>
      </c>
      <c r="D33" s="39"/>
      <c r="E33" s="13">
        <v>0</v>
      </c>
      <c r="F33" s="13">
        <v>256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4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20</v>
      </c>
      <c r="AG33" s="13">
        <v>1</v>
      </c>
      <c r="AH33" s="13">
        <v>0</v>
      </c>
      <c r="AI33" s="13">
        <v>0</v>
      </c>
      <c r="AJ33" s="13">
        <v>154</v>
      </c>
      <c r="AK33" s="13">
        <v>0</v>
      </c>
      <c r="AL33" s="13">
        <v>0</v>
      </c>
      <c r="AM33" s="13">
        <v>36</v>
      </c>
      <c r="AN33" s="13">
        <v>0</v>
      </c>
      <c r="AO33" s="13">
        <v>0</v>
      </c>
      <c r="AP33" s="13">
        <v>0</v>
      </c>
      <c r="AQ33" s="13">
        <v>120</v>
      </c>
      <c r="AR33" s="13">
        <v>6</v>
      </c>
      <c r="AS33" s="13">
        <v>1</v>
      </c>
      <c r="AT33" s="13">
        <v>1</v>
      </c>
      <c r="AU33" s="13">
        <v>1</v>
      </c>
      <c r="AV33" s="13">
        <v>73</v>
      </c>
      <c r="AW33" s="13">
        <v>1</v>
      </c>
      <c r="AX33" s="13">
        <v>0</v>
      </c>
      <c r="AY33" s="13">
        <v>1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  <c r="BO33" s="13">
        <v>0</v>
      </c>
      <c r="BP33" s="13">
        <v>0</v>
      </c>
      <c r="BQ33" s="13">
        <v>0</v>
      </c>
      <c r="BR33" s="13">
        <v>0</v>
      </c>
      <c r="BS33" s="13">
        <v>0</v>
      </c>
      <c r="BT33" s="13">
        <v>4</v>
      </c>
      <c r="BU33" s="13">
        <v>0</v>
      </c>
      <c r="BV33" s="13">
        <v>0</v>
      </c>
      <c r="BW33" s="13">
        <v>0</v>
      </c>
      <c r="BX33" s="13">
        <v>1</v>
      </c>
      <c r="BY33" s="13">
        <v>0</v>
      </c>
      <c r="BZ33" s="13">
        <v>0</v>
      </c>
      <c r="CA33" s="13">
        <v>0</v>
      </c>
      <c r="CB33" s="13">
        <v>5</v>
      </c>
      <c r="CC33" s="13">
        <v>0</v>
      </c>
      <c r="CD33" s="13">
        <v>0</v>
      </c>
      <c r="CE33" s="13">
        <v>0</v>
      </c>
      <c r="CF33" s="13">
        <f t="shared" si="15"/>
        <v>685</v>
      </c>
    </row>
    <row r="34" spans="1:84" s="9" customFormat="1" ht="8.25" customHeight="1" x14ac:dyDescent="0.2">
      <c r="A34" s="50"/>
      <c r="B34" s="40" t="s">
        <v>118</v>
      </c>
      <c r="C34" s="52" t="s">
        <v>118</v>
      </c>
      <c r="D34" s="12" t="s">
        <v>118</v>
      </c>
      <c r="E34" s="13">
        <v>0</v>
      </c>
      <c r="F34" s="13">
        <v>95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8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1</v>
      </c>
      <c r="AB34" s="13">
        <v>0</v>
      </c>
      <c r="AC34" s="13">
        <v>0</v>
      </c>
      <c r="AD34" s="13">
        <v>0</v>
      </c>
      <c r="AE34" s="13">
        <v>0</v>
      </c>
      <c r="AF34" s="13">
        <v>53</v>
      </c>
      <c r="AG34" s="13">
        <v>0</v>
      </c>
      <c r="AH34" s="13">
        <v>0</v>
      </c>
      <c r="AI34" s="13">
        <v>0</v>
      </c>
      <c r="AJ34" s="13">
        <v>291</v>
      </c>
      <c r="AK34" s="13">
        <v>1</v>
      </c>
      <c r="AL34" s="13">
        <v>0</v>
      </c>
      <c r="AM34" s="13">
        <v>32</v>
      </c>
      <c r="AN34" s="13">
        <v>0</v>
      </c>
      <c r="AO34" s="13">
        <v>0</v>
      </c>
      <c r="AP34" s="13">
        <v>1</v>
      </c>
      <c r="AQ34" s="13">
        <v>307</v>
      </c>
      <c r="AR34" s="13">
        <v>17</v>
      </c>
      <c r="AS34" s="13">
        <v>6</v>
      </c>
      <c r="AT34" s="13">
        <v>0</v>
      </c>
      <c r="AU34" s="13">
        <v>7</v>
      </c>
      <c r="AV34" s="13">
        <v>313</v>
      </c>
      <c r="AW34" s="13">
        <v>0</v>
      </c>
      <c r="AX34" s="13">
        <v>0</v>
      </c>
      <c r="AY34" s="13">
        <v>8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1</v>
      </c>
      <c r="BI34" s="13">
        <v>0</v>
      </c>
      <c r="BJ34" s="13">
        <v>3</v>
      </c>
      <c r="BK34" s="13">
        <v>0</v>
      </c>
      <c r="BL34" s="13">
        <v>0</v>
      </c>
      <c r="BM34" s="13">
        <v>0</v>
      </c>
      <c r="BN34" s="13">
        <v>0</v>
      </c>
      <c r="BO34" s="13">
        <v>0</v>
      </c>
      <c r="BP34" s="13">
        <v>0</v>
      </c>
      <c r="BQ34" s="13">
        <v>0</v>
      </c>
      <c r="BR34" s="13">
        <v>0</v>
      </c>
      <c r="BS34" s="13">
        <v>0</v>
      </c>
      <c r="BT34" s="13">
        <v>7</v>
      </c>
      <c r="BU34" s="13">
        <v>0</v>
      </c>
      <c r="BV34" s="13">
        <v>0</v>
      </c>
      <c r="BW34" s="13">
        <v>0</v>
      </c>
      <c r="BX34" s="13">
        <v>1</v>
      </c>
      <c r="BY34" s="13">
        <v>0</v>
      </c>
      <c r="BZ34" s="13">
        <v>0</v>
      </c>
      <c r="CA34" s="13">
        <v>1</v>
      </c>
      <c r="CB34" s="13">
        <v>15</v>
      </c>
      <c r="CC34" s="13">
        <v>0</v>
      </c>
      <c r="CD34" s="13">
        <v>0</v>
      </c>
      <c r="CE34" s="13">
        <v>1</v>
      </c>
      <c r="CF34" s="13">
        <f t="shared" si="15"/>
        <v>1169</v>
      </c>
    </row>
    <row r="35" spans="1:84" s="9" customFormat="1" ht="8.25" customHeight="1" x14ac:dyDescent="0.2">
      <c r="A35" s="50"/>
      <c r="B35" s="40"/>
      <c r="C35" s="52"/>
      <c r="D35" s="12" t="s">
        <v>119</v>
      </c>
      <c r="E35" s="13">
        <v>0</v>
      </c>
      <c r="F35" s="13">
        <v>180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9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30</v>
      </c>
      <c r="AG35" s="13">
        <v>0</v>
      </c>
      <c r="AH35" s="13">
        <v>0</v>
      </c>
      <c r="AI35" s="13">
        <v>0</v>
      </c>
      <c r="AJ35" s="13">
        <v>170</v>
      </c>
      <c r="AK35" s="13">
        <v>0</v>
      </c>
      <c r="AL35" s="13">
        <v>0</v>
      </c>
      <c r="AM35" s="13">
        <v>32</v>
      </c>
      <c r="AN35" s="13">
        <v>0</v>
      </c>
      <c r="AO35" s="13">
        <v>0</v>
      </c>
      <c r="AP35" s="13">
        <v>0</v>
      </c>
      <c r="AQ35" s="13">
        <v>161</v>
      </c>
      <c r="AR35" s="13">
        <v>4</v>
      </c>
      <c r="AS35" s="13">
        <v>1</v>
      </c>
      <c r="AT35" s="13">
        <v>0</v>
      </c>
      <c r="AU35" s="13">
        <v>2</v>
      </c>
      <c r="AV35" s="13">
        <v>162</v>
      </c>
      <c r="AW35" s="13">
        <v>0</v>
      </c>
      <c r="AX35" s="13">
        <v>0</v>
      </c>
      <c r="AY35" s="13">
        <v>3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1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>
        <v>0</v>
      </c>
      <c r="BS35" s="13">
        <v>0</v>
      </c>
      <c r="BT35" s="13">
        <v>2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3">
        <v>3</v>
      </c>
      <c r="CC35" s="13">
        <v>0</v>
      </c>
      <c r="CD35" s="13">
        <v>0</v>
      </c>
      <c r="CE35" s="13">
        <v>1</v>
      </c>
      <c r="CF35" s="13">
        <f t="shared" si="15"/>
        <v>761</v>
      </c>
    </row>
    <row r="36" spans="1:84" s="9" customFormat="1" ht="8.25" customHeight="1" x14ac:dyDescent="0.2">
      <c r="A36" s="50"/>
      <c r="B36" s="40"/>
      <c r="C36" s="52"/>
      <c r="D36" s="12" t="s">
        <v>120</v>
      </c>
      <c r="E36" s="13">
        <v>0</v>
      </c>
      <c r="F36" s="13">
        <v>6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16</v>
      </c>
      <c r="AG36" s="13">
        <v>4</v>
      </c>
      <c r="AH36" s="13">
        <v>0</v>
      </c>
      <c r="AI36" s="13">
        <v>0</v>
      </c>
      <c r="AJ36" s="13">
        <v>149</v>
      </c>
      <c r="AK36" s="13">
        <v>0</v>
      </c>
      <c r="AL36" s="13">
        <v>0</v>
      </c>
      <c r="AM36" s="13">
        <v>18</v>
      </c>
      <c r="AN36" s="13">
        <v>0</v>
      </c>
      <c r="AO36" s="13">
        <v>0</v>
      </c>
      <c r="AP36" s="13">
        <v>0</v>
      </c>
      <c r="AQ36" s="13">
        <v>186</v>
      </c>
      <c r="AR36" s="13">
        <v>8</v>
      </c>
      <c r="AS36" s="13">
        <v>1</v>
      </c>
      <c r="AT36" s="13">
        <v>0</v>
      </c>
      <c r="AU36" s="13">
        <v>2</v>
      </c>
      <c r="AV36" s="13">
        <v>86</v>
      </c>
      <c r="AW36" s="13">
        <v>0</v>
      </c>
      <c r="AX36" s="13">
        <v>0</v>
      </c>
      <c r="AY36" s="13">
        <v>1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4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  <c r="BO36" s="13">
        <v>0</v>
      </c>
      <c r="BP36" s="13">
        <v>0</v>
      </c>
      <c r="BQ36" s="13">
        <v>0</v>
      </c>
      <c r="BR36" s="13">
        <v>0</v>
      </c>
      <c r="BS36" s="13">
        <v>0</v>
      </c>
      <c r="BT36" s="13">
        <v>7</v>
      </c>
      <c r="BU36" s="13">
        <v>0</v>
      </c>
      <c r="BV36" s="13">
        <v>0</v>
      </c>
      <c r="BW36" s="13">
        <v>0</v>
      </c>
      <c r="BX36" s="13">
        <v>0</v>
      </c>
      <c r="BY36" s="13">
        <v>0</v>
      </c>
      <c r="BZ36" s="13">
        <v>0</v>
      </c>
      <c r="CA36" s="13">
        <v>0</v>
      </c>
      <c r="CB36" s="13">
        <v>6</v>
      </c>
      <c r="CC36" s="13">
        <v>0</v>
      </c>
      <c r="CD36" s="13">
        <v>1</v>
      </c>
      <c r="CE36" s="13">
        <v>0</v>
      </c>
      <c r="CF36" s="13">
        <f t="shared" si="15"/>
        <v>496</v>
      </c>
    </row>
    <row r="37" spans="1:84" s="9" customFormat="1" ht="8.25" customHeight="1" x14ac:dyDescent="0.2">
      <c r="A37" s="50"/>
      <c r="B37" s="40"/>
      <c r="C37" s="52"/>
      <c r="D37" s="12" t="s">
        <v>121</v>
      </c>
      <c r="E37" s="13">
        <v>0</v>
      </c>
      <c r="F37" s="13">
        <v>50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1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2</v>
      </c>
      <c r="AG37" s="13">
        <v>0</v>
      </c>
      <c r="AH37" s="13">
        <v>0</v>
      </c>
      <c r="AI37" s="13">
        <v>0</v>
      </c>
      <c r="AJ37" s="13">
        <v>31</v>
      </c>
      <c r="AK37" s="13">
        <v>0</v>
      </c>
      <c r="AL37" s="13">
        <v>0</v>
      </c>
      <c r="AM37" s="13">
        <v>11</v>
      </c>
      <c r="AN37" s="13">
        <v>0</v>
      </c>
      <c r="AO37" s="13">
        <v>0</v>
      </c>
      <c r="AP37" s="13">
        <v>0</v>
      </c>
      <c r="AQ37" s="13">
        <v>60</v>
      </c>
      <c r="AR37" s="13">
        <v>1</v>
      </c>
      <c r="AS37" s="13">
        <v>0</v>
      </c>
      <c r="AT37" s="13">
        <v>3</v>
      </c>
      <c r="AU37" s="13">
        <v>0</v>
      </c>
      <c r="AV37" s="13">
        <v>38</v>
      </c>
      <c r="AW37" s="13">
        <v>0</v>
      </c>
      <c r="AX37" s="13">
        <v>0</v>
      </c>
      <c r="AY37" s="13">
        <v>1</v>
      </c>
      <c r="AZ37" s="13">
        <v>0</v>
      </c>
      <c r="BA37" s="13">
        <v>1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0</v>
      </c>
      <c r="BP37" s="13">
        <v>0</v>
      </c>
      <c r="BQ37" s="13">
        <v>0</v>
      </c>
      <c r="BR37" s="13">
        <v>0</v>
      </c>
      <c r="BS37" s="13">
        <v>0</v>
      </c>
      <c r="BT37" s="13">
        <v>2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5</v>
      </c>
      <c r="CC37" s="13">
        <v>0</v>
      </c>
      <c r="CD37" s="13">
        <v>0</v>
      </c>
      <c r="CE37" s="13">
        <v>0</v>
      </c>
      <c r="CF37" s="13">
        <f t="shared" si="15"/>
        <v>206</v>
      </c>
    </row>
    <row r="38" spans="1:84" s="9" customFormat="1" ht="8.25" customHeight="1" x14ac:dyDescent="0.2">
      <c r="A38" s="50"/>
      <c r="B38" s="40"/>
      <c r="C38" s="52"/>
      <c r="D38" s="12" t="s">
        <v>91</v>
      </c>
      <c r="E38" s="13">
        <f>SUM(E34:E37)</f>
        <v>0</v>
      </c>
      <c r="F38" s="13">
        <f t="shared" ref="F38:CE38" si="16">SUM(F34:F37)</f>
        <v>331</v>
      </c>
      <c r="G38" s="13">
        <f t="shared" si="16"/>
        <v>0</v>
      </c>
      <c r="H38" s="13">
        <f t="shared" si="16"/>
        <v>0</v>
      </c>
      <c r="I38" s="13">
        <f t="shared" si="16"/>
        <v>0</v>
      </c>
      <c r="J38" s="13">
        <f t="shared" si="16"/>
        <v>0</v>
      </c>
      <c r="K38" s="13">
        <f t="shared" si="16"/>
        <v>0</v>
      </c>
      <c r="L38" s="13">
        <f t="shared" si="16"/>
        <v>0</v>
      </c>
      <c r="M38" s="13">
        <f t="shared" si="16"/>
        <v>0</v>
      </c>
      <c r="N38" s="13">
        <f t="shared" si="16"/>
        <v>18</v>
      </c>
      <c r="O38" s="13">
        <f t="shared" si="16"/>
        <v>0</v>
      </c>
      <c r="P38" s="13">
        <f t="shared" si="16"/>
        <v>0</v>
      </c>
      <c r="Q38" s="13">
        <f t="shared" si="16"/>
        <v>0</v>
      </c>
      <c r="R38" s="13">
        <f t="shared" si="16"/>
        <v>0</v>
      </c>
      <c r="S38" s="13">
        <f t="shared" si="16"/>
        <v>0</v>
      </c>
      <c r="T38" s="13">
        <f t="shared" si="16"/>
        <v>0</v>
      </c>
      <c r="U38" s="13">
        <f t="shared" si="16"/>
        <v>0</v>
      </c>
      <c r="V38" s="13">
        <f t="shared" si="16"/>
        <v>1</v>
      </c>
      <c r="W38" s="13">
        <f t="shared" si="16"/>
        <v>0</v>
      </c>
      <c r="X38" s="13">
        <f t="shared" si="16"/>
        <v>0</v>
      </c>
      <c r="Y38" s="13">
        <f t="shared" si="16"/>
        <v>0</v>
      </c>
      <c r="Z38" s="13">
        <f t="shared" si="16"/>
        <v>0</v>
      </c>
      <c r="AA38" s="13">
        <f t="shared" si="16"/>
        <v>1</v>
      </c>
      <c r="AB38" s="13">
        <f t="shared" si="16"/>
        <v>0</v>
      </c>
      <c r="AC38" s="13">
        <f t="shared" si="16"/>
        <v>0</v>
      </c>
      <c r="AD38" s="13">
        <f t="shared" si="16"/>
        <v>0</v>
      </c>
      <c r="AE38" s="13">
        <f t="shared" si="16"/>
        <v>0</v>
      </c>
      <c r="AF38" s="13">
        <f t="shared" si="16"/>
        <v>101</v>
      </c>
      <c r="AG38" s="13">
        <f t="shared" si="16"/>
        <v>4</v>
      </c>
      <c r="AH38" s="13">
        <f t="shared" si="16"/>
        <v>0</v>
      </c>
      <c r="AI38" s="13">
        <f t="shared" si="16"/>
        <v>0</v>
      </c>
      <c r="AJ38" s="13">
        <f t="shared" si="16"/>
        <v>641</v>
      </c>
      <c r="AK38" s="13">
        <f t="shared" si="16"/>
        <v>1</v>
      </c>
      <c r="AL38" s="13">
        <f t="shared" si="16"/>
        <v>0</v>
      </c>
      <c r="AM38" s="13">
        <f t="shared" si="16"/>
        <v>93</v>
      </c>
      <c r="AN38" s="13">
        <f t="shared" si="16"/>
        <v>0</v>
      </c>
      <c r="AO38" s="13">
        <f t="shared" si="16"/>
        <v>0</v>
      </c>
      <c r="AP38" s="13">
        <f t="shared" si="16"/>
        <v>1</v>
      </c>
      <c r="AQ38" s="13">
        <f t="shared" si="16"/>
        <v>714</v>
      </c>
      <c r="AR38" s="13">
        <f t="shared" si="16"/>
        <v>30</v>
      </c>
      <c r="AS38" s="13">
        <f t="shared" si="16"/>
        <v>8</v>
      </c>
      <c r="AT38" s="13">
        <f t="shared" si="16"/>
        <v>3</v>
      </c>
      <c r="AU38" s="13">
        <f t="shared" si="16"/>
        <v>11</v>
      </c>
      <c r="AV38" s="13">
        <f t="shared" si="16"/>
        <v>599</v>
      </c>
      <c r="AW38" s="13">
        <f t="shared" si="16"/>
        <v>0</v>
      </c>
      <c r="AX38" s="13">
        <f t="shared" si="16"/>
        <v>0</v>
      </c>
      <c r="AY38" s="13">
        <f t="shared" si="16"/>
        <v>13</v>
      </c>
      <c r="AZ38" s="13">
        <f t="shared" si="16"/>
        <v>0</v>
      </c>
      <c r="BA38" s="13">
        <f>SUM(BA34:BA37)</f>
        <v>1</v>
      </c>
      <c r="BB38" s="13">
        <f t="shared" si="16"/>
        <v>0</v>
      </c>
      <c r="BC38" s="13">
        <f t="shared" si="16"/>
        <v>0</v>
      </c>
      <c r="BD38" s="13">
        <f t="shared" si="16"/>
        <v>0</v>
      </c>
      <c r="BE38" s="13">
        <f t="shared" si="16"/>
        <v>0</v>
      </c>
      <c r="BF38" s="13">
        <f t="shared" si="16"/>
        <v>0</v>
      </c>
      <c r="BG38" s="13">
        <f t="shared" si="16"/>
        <v>0</v>
      </c>
      <c r="BH38" s="13">
        <f t="shared" si="16"/>
        <v>6</v>
      </c>
      <c r="BI38" s="13">
        <f t="shared" si="16"/>
        <v>0</v>
      </c>
      <c r="BJ38" s="13">
        <f t="shared" si="16"/>
        <v>3</v>
      </c>
      <c r="BK38" s="13">
        <f t="shared" si="16"/>
        <v>0</v>
      </c>
      <c r="BL38" s="13">
        <f t="shared" si="16"/>
        <v>0</v>
      </c>
      <c r="BM38" s="13">
        <f t="shared" si="16"/>
        <v>0</v>
      </c>
      <c r="BN38" s="13">
        <f t="shared" si="16"/>
        <v>0</v>
      </c>
      <c r="BO38" s="13">
        <f t="shared" si="16"/>
        <v>0</v>
      </c>
      <c r="BP38" s="13">
        <f t="shared" si="16"/>
        <v>0</v>
      </c>
      <c r="BQ38" s="13">
        <f t="shared" si="16"/>
        <v>0</v>
      </c>
      <c r="BR38" s="13">
        <f t="shared" si="16"/>
        <v>0</v>
      </c>
      <c r="BS38" s="13">
        <f t="shared" si="16"/>
        <v>0</v>
      </c>
      <c r="BT38" s="13">
        <f t="shared" si="16"/>
        <v>18</v>
      </c>
      <c r="BU38" s="13">
        <f t="shared" si="16"/>
        <v>0</v>
      </c>
      <c r="BV38" s="13">
        <f t="shared" si="16"/>
        <v>0</v>
      </c>
      <c r="BW38" s="13">
        <f t="shared" si="16"/>
        <v>0</v>
      </c>
      <c r="BX38" s="13">
        <f t="shared" si="16"/>
        <v>1</v>
      </c>
      <c r="BY38" s="13">
        <f t="shared" si="16"/>
        <v>0</v>
      </c>
      <c r="BZ38" s="13">
        <f t="shared" si="16"/>
        <v>0</v>
      </c>
      <c r="CA38" s="13">
        <f t="shared" si="16"/>
        <v>1</v>
      </c>
      <c r="CB38" s="13">
        <f t="shared" si="16"/>
        <v>29</v>
      </c>
      <c r="CC38" s="13">
        <f t="shared" si="16"/>
        <v>0</v>
      </c>
      <c r="CD38" s="13">
        <f t="shared" si="16"/>
        <v>1</v>
      </c>
      <c r="CE38" s="13">
        <f t="shared" si="16"/>
        <v>2</v>
      </c>
      <c r="CF38" s="13">
        <f>SUM(CF34:CF37)</f>
        <v>2632</v>
      </c>
    </row>
    <row r="39" spans="1:84" s="9" customFormat="1" ht="8.25" customHeight="1" x14ac:dyDescent="0.2">
      <c r="A39" s="50"/>
      <c r="B39" s="40"/>
      <c r="C39" s="38" t="s">
        <v>122</v>
      </c>
      <c r="D39" s="39"/>
      <c r="E39" s="13">
        <v>0</v>
      </c>
      <c r="F39" s="13">
        <v>88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13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1</v>
      </c>
      <c r="W39" s="13">
        <v>0</v>
      </c>
      <c r="X39" s="13">
        <v>0</v>
      </c>
      <c r="Y39" s="13">
        <v>0</v>
      </c>
      <c r="Z39" s="13">
        <v>0</v>
      </c>
      <c r="AA39" s="13">
        <v>5</v>
      </c>
      <c r="AB39" s="13">
        <v>0</v>
      </c>
      <c r="AC39" s="13">
        <v>0</v>
      </c>
      <c r="AD39" s="13">
        <v>0</v>
      </c>
      <c r="AE39" s="13">
        <v>0</v>
      </c>
      <c r="AF39" s="13">
        <v>30</v>
      </c>
      <c r="AG39" s="13">
        <v>0</v>
      </c>
      <c r="AH39" s="13">
        <v>0</v>
      </c>
      <c r="AI39" s="13">
        <v>0</v>
      </c>
      <c r="AJ39" s="13">
        <v>155</v>
      </c>
      <c r="AK39" s="13">
        <v>0</v>
      </c>
      <c r="AL39" s="13">
        <v>0</v>
      </c>
      <c r="AM39" s="13">
        <v>37</v>
      </c>
      <c r="AN39" s="13">
        <v>0</v>
      </c>
      <c r="AO39" s="13">
        <v>0</v>
      </c>
      <c r="AP39" s="13">
        <v>0</v>
      </c>
      <c r="AQ39" s="13">
        <v>159</v>
      </c>
      <c r="AR39" s="13">
        <v>10</v>
      </c>
      <c r="AS39" s="13">
        <v>0</v>
      </c>
      <c r="AT39" s="13">
        <v>0</v>
      </c>
      <c r="AU39" s="13">
        <v>3</v>
      </c>
      <c r="AV39" s="13">
        <v>136</v>
      </c>
      <c r="AW39" s="13">
        <v>0</v>
      </c>
      <c r="AX39" s="13">
        <v>0</v>
      </c>
      <c r="AY39" s="13">
        <v>4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3</v>
      </c>
      <c r="BI39" s="13">
        <v>0</v>
      </c>
      <c r="BJ39" s="13">
        <v>0</v>
      </c>
      <c r="BK39" s="13">
        <v>0</v>
      </c>
      <c r="BL39" s="13">
        <v>0</v>
      </c>
      <c r="BM39" s="13">
        <v>0</v>
      </c>
      <c r="BN39" s="13">
        <v>0</v>
      </c>
      <c r="BO39" s="13">
        <v>0</v>
      </c>
      <c r="BP39" s="13">
        <v>0</v>
      </c>
      <c r="BQ39" s="13">
        <v>0</v>
      </c>
      <c r="BR39" s="13">
        <v>0</v>
      </c>
      <c r="BS39" s="13">
        <v>0</v>
      </c>
      <c r="BT39" s="13">
        <v>4</v>
      </c>
      <c r="BU39" s="13">
        <v>0</v>
      </c>
      <c r="BV39" s="13">
        <v>1</v>
      </c>
      <c r="BW39" s="13">
        <v>0</v>
      </c>
      <c r="BX39" s="13">
        <v>0</v>
      </c>
      <c r="BY39" s="13">
        <v>0</v>
      </c>
      <c r="BZ39" s="13">
        <v>0</v>
      </c>
      <c r="CA39" s="13">
        <v>0</v>
      </c>
      <c r="CB39" s="13">
        <v>5</v>
      </c>
      <c r="CC39" s="13">
        <v>0</v>
      </c>
      <c r="CD39" s="13">
        <v>0</v>
      </c>
      <c r="CE39" s="13">
        <v>0</v>
      </c>
      <c r="CF39" s="13">
        <f>SUM(E39:CE39)</f>
        <v>654</v>
      </c>
    </row>
    <row r="40" spans="1:84" s="9" customFormat="1" ht="8.25" customHeight="1" x14ac:dyDescent="0.2">
      <c r="A40" s="51"/>
      <c r="B40" s="56" t="s">
        <v>100</v>
      </c>
      <c r="C40" s="57"/>
      <c r="D40" s="58"/>
      <c r="E40" s="14">
        <f>SUM(E22:E23,E27,E30:E33,E38:E39)</f>
        <v>1</v>
      </c>
      <c r="F40" s="14">
        <f t="shared" ref="F40:BQ40" si="17">SUM(F22:F23,F27,F30:F33,F38:F39)</f>
        <v>3125</v>
      </c>
      <c r="G40" s="14">
        <f t="shared" si="17"/>
        <v>179</v>
      </c>
      <c r="H40" s="14">
        <f t="shared" si="17"/>
        <v>0</v>
      </c>
      <c r="I40" s="14">
        <f>SUM(I22:I23,I27,I30:I33,I38:I39)</f>
        <v>0</v>
      </c>
      <c r="J40" s="14">
        <f t="shared" si="17"/>
        <v>0</v>
      </c>
      <c r="K40" s="14">
        <f t="shared" si="17"/>
        <v>0</v>
      </c>
      <c r="L40" s="14">
        <f t="shared" si="17"/>
        <v>0</v>
      </c>
      <c r="M40" s="14">
        <f t="shared" si="17"/>
        <v>0</v>
      </c>
      <c r="N40" s="14">
        <f t="shared" si="17"/>
        <v>93</v>
      </c>
      <c r="O40" s="14">
        <f t="shared" si="17"/>
        <v>0</v>
      </c>
      <c r="P40" s="14">
        <f t="shared" si="17"/>
        <v>0</v>
      </c>
      <c r="Q40" s="14">
        <f t="shared" si="17"/>
        <v>0</v>
      </c>
      <c r="R40" s="14">
        <f t="shared" si="17"/>
        <v>0</v>
      </c>
      <c r="S40" s="14">
        <f t="shared" si="17"/>
        <v>1</v>
      </c>
      <c r="T40" s="14">
        <f t="shared" si="17"/>
        <v>0</v>
      </c>
      <c r="U40" s="14">
        <f t="shared" si="17"/>
        <v>0</v>
      </c>
      <c r="V40" s="14">
        <f t="shared" si="17"/>
        <v>7</v>
      </c>
      <c r="W40" s="14">
        <f t="shared" si="17"/>
        <v>0</v>
      </c>
      <c r="X40" s="14">
        <f t="shared" si="17"/>
        <v>0</v>
      </c>
      <c r="Y40" s="14">
        <f t="shared" si="17"/>
        <v>0</v>
      </c>
      <c r="Z40" s="14">
        <f t="shared" si="17"/>
        <v>0</v>
      </c>
      <c r="AA40" s="14">
        <f t="shared" si="17"/>
        <v>15</v>
      </c>
      <c r="AB40" s="14">
        <f t="shared" si="17"/>
        <v>2</v>
      </c>
      <c r="AC40" s="14">
        <f t="shared" si="17"/>
        <v>0</v>
      </c>
      <c r="AD40" s="14">
        <f t="shared" si="17"/>
        <v>0</v>
      </c>
      <c r="AE40" s="14">
        <f t="shared" si="17"/>
        <v>0</v>
      </c>
      <c r="AF40" s="14">
        <f t="shared" si="17"/>
        <v>367</v>
      </c>
      <c r="AG40" s="14">
        <f t="shared" si="17"/>
        <v>22</v>
      </c>
      <c r="AH40" s="14">
        <f t="shared" si="17"/>
        <v>0</v>
      </c>
      <c r="AI40" s="14">
        <f t="shared" si="17"/>
        <v>0</v>
      </c>
      <c r="AJ40" s="14">
        <f t="shared" si="17"/>
        <v>3956</v>
      </c>
      <c r="AK40" s="14">
        <f t="shared" si="17"/>
        <v>1</v>
      </c>
      <c r="AL40" s="14">
        <f t="shared" si="17"/>
        <v>0</v>
      </c>
      <c r="AM40" s="14">
        <f t="shared" si="17"/>
        <v>617</v>
      </c>
      <c r="AN40" s="14">
        <f t="shared" si="17"/>
        <v>4</v>
      </c>
      <c r="AO40" s="14">
        <f t="shared" si="17"/>
        <v>0</v>
      </c>
      <c r="AP40" s="14">
        <f t="shared" si="17"/>
        <v>5</v>
      </c>
      <c r="AQ40" s="14">
        <f t="shared" si="17"/>
        <v>2919</v>
      </c>
      <c r="AR40" s="14">
        <f t="shared" si="17"/>
        <v>146</v>
      </c>
      <c r="AS40" s="14">
        <f t="shared" si="17"/>
        <v>12</v>
      </c>
      <c r="AT40" s="14">
        <f t="shared" si="17"/>
        <v>8</v>
      </c>
      <c r="AU40" s="14">
        <f t="shared" si="17"/>
        <v>42</v>
      </c>
      <c r="AV40" s="14">
        <f t="shared" si="17"/>
        <v>3247</v>
      </c>
      <c r="AW40" s="14">
        <f t="shared" si="17"/>
        <v>2</v>
      </c>
      <c r="AX40" s="14">
        <f t="shared" si="17"/>
        <v>0</v>
      </c>
      <c r="AY40" s="14">
        <f t="shared" si="17"/>
        <v>59</v>
      </c>
      <c r="AZ40" s="14">
        <f t="shared" si="17"/>
        <v>0</v>
      </c>
      <c r="BA40" s="14">
        <f t="shared" si="17"/>
        <v>8</v>
      </c>
      <c r="BB40" s="14">
        <f t="shared" si="17"/>
        <v>0</v>
      </c>
      <c r="BC40" s="14">
        <f t="shared" si="17"/>
        <v>0</v>
      </c>
      <c r="BD40" s="14">
        <f t="shared" si="17"/>
        <v>0</v>
      </c>
      <c r="BE40" s="14">
        <f t="shared" si="17"/>
        <v>0</v>
      </c>
      <c r="BF40" s="14">
        <f t="shared" si="17"/>
        <v>0</v>
      </c>
      <c r="BG40" s="14">
        <f t="shared" si="17"/>
        <v>0</v>
      </c>
      <c r="BH40" s="14">
        <f t="shared" si="17"/>
        <v>36</v>
      </c>
      <c r="BI40" s="14">
        <f t="shared" si="17"/>
        <v>0</v>
      </c>
      <c r="BJ40" s="14">
        <f t="shared" si="17"/>
        <v>9</v>
      </c>
      <c r="BK40" s="14">
        <f t="shared" si="17"/>
        <v>0</v>
      </c>
      <c r="BL40" s="14">
        <f t="shared" si="17"/>
        <v>0</v>
      </c>
      <c r="BM40" s="14">
        <f t="shared" si="17"/>
        <v>0</v>
      </c>
      <c r="BN40" s="14">
        <f t="shared" si="17"/>
        <v>0</v>
      </c>
      <c r="BO40" s="14">
        <f t="shared" si="17"/>
        <v>3</v>
      </c>
      <c r="BP40" s="14">
        <f t="shared" si="17"/>
        <v>0</v>
      </c>
      <c r="BQ40" s="14">
        <f t="shared" si="17"/>
        <v>0</v>
      </c>
      <c r="BR40" s="14">
        <f t="shared" ref="BR40:CE40" si="18">SUM(BR22:BR23,BR27,BR30:BR33,BR38:BR39)</f>
        <v>0</v>
      </c>
      <c r="BS40" s="14">
        <f t="shared" si="18"/>
        <v>1</v>
      </c>
      <c r="BT40" s="14">
        <f t="shared" si="18"/>
        <v>73</v>
      </c>
      <c r="BU40" s="14">
        <f t="shared" si="18"/>
        <v>1</v>
      </c>
      <c r="BV40" s="14">
        <f t="shared" si="18"/>
        <v>1</v>
      </c>
      <c r="BW40" s="14">
        <f t="shared" si="18"/>
        <v>0</v>
      </c>
      <c r="BX40" s="14">
        <f t="shared" si="18"/>
        <v>7</v>
      </c>
      <c r="BY40" s="14">
        <f t="shared" si="18"/>
        <v>0</v>
      </c>
      <c r="BZ40" s="14">
        <f t="shared" si="18"/>
        <v>0</v>
      </c>
      <c r="CA40" s="14">
        <f t="shared" si="18"/>
        <v>3</v>
      </c>
      <c r="CB40" s="14">
        <f t="shared" si="18"/>
        <v>183</v>
      </c>
      <c r="CC40" s="14">
        <f t="shared" si="18"/>
        <v>4</v>
      </c>
      <c r="CD40" s="14">
        <f t="shared" si="18"/>
        <v>1</v>
      </c>
      <c r="CE40" s="14">
        <f t="shared" si="18"/>
        <v>5</v>
      </c>
      <c r="CF40" s="14">
        <f>SUM(CF22:CF23,CF27,CF30:CF33,CF38:CF39)</f>
        <v>15165</v>
      </c>
    </row>
    <row r="41" spans="1:84" s="9" customFormat="1" ht="8.25" customHeight="1" x14ac:dyDescent="0.2">
      <c r="A41" s="31" t="s">
        <v>123</v>
      </c>
      <c r="B41" s="59" t="s">
        <v>124</v>
      </c>
      <c r="C41" s="35" t="s">
        <v>125</v>
      </c>
      <c r="D41" s="36"/>
      <c r="E41" s="10">
        <v>0</v>
      </c>
      <c r="F41" s="10">
        <v>120</v>
      </c>
      <c r="G41" s="10">
        <v>3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7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1</v>
      </c>
      <c r="W41" s="10">
        <v>0</v>
      </c>
      <c r="X41" s="10">
        <v>0</v>
      </c>
      <c r="Y41" s="10">
        <v>0</v>
      </c>
      <c r="Z41" s="10">
        <v>0</v>
      </c>
      <c r="AA41" s="10">
        <v>3</v>
      </c>
      <c r="AB41" s="10">
        <v>0</v>
      </c>
      <c r="AC41" s="10">
        <v>0</v>
      </c>
      <c r="AD41" s="10">
        <v>0</v>
      </c>
      <c r="AE41" s="10">
        <v>0</v>
      </c>
      <c r="AF41" s="10">
        <v>46</v>
      </c>
      <c r="AG41" s="10">
        <v>0</v>
      </c>
      <c r="AH41" s="10">
        <v>0</v>
      </c>
      <c r="AI41" s="10">
        <v>0</v>
      </c>
      <c r="AJ41" s="10">
        <v>465</v>
      </c>
      <c r="AK41" s="10">
        <v>0</v>
      </c>
      <c r="AL41" s="10">
        <v>0</v>
      </c>
      <c r="AM41" s="10">
        <v>65</v>
      </c>
      <c r="AN41" s="10">
        <v>1</v>
      </c>
      <c r="AO41" s="10">
        <v>0</v>
      </c>
      <c r="AP41" s="10">
        <v>0</v>
      </c>
      <c r="AQ41" s="10">
        <v>559</v>
      </c>
      <c r="AR41" s="10">
        <v>34</v>
      </c>
      <c r="AS41" s="10">
        <v>2</v>
      </c>
      <c r="AT41" s="10">
        <v>1</v>
      </c>
      <c r="AU41" s="10">
        <v>9</v>
      </c>
      <c r="AV41" s="10">
        <v>321</v>
      </c>
      <c r="AW41" s="10">
        <v>0</v>
      </c>
      <c r="AX41" s="10">
        <v>1</v>
      </c>
      <c r="AY41" s="10">
        <v>4</v>
      </c>
      <c r="AZ41" s="10">
        <v>0</v>
      </c>
      <c r="BA41" s="10">
        <v>1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1</v>
      </c>
      <c r="BI41" s="10">
        <v>0</v>
      </c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19</v>
      </c>
      <c r="BU41" s="10">
        <v>0</v>
      </c>
      <c r="BV41" s="10">
        <v>1</v>
      </c>
      <c r="BW41" s="10">
        <v>0</v>
      </c>
      <c r="BX41" s="10">
        <v>0</v>
      </c>
      <c r="BY41" s="10">
        <v>0</v>
      </c>
      <c r="BZ41" s="10">
        <v>0</v>
      </c>
      <c r="CA41" s="10">
        <v>1</v>
      </c>
      <c r="CB41" s="10">
        <v>40</v>
      </c>
      <c r="CC41" s="10">
        <v>0</v>
      </c>
      <c r="CD41" s="10">
        <v>0</v>
      </c>
      <c r="CE41" s="10">
        <v>2</v>
      </c>
      <c r="CF41" s="16">
        <f>SUM(E41:CE41)</f>
        <v>1707</v>
      </c>
    </row>
    <row r="42" spans="1:84" s="9" customFormat="1" ht="8.25" customHeight="1" x14ac:dyDescent="0.2">
      <c r="A42" s="32"/>
      <c r="B42" s="40"/>
      <c r="C42" s="52" t="s">
        <v>126</v>
      </c>
      <c r="D42" s="12" t="s">
        <v>127</v>
      </c>
      <c r="E42" s="18">
        <v>0</v>
      </c>
      <c r="F42" s="18">
        <v>24</v>
      </c>
      <c r="G42" s="18">
        <v>6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1</v>
      </c>
      <c r="W42" s="18">
        <v>0</v>
      </c>
      <c r="X42" s="18">
        <v>0</v>
      </c>
      <c r="Y42" s="18">
        <v>0</v>
      </c>
      <c r="Z42" s="18">
        <v>0</v>
      </c>
      <c r="AA42" s="18">
        <v>8</v>
      </c>
      <c r="AB42" s="18">
        <v>0</v>
      </c>
      <c r="AC42" s="18">
        <v>0</v>
      </c>
      <c r="AD42" s="18">
        <v>0</v>
      </c>
      <c r="AE42" s="18">
        <v>0</v>
      </c>
      <c r="AF42" s="18">
        <v>13</v>
      </c>
      <c r="AG42" s="18">
        <v>0</v>
      </c>
      <c r="AH42" s="18">
        <v>0</v>
      </c>
      <c r="AI42" s="18">
        <v>0</v>
      </c>
      <c r="AJ42" s="18">
        <v>222</v>
      </c>
      <c r="AK42" s="18">
        <v>0</v>
      </c>
      <c r="AL42" s="18">
        <v>0</v>
      </c>
      <c r="AM42" s="18">
        <v>51</v>
      </c>
      <c r="AN42" s="18">
        <v>0</v>
      </c>
      <c r="AO42" s="18">
        <v>0</v>
      </c>
      <c r="AP42" s="18">
        <v>0</v>
      </c>
      <c r="AQ42" s="18">
        <v>268</v>
      </c>
      <c r="AR42" s="18">
        <v>14</v>
      </c>
      <c r="AS42" s="18">
        <v>0</v>
      </c>
      <c r="AT42" s="18">
        <v>0</v>
      </c>
      <c r="AU42" s="18">
        <v>5</v>
      </c>
      <c r="AV42" s="18">
        <v>149</v>
      </c>
      <c r="AW42" s="18">
        <v>0</v>
      </c>
      <c r="AX42" s="18">
        <v>0</v>
      </c>
      <c r="AY42" s="18">
        <v>3</v>
      </c>
      <c r="AZ42" s="18">
        <v>0</v>
      </c>
      <c r="BA42" s="18">
        <v>1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>
        <v>11</v>
      </c>
      <c r="BU42" s="18">
        <v>0</v>
      </c>
      <c r="BV42" s="18">
        <v>1</v>
      </c>
      <c r="BW42" s="18">
        <v>0</v>
      </c>
      <c r="BX42" s="18">
        <v>1</v>
      </c>
      <c r="BY42" s="18">
        <v>0</v>
      </c>
      <c r="BZ42" s="18">
        <v>0</v>
      </c>
      <c r="CA42" s="18">
        <v>0</v>
      </c>
      <c r="CB42" s="18">
        <v>27</v>
      </c>
      <c r="CC42" s="18">
        <v>0</v>
      </c>
      <c r="CD42" s="18">
        <v>1</v>
      </c>
      <c r="CE42" s="18">
        <v>1</v>
      </c>
      <c r="CF42" s="13">
        <f>SUM(E42:CE42)</f>
        <v>807</v>
      </c>
    </row>
    <row r="43" spans="1:84" s="9" customFormat="1" ht="8.25" customHeight="1" x14ac:dyDescent="0.2">
      <c r="A43" s="32"/>
      <c r="B43" s="40"/>
      <c r="C43" s="53"/>
      <c r="D43" s="12" t="s">
        <v>128</v>
      </c>
      <c r="E43" s="18">
        <v>0</v>
      </c>
      <c r="F43" s="18">
        <v>8</v>
      </c>
      <c r="G43" s="18">
        <v>3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3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1</v>
      </c>
      <c r="W43" s="18">
        <v>0</v>
      </c>
      <c r="X43" s="18">
        <v>0</v>
      </c>
      <c r="Y43" s="18">
        <v>0</v>
      </c>
      <c r="Z43" s="18">
        <v>0</v>
      </c>
      <c r="AA43" s="18">
        <v>2</v>
      </c>
      <c r="AB43" s="18">
        <v>0</v>
      </c>
      <c r="AC43" s="18">
        <v>0</v>
      </c>
      <c r="AD43" s="18">
        <v>0</v>
      </c>
      <c r="AE43" s="18">
        <v>0</v>
      </c>
      <c r="AF43" s="18">
        <v>32</v>
      </c>
      <c r="AG43" s="18">
        <v>0</v>
      </c>
      <c r="AH43" s="18">
        <v>0</v>
      </c>
      <c r="AI43" s="18">
        <v>0</v>
      </c>
      <c r="AJ43" s="18">
        <v>269</v>
      </c>
      <c r="AK43" s="18">
        <v>0</v>
      </c>
      <c r="AL43" s="18">
        <v>0</v>
      </c>
      <c r="AM43" s="18">
        <v>43</v>
      </c>
      <c r="AN43" s="18">
        <v>0</v>
      </c>
      <c r="AO43" s="18">
        <v>0</v>
      </c>
      <c r="AP43" s="18">
        <v>0</v>
      </c>
      <c r="AQ43" s="18">
        <v>307</v>
      </c>
      <c r="AR43" s="18">
        <v>19</v>
      </c>
      <c r="AS43" s="18">
        <v>0</v>
      </c>
      <c r="AT43" s="18">
        <v>0</v>
      </c>
      <c r="AU43" s="18">
        <v>8</v>
      </c>
      <c r="AV43" s="18">
        <v>161</v>
      </c>
      <c r="AW43" s="18">
        <v>0</v>
      </c>
      <c r="AX43" s="18">
        <v>0</v>
      </c>
      <c r="AY43" s="18">
        <v>3</v>
      </c>
      <c r="AZ43" s="18">
        <v>0</v>
      </c>
      <c r="BA43" s="18">
        <v>1</v>
      </c>
      <c r="BB43" s="18">
        <v>0</v>
      </c>
      <c r="BC43" s="18">
        <v>0</v>
      </c>
      <c r="BD43" s="18">
        <v>0</v>
      </c>
      <c r="BE43" s="18">
        <v>0</v>
      </c>
      <c r="BF43" s="18">
        <v>0</v>
      </c>
      <c r="BG43" s="18">
        <v>0</v>
      </c>
      <c r="BH43" s="18">
        <v>1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>
        <v>0</v>
      </c>
      <c r="BT43" s="18">
        <v>10</v>
      </c>
      <c r="BU43" s="18">
        <v>0</v>
      </c>
      <c r="BV43" s="18">
        <v>0</v>
      </c>
      <c r="BW43" s="18">
        <v>0</v>
      </c>
      <c r="BX43" s="18">
        <v>0</v>
      </c>
      <c r="BY43" s="18">
        <v>1</v>
      </c>
      <c r="BZ43" s="18">
        <v>0</v>
      </c>
      <c r="CA43" s="18">
        <v>0</v>
      </c>
      <c r="CB43" s="18">
        <v>36</v>
      </c>
      <c r="CC43" s="18">
        <v>1</v>
      </c>
      <c r="CD43" s="18">
        <v>0</v>
      </c>
      <c r="CE43" s="18">
        <v>0</v>
      </c>
      <c r="CF43" s="13">
        <f>SUM(E43:CE43)</f>
        <v>909</v>
      </c>
    </row>
    <row r="44" spans="1:84" s="9" customFormat="1" ht="8.25" customHeight="1" x14ac:dyDescent="0.2">
      <c r="A44" s="32"/>
      <c r="B44" s="40"/>
      <c r="C44" s="53"/>
      <c r="D44" s="12" t="s">
        <v>91</v>
      </c>
      <c r="E44" s="13">
        <f>SUM(E42:E43)</f>
        <v>0</v>
      </c>
      <c r="F44" s="13">
        <f t="shared" ref="F44:CE44" si="19">SUM(F42:F43)</f>
        <v>32</v>
      </c>
      <c r="G44" s="13">
        <f t="shared" si="19"/>
        <v>9</v>
      </c>
      <c r="H44" s="13">
        <f t="shared" si="19"/>
        <v>0</v>
      </c>
      <c r="I44" s="13">
        <f t="shared" si="19"/>
        <v>0</v>
      </c>
      <c r="J44" s="13">
        <f t="shared" si="19"/>
        <v>0</v>
      </c>
      <c r="K44" s="13">
        <f t="shared" si="19"/>
        <v>0</v>
      </c>
      <c r="L44" s="13">
        <f t="shared" si="19"/>
        <v>0</v>
      </c>
      <c r="M44" s="13">
        <f t="shared" si="19"/>
        <v>0</v>
      </c>
      <c r="N44" s="13">
        <f t="shared" si="19"/>
        <v>3</v>
      </c>
      <c r="O44" s="13">
        <f t="shared" si="19"/>
        <v>0</v>
      </c>
      <c r="P44" s="13">
        <f t="shared" si="19"/>
        <v>0</v>
      </c>
      <c r="Q44" s="13">
        <f t="shared" si="19"/>
        <v>0</v>
      </c>
      <c r="R44" s="13">
        <f t="shared" si="19"/>
        <v>0</v>
      </c>
      <c r="S44" s="13">
        <f t="shared" si="19"/>
        <v>0</v>
      </c>
      <c r="T44" s="13">
        <f t="shared" si="19"/>
        <v>0</v>
      </c>
      <c r="U44" s="13">
        <f t="shared" si="19"/>
        <v>0</v>
      </c>
      <c r="V44" s="13">
        <f t="shared" si="19"/>
        <v>2</v>
      </c>
      <c r="W44" s="13">
        <f t="shared" si="19"/>
        <v>0</v>
      </c>
      <c r="X44" s="13">
        <f t="shared" si="19"/>
        <v>0</v>
      </c>
      <c r="Y44" s="13">
        <f t="shared" si="19"/>
        <v>0</v>
      </c>
      <c r="Z44" s="13">
        <f t="shared" si="19"/>
        <v>0</v>
      </c>
      <c r="AA44" s="13">
        <f t="shared" si="19"/>
        <v>10</v>
      </c>
      <c r="AB44" s="13">
        <f t="shared" si="19"/>
        <v>0</v>
      </c>
      <c r="AC44" s="13">
        <f t="shared" si="19"/>
        <v>0</v>
      </c>
      <c r="AD44" s="13">
        <f t="shared" si="19"/>
        <v>0</v>
      </c>
      <c r="AE44" s="13">
        <f t="shared" si="19"/>
        <v>0</v>
      </c>
      <c r="AF44" s="13">
        <f t="shared" si="19"/>
        <v>45</v>
      </c>
      <c r="AG44" s="13">
        <f t="shared" si="19"/>
        <v>0</v>
      </c>
      <c r="AH44" s="13">
        <f t="shared" si="19"/>
        <v>0</v>
      </c>
      <c r="AI44" s="13">
        <f t="shared" si="19"/>
        <v>0</v>
      </c>
      <c r="AJ44" s="13">
        <f t="shared" si="19"/>
        <v>491</v>
      </c>
      <c r="AK44" s="13">
        <f t="shared" si="19"/>
        <v>0</v>
      </c>
      <c r="AL44" s="13">
        <f t="shared" si="19"/>
        <v>0</v>
      </c>
      <c r="AM44" s="13">
        <f t="shared" si="19"/>
        <v>94</v>
      </c>
      <c r="AN44" s="13">
        <f t="shared" si="19"/>
        <v>0</v>
      </c>
      <c r="AO44" s="13">
        <f t="shared" si="19"/>
        <v>0</v>
      </c>
      <c r="AP44" s="13">
        <f t="shared" si="19"/>
        <v>0</v>
      </c>
      <c r="AQ44" s="13">
        <f t="shared" si="19"/>
        <v>575</v>
      </c>
      <c r="AR44" s="13">
        <f t="shared" si="19"/>
        <v>33</v>
      </c>
      <c r="AS44" s="13">
        <f t="shared" si="19"/>
        <v>0</v>
      </c>
      <c r="AT44" s="13">
        <f t="shared" si="19"/>
        <v>0</v>
      </c>
      <c r="AU44" s="13">
        <f t="shared" si="19"/>
        <v>13</v>
      </c>
      <c r="AV44" s="13">
        <f t="shared" si="19"/>
        <v>310</v>
      </c>
      <c r="AW44" s="13">
        <f t="shared" si="19"/>
        <v>0</v>
      </c>
      <c r="AX44" s="13">
        <f t="shared" si="19"/>
        <v>0</v>
      </c>
      <c r="AY44" s="13">
        <f t="shared" si="19"/>
        <v>6</v>
      </c>
      <c r="AZ44" s="13">
        <f t="shared" si="19"/>
        <v>0</v>
      </c>
      <c r="BA44" s="13">
        <f>SUM(BA42:BA43)</f>
        <v>2</v>
      </c>
      <c r="BB44" s="13">
        <f t="shared" si="19"/>
        <v>0</v>
      </c>
      <c r="BC44" s="13">
        <f t="shared" si="19"/>
        <v>0</v>
      </c>
      <c r="BD44" s="13">
        <f t="shared" si="19"/>
        <v>0</v>
      </c>
      <c r="BE44" s="13">
        <f t="shared" si="19"/>
        <v>0</v>
      </c>
      <c r="BF44" s="13">
        <f t="shared" si="19"/>
        <v>0</v>
      </c>
      <c r="BG44" s="13">
        <f t="shared" si="19"/>
        <v>0</v>
      </c>
      <c r="BH44" s="13">
        <f t="shared" si="19"/>
        <v>1</v>
      </c>
      <c r="BI44" s="13">
        <f t="shared" si="19"/>
        <v>0</v>
      </c>
      <c r="BJ44" s="13">
        <f t="shared" si="19"/>
        <v>0</v>
      </c>
      <c r="BK44" s="13">
        <f t="shared" si="19"/>
        <v>0</v>
      </c>
      <c r="BL44" s="13">
        <f t="shared" si="19"/>
        <v>0</v>
      </c>
      <c r="BM44" s="13">
        <f t="shared" si="19"/>
        <v>0</v>
      </c>
      <c r="BN44" s="13">
        <f t="shared" si="19"/>
        <v>0</v>
      </c>
      <c r="BO44" s="13">
        <f t="shared" si="19"/>
        <v>0</v>
      </c>
      <c r="BP44" s="13">
        <f t="shared" si="19"/>
        <v>0</v>
      </c>
      <c r="BQ44" s="13">
        <f t="shared" si="19"/>
        <v>0</v>
      </c>
      <c r="BR44" s="13">
        <f t="shared" si="19"/>
        <v>0</v>
      </c>
      <c r="BS44" s="13">
        <f t="shared" si="19"/>
        <v>0</v>
      </c>
      <c r="BT44" s="13">
        <f t="shared" si="19"/>
        <v>21</v>
      </c>
      <c r="BU44" s="13">
        <f t="shared" si="19"/>
        <v>0</v>
      </c>
      <c r="BV44" s="13">
        <f t="shared" si="19"/>
        <v>1</v>
      </c>
      <c r="BW44" s="13">
        <f t="shared" si="19"/>
        <v>0</v>
      </c>
      <c r="BX44" s="13">
        <f t="shared" si="19"/>
        <v>1</v>
      </c>
      <c r="BY44" s="13">
        <f t="shared" si="19"/>
        <v>1</v>
      </c>
      <c r="BZ44" s="13">
        <f t="shared" si="19"/>
        <v>0</v>
      </c>
      <c r="CA44" s="13">
        <f t="shared" si="19"/>
        <v>0</v>
      </c>
      <c r="CB44" s="13">
        <f t="shared" si="19"/>
        <v>63</v>
      </c>
      <c r="CC44" s="13">
        <f t="shared" si="19"/>
        <v>1</v>
      </c>
      <c r="CD44" s="13">
        <f t="shared" si="19"/>
        <v>1</v>
      </c>
      <c r="CE44" s="13">
        <f t="shared" si="19"/>
        <v>1</v>
      </c>
      <c r="CF44" s="13">
        <f>SUM(CF42:CF43)</f>
        <v>1716</v>
      </c>
    </row>
    <row r="45" spans="1:84" s="9" customFormat="1" ht="8.25" customHeight="1" x14ac:dyDescent="0.2">
      <c r="A45" s="32"/>
      <c r="B45" s="40" t="s">
        <v>129</v>
      </c>
      <c r="C45" s="52" t="s">
        <v>129</v>
      </c>
      <c r="D45" s="12" t="s">
        <v>130</v>
      </c>
      <c r="E45" s="13">
        <v>0</v>
      </c>
      <c r="F45" s="13">
        <v>28</v>
      </c>
      <c r="G45" s="13">
        <v>2</v>
      </c>
      <c r="H45" s="13">
        <v>0</v>
      </c>
      <c r="I45" s="13">
        <v>2</v>
      </c>
      <c r="J45" s="13">
        <v>0</v>
      </c>
      <c r="K45" s="13">
        <v>0</v>
      </c>
      <c r="L45" s="13">
        <v>0</v>
      </c>
      <c r="M45" s="13">
        <v>0</v>
      </c>
      <c r="N45" s="13">
        <v>9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1</v>
      </c>
      <c r="W45" s="13">
        <v>0</v>
      </c>
      <c r="X45" s="13">
        <v>0</v>
      </c>
      <c r="Y45" s="13">
        <v>0</v>
      </c>
      <c r="Z45" s="13">
        <v>0</v>
      </c>
      <c r="AA45" s="13">
        <v>1</v>
      </c>
      <c r="AB45" s="13">
        <v>0</v>
      </c>
      <c r="AC45" s="13">
        <v>0</v>
      </c>
      <c r="AD45" s="13">
        <v>0</v>
      </c>
      <c r="AE45" s="13">
        <v>0</v>
      </c>
      <c r="AF45" s="13">
        <v>25</v>
      </c>
      <c r="AG45" s="13">
        <v>0</v>
      </c>
      <c r="AH45" s="13">
        <v>0</v>
      </c>
      <c r="AI45" s="13">
        <v>0</v>
      </c>
      <c r="AJ45" s="13">
        <v>397</v>
      </c>
      <c r="AK45" s="13">
        <v>0</v>
      </c>
      <c r="AL45" s="13">
        <v>1</v>
      </c>
      <c r="AM45" s="13">
        <v>158</v>
      </c>
      <c r="AN45" s="13">
        <v>0</v>
      </c>
      <c r="AO45" s="13">
        <v>0</v>
      </c>
      <c r="AP45" s="13">
        <v>0</v>
      </c>
      <c r="AQ45" s="13">
        <v>348</v>
      </c>
      <c r="AR45" s="13">
        <v>29</v>
      </c>
      <c r="AS45" s="13">
        <v>3</v>
      </c>
      <c r="AT45" s="13">
        <v>0</v>
      </c>
      <c r="AU45" s="13">
        <v>7</v>
      </c>
      <c r="AV45" s="13">
        <v>226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4</v>
      </c>
      <c r="BI45" s="13">
        <v>0</v>
      </c>
      <c r="BJ45" s="13">
        <v>1</v>
      </c>
      <c r="BK45" s="13">
        <v>0</v>
      </c>
      <c r="BL45" s="13">
        <v>0</v>
      </c>
      <c r="BM45" s="13">
        <v>0</v>
      </c>
      <c r="BN45" s="13">
        <v>0</v>
      </c>
      <c r="BO45" s="13">
        <v>2</v>
      </c>
      <c r="BP45" s="13">
        <v>0</v>
      </c>
      <c r="BQ45" s="13">
        <v>0</v>
      </c>
      <c r="BR45" s="13">
        <v>0</v>
      </c>
      <c r="BS45" s="13">
        <v>0</v>
      </c>
      <c r="BT45" s="13">
        <v>19</v>
      </c>
      <c r="BU45" s="13">
        <v>0</v>
      </c>
      <c r="BV45" s="13">
        <v>0</v>
      </c>
      <c r="BW45" s="13">
        <v>0</v>
      </c>
      <c r="BX45" s="13">
        <v>0</v>
      </c>
      <c r="BY45" s="13">
        <v>1</v>
      </c>
      <c r="BZ45" s="13">
        <v>0</v>
      </c>
      <c r="CA45" s="13">
        <v>2</v>
      </c>
      <c r="CB45" s="13">
        <v>19</v>
      </c>
      <c r="CC45" s="13">
        <v>1</v>
      </c>
      <c r="CD45" s="13">
        <v>0</v>
      </c>
      <c r="CE45" s="13">
        <v>1</v>
      </c>
      <c r="CF45" s="13">
        <f>SUM(E45:CE45)</f>
        <v>1287</v>
      </c>
    </row>
    <row r="46" spans="1:84" s="9" customFormat="1" ht="8.25" customHeight="1" x14ac:dyDescent="0.2">
      <c r="A46" s="32"/>
      <c r="B46" s="40"/>
      <c r="C46" s="52"/>
      <c r="D46" s="12" t="s">
        <v>131</v>
      </c>
      <c r="E46" s="13">
        <v>0</v>
      </c>
      <c r="F46" s="13">
        <v>16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1</v>
      </c>
      <c r="W46" s="13">
        <v>0</v>
      </c>
      <c r="X46" s="13">
        <v>0</v>
      </c>
      <c r="Y46" s="13">
        <v>0</v>
      </c>
      <c r="Z46" s="13">
        <v>0</v>
      </c>
      <c r="AA46" s="13">
        <v>1</v>
      </c>
      <c r="AB46" s="13">
        <v>0</v>
      </c>
      <c r="AC46" s="13">
        <v>0</v>
      </c>
      <c r="AD46" s="13">
        <v>0</v>
      </c>
      <c r="AE46" s="13">
        <v>0</v>
      </c>
      <c r="AF46" s="13">
        <v>7</v>
      </c>
      <c r="AG46" s="13">
        <v>0</v>
      </c>
      <c r="AH46" s="13">
        <v>0</v>
      </c>
      <c r="AI46" s="13">
        <v>0</v>
      </c>
      <c r="AJ46" s="13">
        <v>95</v>
      </c>
      <c r="AK46" s="13">
        <v>0</v>
      </c>
      <c r="AL46" s="13">
        <v>0</v>
      </c>
      <c r="AM46" s="13">
        <v>8</v>
      </c>
      <c r="AN46" s="13">
        <v>0</v>
      </c>
      <c r="AO46" s="13">
        <v>0</v>
      </c>
      <c r="AP46" s="13">
        <v>0</v>
      </c>
      <c r="AQ46" s="13">
        <v>106</v>
      </c>
      <c r="AR46" s="13">
        <v>9</v>
      </c>
      <c r="AS46" s="13">
        <v>2</v>
      </c>
      <c r="AT46" s="13">
        <v>0</v>
      </c>
      <c r="AU46" s="13">
        <v>2</v>
      </c>
      <c r="AV46" s="13">
        <v>60</v>
      </c>
      <c r="AW46" s="13">
        <v>0</v>
      </c>
      <c r="AX46" s="13">
        <v>0</v>
      </c>
      <c r="AY46" s="13">
        <v>1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1</v>
      </c>
      <c r="BP46" s="13">
        <v>0</v>
      </c>
      <c r="BQ46" s="13">
        <v>0</v>
      </c>
      <c r="BR46" s="13">
        <v>0</v>
      </c>
      <c r="BS46" s="13">
        <v>0</v>
      </c>
      <c r="BT46" s="13">
        <v>5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8</v>
      </c>
      <c r="CC46" s="13">
        <v>0</v>
      </c>
      <c r="CD46" s="13">
        <v>0</v>
      </c>
      <c r="CE46" s="13">
        <v>0</v>
      </c>
      <c r="CF46" s="13">
        <f t="shared" ref="CF46" si="20">SUM(E46:CE46)</f>
        <v>322</v>
      </c>
    </row>
    <row r="47" spans="1:84" s="9" customFormat="1" ht="8.25" customHeight="1" x14ac:dyDescent="0.2">
      <c r="A47" s="32"/>
      <c r="B47" s="40"/>
      <c r="C47" s="52"/>
      <c r="D47" s="12" t="s">
        <v>132</v>
      </c>
      <c r="E47" s="13">
        <v>0</v>
      </c>
      <c r="F47" s="13">
        <v>7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1</v>
      </c>
      <c r="AB47" s="13">
        <v>0</v>
      </c>
      <c r="AC47" s="13">
        <v>0</v>
      </c>
      <c r="AD47" s="13">
        <v>0</v>
      </c>
      <c r="AE47" s="13">
        <v>0</v>
      </c>
      <c r="AF47" s="13">
        <v>6</v>
      </c>
      <c r="AG47" s="13">
        <v>0</v>
      </c>
      <c r="AH47" s="13">
        <v>0</v>
      </c>
      <c r="AI47" s="13">
        <v>0</v>
      </c>
      <c r="AJ47" s="13">
        <v>38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29</v>
      </c>
      <c r="AR47" s="13">
        <v>7</v>
      </c>
      <c r="AS47" s="13">
        <v>1</v>
      </c>
      <c r="AT47" s="13">
        <v>0</v>
      </c>
      <c r="AU47" s="13">
        <v>0</v>
      </c>
      <c r="AV47" s="13">
        <v>33</v>
      </c>
      <c r="AW47" s="13">
        <v>0</v>
      </c>
      <c r="AX47" s="13">
        <v>0</v>
      </c>
      <c r="AY47" s="13">
        <v>3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>
        <v>0</v>
      </c>
      <c r="BS47" s="13">
        <v>0</v>
      </c>
      <c r="BT47" s="13">
        <v>1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2</v>
      </c>
      <c r="CC47" s="13">
        <v>0</v>
      </c>
      <c r="CD47" s="13">
        <v>0</v>
      </c>
      <c r="CE47" s="13">
        <v>0</v>
      </c>
      <c r="CF47" s="13">
        <f>SUM(E47:CE47)</f>
        <v>128</v>
      </c>
    </row>
    <row r="48" spans="1:84" s="9" customFormat="1" ht="8.25" customHeight="1" x14ac:dyDescent="0.2">
      <c r="A48" s="32"/>
      <c r="B48" s="40"/>
      <c r="C48" s="52"/>
      <c r="D48" s="12" t="s">
        <v>91</v>
      </c>
      <c r="E48" s="13">
        <f>SUM(E45:E47)</f>
        <v>0</v>
      </c>
      <c r="F48" s="13">
        <f>SUM(F45:F47)</f>
        <v>51</v>
      </c>
      <c r="G48" s="13">
        <f t="shared" ref="G48:BR48" si="21">SUM(G45:G47)</f>
        <v>2</v>
      </c>
      <c r="H48" s="13">
        <f t="shared" si="21"/>
        <v>0</v>
      </c>
      <c r="I48" s="13">
        <f t="shared" si="21"/>
        <v>2</v>
      </c>
      <c r="J48" s="13">
        <f t="shared" si="21"/>
        <v>0</v>
      </c>
      <c r="K48" s="13">
        <f t="shared" si="21"/>
        <v>0</v>
      </c>
      <c r="L48" s="13">
        <f t="shared" si="21"/>
        <v>0</v>
      </c>
      <c r="M48" s="13">
        <f t="shared" si="21"/>
        <v>0</v>
      </c>
      <c r="N48" s="13">
        <f t="shared" si="21"/>
        <v>9</v>
      </c>
      <c r="O48" s="13">
        <f t="shared" si="21"/>
        <v>0</v>
      </c>
      <c r="P48" s="13">
        <f t="shared" si="21"/>
        <v>0</v>
      </c>
      <c r="Q48" s="13">
        <f t="shared" si="21"/>
        <v>0</v>
      </c>
      <c r="R48" s="13">
        <f t="shared" si="21"/>
        <v>0</v>
      </c>
      <c r="S48" s="13">
        <f t="shared" si="21"/>
        <v>0</v>
      </c>
      <c r="T48" s="13">
        <f t="shared" si="21"/>
        <v>0</v>
      </c>
      <c r="U48" s="13">
        <f t="shared" si="21"/>
        <v>0</v>
      </c>
      <c r="V48" s="13">
        <f t="shared" si="21"/>
        <v>2</v>
      </c>
      <c r="W48" s="13">
        <f t="shared" si="21"/>
        <v>0</v>
      </c>
      <c r="X48" s="13">
        <f t="shared" si="21"/>
        <v>0</v>
      </c>
      <c r="Y48" s="13">
        <f t="shared" si="21"/>
        <v>0</v>
      </c>
      <c r="Z48" s="13">
        <f t="shared" si="21"/>
        <v>0</v>
      </c>
      <c r="AA48" s="13">
        <f t="shared" si="21"/>
        <v>3</v>
      </c>
      <c r="AB48" s="13">
        <f t="shared" si="21"/>
        <v>0</v>
      </c>
      <c r="AC48" s="13">
        <f t="shared" si="21"/>
        <v>0</v>
      </c>
      <c r="AD48" s="13">
        <f t="shared" si="21"/>
        <v>0</v>
      </c>
      <c r="AE48" s="13">
        <f t="shared" si="21"/>
        <v>0</v>
      </c>
      <c r="AF48" s="13">
        <f t="shared" si="21"/>
        <v>38</v>
      </c>
      <c r="AG48" s="13">
        <f t="shared" si="21"/>
        <v>0</v>
      </c>
      <c r="AH48" s="13">
        <f t="shared" si="21"/>
        <v>0</v>
      </c>
      <c r="AI48" s="13">
        <f t="shared" si="21"/>
        <v>0</v>
      </c>
      <c r="AJ48" s="13">
        <f t="shared" si="21"/>
        <v>530</v>
      </c>
      <c r="AK48" s="13">
        <f t="shared" si="21"/>
        <v>0</v>
      </c>
      <c r="AL48" s="13">
        <f t="shared" si="21"/>
        <v>1</v>
      </c>
      <c r="AM48" s="13">
        <f t="shared" si="21"/>
        <v>166</v>
      </c>
      <c r="AN48" s="13">
        <f t="shared" si="21"/>
        <v>0</v>
      </c>
      <c r="AO48" s="13">
        <f t="shared" si="21"/>
        <v>0</v>
      </c>
      <c r="AP48" s="13">
        <f t="shared" si="21"/>
        <v>0</v>
      </c>
      <c r="AQ48" s="13">
        <f t="shared" si="21"/>
        <v>483</v>
      </c>
      <c r="AR48" s="13">
        <f t="shared" si="21"/>
        <v>45</v>
      </c>
      <c r="AS48" s="13">
        <f t="shared" si="21"/>
        <v>6</v>
      </c>
      <c r="AT48" s="13">
        <f t="shared" si="21"/>
        <v>0</v>
      </c>
      <c r="AU48" s="13">
        <f t="shared" si="21"/>
        <v>9</v>
      </c>
      <c r="AV48" s="13">
        <f t="shared" si="21"/>
        <v>319</v>
      </c>
      <c r="AW48" s="13">
        <f t="shared" si="21"/>
        <v>0</v>
      </c>
      <c r="AX48" s="13">
        <f t="shared" si="21"/>
        <v>0</v>
      </c>
      <c r="AY48" s="13">
        <f t="shared" si="21"/>
        <v>4</v>
      </c>
      <c r="AZ48" s="13">
        <f t="shared" si="21"/>
        <v>0</v>
      </c>
      <c r="BA48" s="13">
        <f t="shared" si="21"/>
        <v>0</v>
      </c>
      <c r="BB48" s="13">
        <f t="shared" si="21"/>
        <v>0</v>
      </c>
      <c r="BC48" s="13">
        <f t="shared" si="21"/>
        <v>0</v>
      </c>
      <c r="BD48" s="13">
        <f t="shared" si="21"/>
        <v>0</v>
      </c>
      <c r="BE48" s="13">
        <f t="shared" si="21"/>
        <v>0</v>
      </c>
      <c r="BF48" s="13">
        <f t="shared" si="21"/>
        <v>0</v>
      </c>
      <c r="BG48" s="13">
        <f t="shared" si="21"/>
        <v>0</v>
      </c>
      <c r="BH48" s="13">
        <f t="shared" si="21"/>
        <v>4</v>
      </c>
      <c r="BI48" s="13">
        <f t="shared" si="21"/>
        <v>0</v>
      </c>
      <c r="BJ48" s="13">
        <f t="shared" si="21"/>
        <v>1</v>
      </c>
      <c r="BK48" s="13">
        <f t="shared" si="21"/>
        <v>0</v>
      </c>
      <c r="BL48" s="13">
        <f t="shared" si="21"/>
        <v>0</v>
      </c>
      <c r="BM48" s="13">
        <f t="shared" si="21"/>
        <v>0</v>
      </c>
      <c r="BN48" s="13">
        <f t="shared" si="21"/>
        <v>0</v>
      </c>
      <c r="BO48" s="13">
        <f t="shared" si="21"/>
        <v>3</v>
      </c>
      <c r="BP48" s="13">
        <f t="shared" si="21"/>
        <v>0</v>
      </c>
      <c r="BQ48" s="13">
        <f t="shared" si="21"/>
        <v>0</v>
      </c>
      <c r="BR48" s="13">
        <f t="shared" si="21"/>
        <v>0</v>
      </c>
      <c r="BS48" s="13">
        <f t="shared" ref="BS48:CE48" si="22">SUM(BS45:BS47)</f>
        <v>0</v>
      </c>
      <c r="BT48" s="13">
        <f t="shared" si="22"/>
        <v>25</v>
      </c>
      <c r="BU48" s="13">
        <f t="shared" si="22"/>
        <v>0</v>
      </c>
      <c r="BV48" s="13">
        <f t="shared" si="22"/>
        <v>0</v>
      </c>
      <c r="BW48" s="13">
        <f t="shared" si="22"/>
        <v>0</v>
      </c>
      <c r="BX48" s="13">
        <f t="shared" si="22"/>
        <v>0</v>
      </c>
      <c r="BY48" s="13">
        <f t="shared" si="22"/>
        <v>1</v>
      </c>
      <c r="BZ48" s="13">
        <f t="shared" si="22"/>
        <v>0</v>
      </c>
      <c r="CA48" s="13">
        <f t="shared" si="22"/>
        <v>2</v>
      </c>
      <c r="CB48" s="13">
        <f t="shared" si="22"/>
        <v>29</v>
      </c>
      <c r="CC48" s="13">
        <f t="shared" si="22"/>
        <v>1</v>
      </c>
      <c r="CD48" s="13">
        <f t="shared" si="22"/>
        <v>0</v>
      </c>
      <c r="CE48" s="13">
        <f t="shared" si="22"/>
        <v>1</v>
      </c>
      <c r="CF48" s="13">
        <f>SUM(CF45:CF47)</f>
        <v>1737</v>
      </c>
    </row>
    <row r="49" spans="1:84" s="9" customFormat="1" ht="8.25" customHeight="1" x14ac:dyDescent="0.2">
      <c r="A49" s="32"/>
      <c r="B49" s="40"/>
      <c r="C49" s="38" t="s">
        <v>133</v>
      </c>
      <c r="D49" s="39"/>
      <c r="E49" s="13">
        <v>0</v>
      </c>
      <c r="F49" s="13">
        <v>25</v>
      </c>
      <c r="G49" s="13">
        <v>2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1</v>
      </c>
      <c r="W49" s="13">
        <v>0</v>
      </c>
      <c r="X49" s="13">
        <v>0</v>
      </c>
      <c r="Y49" s="13">
        <v>0</v>
      </c>
      <c r="Z49" s="13">
        <v>0</v>
      </c>
      <c r="AA49" s="13">
        <v>1</v>
      </c>
      <c r="AB49" s="13">
        <v>0</v>
      </c>
      <c r="AC49" s="13">
        <v>0</v>
      </c>
      <c r="AD49" s="13">
        <v>0</v>
      </c>
      <c r="AE49" s="13">
        <v>0</v>
      </c>
      <c r="AF49" s="13">
        <v>35</v>
      </c>
      <c r="AG49" s="13">
        <v>0</v>
      </c>
      <c r="AH49" s="13">
        <v>0</v>
      </c>
      <c r="AI49" s="13">
        <v>0</v>
      </c>
      <c r="AJ49" s="13">
        <v>180</v>
      </c>
      <c r="AK49" s="13">
        <v>0</v>
      </c>
      <c r="AL49" s="13">
        <v>0</v>
      </c>
      <c r="AM49" s="13">
        <v>31</v>
      </c>
      <c r="AN49" s="13">
        <v>0</v>
      </c>
      <c r="AO49" s="13">
        <v>0</v>
      </c>
      <c r="AP49" s="13">
        <v>2</v>
      </c>
      <c r="AQ49" s="13">
        <v>185</v>
      </c>
      <c r="AR49" s="13">
        <v>13</v>
      </c>
      <c r="AS49" s="13">
        <v>1</v>
      </c>
      <c r="AT49" s="13">
        <v>0</v>
      </c>
      <c r="AU49" s="13">
        <v>4</v>
      </c>
      <c r="AV49" s="13">
        <v>214</v>
      </c>
      <c r="AW49" s="13">
        <v>0</v>
      </c>
      <c r="AX49" s="13">
        <v>0</v>
      </c>
      <c r="AY49" s="13">
        <v>2</v>
      </c>
      <c r="AZ49" s="13">
        <v>0</v>
      </c>
      <c r="BA49" s="13">
        <v>1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2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0</v>
      </c>
      <c r="BS49" s="13">
        <v>0</v>
      </c>
      <c r="BT49" s="13">
        <v>7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3</v>
      </c>
      <c r="CB49" s="13">
        <v>22</v>
      </c>
      <c r="CC49" s="13">
        <v>0</v>
      </c>
      <c r="CD49" s="13">
        <v>0</v>
      </c>
      <c r="CE49" s="13">
        <v>0</v>
      </c>
      <c r="CF49" s="13">
        <f>SUM(E49:CE49)</f>
        <v>732</v>
      </c>
    </row>
    <row r="50" spans="1:84" s="9" customFormat="1" ht="8.25" customHeight="1" x14ac:dyDescent="0.2">
      <c r="A50" s="32"/>
      <c r="B50" s="40" t="s">
        <v>134</v>
      </c>
      <c r="C50" s="38" t="s">
        <v>135</v>
      </c>
      <c r="D50" s="39"/>
      <c r="E50" s="13">
        <v>0</v>
      </c>
      <c r="F50" s="13">
        <v>62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17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1</v>
      </c>
      <c r="W50" s="13">
        <v>0</v>
      </c>
      <c r="X50" s="13">
        <v>0</v>
      </c>
      <c r="Y50" s="13">
        <v>0</v>
      </c>
      <c r="Z50" s="13">
        <v>0</v>
      </c>
      <c r="AA50" s="13">
        <v>4</v>
      </c>
      <c r="AB50" s="13">
        <v>0</v>
      </c>
      <c r="AC50" s="13">
        <v>0</v>
      </c>
      <c r="AD50" s="13">
        <v>0</v>
      </c>
      <c r="AE50" s="13">
        <v>0</v>
      </c>
      <c r="AF50" s="13">
        <v>65</v>
      </c>
      <c r="AG50" s="13">
        <v>0</v>
      </c>
      <c r="AH50" s="13">
        <v>0</v>
      </c>
      <c r="AI50" s="13">
        <v>0</v>
      </c>
      <c r="AJ50" s="13">
        <v>457</v>
      </c>
      <c r="AK50" s="13">
        <v>0</v>
      </c>
      <c r="AL50" s="13">
        <v>0</v>
      </c>
      <c r="AM50" s="13">
        <v>76</v>
      </c>
      <c r="AN50" s="13">
        <v>0</v>
      </c>
      <c r="AO50" s="13">
        <v>0</v>
      </c>
      <c r="AP50" s="13">
        <v>0</v>
      </c>
      <c r="AQ50" s="13">
        <v>618</v>
      </c>
      <c r="AR50" s="13">
        <v>32</v>
      </c>
      <c r="AS50" s="13">
        <v>1</v>
      </c>
      <c r="AT50" s="13">
        <v>2</v>
      </c>
      <c r="AU50" s="13">
        <v>15</v>
      </c>
      <c r="AV50" s="13">
        <v>474</v>
      </c>
      <c r="AW50" s="13">
        <v>0</v>
      </c>
      <c r="AX50" s="13">
        <v>0</v>
      </c>
      <c r="AY50" s="13">
        <v>4</v>
      </c>
      <c r="AZ50" s="13">
        <v>0</v>
      </c>
      <c r="BA50" s="13">
        <v>1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2</v>
      </c>
      <c r="BI50" s="13">
        <v>0</v>
      </c>
      <c r="BJ50" s="13">
        <v>1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>
        <v>0</v>
      </c>
      <c r="BS50" s="13">
        <v>0</v>
      </c>
      <c r="BT50" s="13">
        <v>29</v>
      </c>
      <c r="BU50" s="13">
        <v>0</v>
      </c>
      <c r="BV50" s="13">
        <v>2</v>
      </c>
      <c r="BW50" s="13">
        <v>0</v>
      </c>
      <c r="BX50" s="13">
        <v>0</v>
      </c>
      <c r="BY50" s="13">
        <v>0</v>
      </c>
      <c r="BZ50" s="13">
        <v>0</v>
      </c>
      <c r="CA50" s="13">
        <v>2</v>
      </c>
      <c r="CB50" s="13">
        <v>47</v>
      </c>
      <c r="CC50" s="13">
        <v>1</v>
      </c>
      <c r="CD50" s="13">
        <v>1</v>
      </c>
      <c r="CE50" s="13">
        <v>0</v>
      </c>
      <c r="CF50" s="13">
        <f>SUM(E50:CE50)</f>
        <v>1914</v>
      </c>
    </row>
    <row r="51" spans="1:84" s="9" customFormat="1" ht="8.25" customHeight="1" x14ac:dyDescent="0.2">
      <c r="A51" s="32"/>
      <c r="B51" s="66"/>
      <c r="C51" s="44" t="s">
        <v>136</v>
      </c>
      <c r="D51" s="45"/>
      <c r="E51" s="13">
        <v>0</v>
      </c>
      <c r="F51" s="13">
        <v>12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2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2</v>
      </c>
      <c r="AB51" s="13">
        <v>0</v>
      </c>
      <c r="AC51" s="13">
        <v>0</v>
      </c>
      <c r="AD51" s="13">
        <v>0</v>
      </c>
      <c r="AE51" s="13">
        <v>0</v>
      </c>
      <c r="AF51" s="13">
        <v>10</v>
      </c>
      <c r="AG51" s="13">
        <v>0</v>
      </c>
      <c r="AH51" s="13">
        <v>0</v>
      </c>
      <c r="AI51" s="13">
        <v>0</v>
      </c>
      <c r="AJ51" s="13">
        <v>178</v>
      </c>
      <c r="AK51" s="13">
        <v>0</v>
      </c>
      <c r="AL51" s="13">
        <v>0</v>
      </c>
      <c r="AM51" s="13">
        <v>34</v>
      </c>
      <c r="AN51" s="13">
        <v>0</v>
      </c>
      <c r="AO51" s="13">
        <v>0</v>
      </c>
      <c r="AP51" s="13">
        <v>1</v>
      </c>
      <c r="AQ51" s="13">
        <v>187</v>
      </c>
      <c r="AR51" s="13">
        <v>14</v>
      </c>
      <c r="AS51" s="13">
        <v>0</v>
      </c>
      <c r="AT51" s="13">
        <v>0</v>
      </c>
      <c r="AU51" s="13">
        <v>2</v>
      </c>
      <c r="AV51" s="13">
        <v>121</v>
      </c>
      <c r="AW51" s="13">
        <v>0</v>
      </c>
      <c r="AX51" s="13">
        <v>0</v>
      </c>
      <c r="AY51" s="13">
        <v>2</v>
      </c>
      <c r="AZ51" s="13">
        <v>0</v>
      </c>
      <c r="BA51" s="13">
        <v>1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  <c r="BO51" s="13">
        <v>0</v>
      </c>
      <c r="BP51" s="13">
        <v>0</v>
      </c>
      <c r="BQ51" s="13">
        <v>0</v>
      </c>
      <c r="BR51" s="13">
        <v>0</v>
      </c>
      <c r="BS51" s="13">
        <v>0</v>
      </c>
      <c r="BT51" s="13">
        <v>11</v>
      </c>
      <c r="BU51" s="13">
        <v>0</v>
      </c>
      <c r="BV51" s="13">
        <v>0</v>
      </c>
      <c r="BW51" s="13">
        <v>0</v>
      </c>
      <c r="BX51" s="13">
        <v>0</v>
      </c>
      <c r="BY51" s="13">
        <v>0</v>
      </c>
      <c r="BZ51" s="13">
        <v>0</v>
      </c>
      <c r="CA51" s="13">
        <v>0</v>
      </c>
      <c r="CB51" s="13">
        <v>20</v>
      </c>
      <c r="CC51" s="13">
        <v>0</v>
      </c>
      <c r="CD51" s="13">
        <v>0</v>
      </c>
      <c r="CE51" s="13">
        <v>0</v>
      </c>
      <c r="CF51" s="13">
        <f>SUM(E51:CE51)</f>
        <v>597</v>
      </c>
    </row>
    <row r="52" spans="1:84" s="9" customFormat="1" ht="8.25" customHeight="1" x14ac:dyDescent="0.2">
      <c r="A52" s="32"/>
      <c r="B52" s="66"/>
      <c r="C52" s="44" t="s">
        <v>137</v>
      </c>
      <c r="D52" s="45"/>
      <c r="E52" s="13">
        <v>0</v>
      </c>
      <c r="F52" s="13">
        <v>6</v>
      </c>
      <c r="G52" s="13">
        <v>1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4</v>
      </c>
      <c r="AB52" s="13">
        <v>0</v>
      </c>
      <c r="AC52" s="13">
        <v>0</v>
      </c>
      <c r="AD52" s="13">
        <v>0</v>
      </c>
      <c r="AE52" s="13">
        <v>0</v>
      </c>
      <c r="AF52" s="13">
        <v>2</v>
      </c>
      <c r="AG52" s="13">
        <v>0</v>
      </c>
      <c r="AH52" s="13">
        <v>0</v>
      </c>
      <c r="AI52" s="13">
        <v>0</v>
      </c>
      <c r="AJ52" s="13">
        <v>242</v>
      </c>
      <c r="AK52" s="13">
        <v>0</v>
      </c>
      <c r="AL52" s="13">
        <v>0</v>
      </c>
      <c r="AM52" s="13">
        <v>12</v>
      </c>
      <c r="AN52" s="13">
        <v>0</v>
      </c>
      <c r="AO52" s="13">
        <v>0</v>
      </c>
      <c r="AP52" s="13">
        <v>0</v>
      </c>
      <c r="AQ52" s="13">
        <v>166</v>
      </c>
      <c r="AR52" s="13">
        <v>8</v>
      </c>
      <c r="AS52" s="13">
        <v>0</v>
      </c>
      <c r="AT52" s="13">
        <v>0</v>
      </c>
      <c r="AU52" s="13">
        <v>4</v>
      </c>
      <c r="AV52" s="13">
        <v>121</v>
      </c>
      <c r="AW52" s="13">
        <v>0</v>
      </c>
      <c r="AX52" s="13">
        <v>0</v>
      </c>
      <c r="AY52" s="13">
        <v>1</v>
      </c>
      <c r="AZ52" s="13">
        <v>0</v>
      </c>
      <c r="BA52" s="13">
        <v>1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1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3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11</v>
      </c>
      <c r="BU52" s="13">
        <v>0</v>
      </c>
      <c r="BV52" s="13">
        <v>1</v>
      </c>
      <c r="BW52" s="13">
        <v>0</v>
      </c>
      <c r="BX52" s="13">
        <v>0</v>
      </c>
      <c r="BY52" s="13">
        <v>0</v>
      </c>
      <c r="BZ52" s="13">
        <v>0</v>
      </c>
      <c r="CA52" s="13">
        <v>1</v>
      </c>
      <c r="CB52" s="13">
        <v>17</v>
      </c>
      <c r="CC52" s="13">
        <v>0</v>
      </c>
      <c r="CD52" s="13">
        <v>0</v>
      </c>
      <c r="CE52" s="13">
        <v>0</v>
      </c>
      <c r="CF52" s="13">
        <f>SUM(E52:CE52)</f>
        <v>600</v>
      </c>
    </row>
    <row r="53" spans="1:84" s="9" customFormat="1" ht="8.25" customHeight="1" x14ac:dyDescent="0.2">
      <c r="A53" s="32"/>
      <c r="B53" s="66"/>
      <c r="C53" s="44" t="s">
        <v>91</v>
      </c>
      <c r="D53" s="45"/>
      <c r="E53" s="13">
        <f>SUM(E50:E52)</f>
        <v>0</v>
      </c>
      <c r="F53" s="13">
        <f t="shared" ref="F53:CF53" si="23">SUM(F50:F52)</f>
        <v>80</v>
      </c>
      <c r="G53" s="13">
        <f t="shared" si="23"/>
        <v>1</v>
      </c>
      <c r="H53" s="13">
        <f t="shared" si="23"/>
        <v>0</v>
      </c>
      <c r="I53" s="13">
        <f t="shared" si="23"/>
        <v>0</v>
      </c>
      <c r="J53" s="13">
        <f t="shared" si="23"/>
        <v>0</v>
      </c>
      <c r="K53" s="13">
        <f t="shared" si="23"/>
        <v>0</v>
      </c>
      <c r="L53" s="13">
        <f t="shared" si="23"/>
        <v>0</v>
      </c>
      <c r="M53" s="13">
        <f t="shared" si="23"/>
        <v>0</v>
      </c>
      <c r="N53" s="13">
        <f t="shared" si="23"/>
        <v>20</v>
      </c>
      <c r="O53" s="13">
        <f t="shared" si="23"/>
        <v>0</v>
      </c>
      <c r="P53" s="13">
        <f t="shared" si="23"/>
        <v>0</v>
      </c>
      <c r="Q53" s="13">
        <f t="shared" si="23"/>
        <v>0</v>
      </c>
      <c r="R53" s="13">
        <f t="shared" si="23"/>
        <v>0</v>
      </c>
      <c r="S53" s="13">
        <f t="shared" si="23"/>
        <v>0</v>
      </c>
      <c r="T53" s="13">
        <f t="shared" si="23"/>
        <v>0</v>
      </c>
      <c r="U53" s="13">
        <f t="shared" si="23"/>
        <v>0</v>
      </c>
      <c r="V53" s="13">
        <f t="shared" si="23"/>
        <v>1</v>
      </c>
      <c r="W53" s="13">
        <f t="shared" si="23"/>
        <v>0</v>
      </c>
      <c r="X53" s="13">
        <f t="shared" si="23"/>
        <v>0</v>
      </c>
      <c r="Y53" s="13">
        <f t="shared" si="23"/>
        <v>0</v>
      </c>
      <c r="Z53" s="13">
        <f t="shared" si="23"/>
        <v>0</v>
      </c>
      <c r="AA53" s="13">
        <f t="shared" si="23"/>
        <v>10</v>
      </c>
      <c r="AB53" s="13">
        <f t="shared" si="23"/>
        <v>0</v>
      </c>
      <c r="AC53" s="13">
        <f t="shared" si="23"/>
        <v>0</v>
      </c>
      <c r="AD53" s="13">
        <f t="shared" si="23"/>
        <v>0</v>
      </c>
      <c r="AE53" s="13">
        <f t="shared" si="23"/>
        <v>0</v>
      </c>
      <c r="AF53" s="13">
        <f t="shared" si="23"/>
        <v>77</v>
      </c>
      <c r="AG53" s="13">
        <f t="shared" si="23"/>
        <v>0</v>
      </c>
      <c r="AH53" s="13">
        <f t="shared" si="23"/>
        <v>0</v>
      </c>
      <c r="AI53" s="13">
        <f t="shared" si="23"/>
        <v>0</v>
      </c>
      <c r="AJ53" s="13">
        <f t="shared" si="23"/>
        <v>877</v>
      </c>
      <c r="AK53" s="13">
        <f t="shared" si="23"/>
        <v>0</v>
      </c>
      <c r="AL53" s="13">
        <f t="shared" si="23"/>
        <v>0</v>
      </c>
      <c r="AM53" s="13">
        <f t="shared" si="23"/>
        <v>122</v>
      </c>
      <c r="AN53" s="13">
        <f t="shared" si="23"/>
        <v>0</v>
      </c>
      <c r="AO53" s="13">
        <f t="shared" si="23"/>
        <v>0</v>
      </c>
      <c r="AP53" s="13">
        <f t="shared" si="23"/>
        <v>1</v>
      </c>
      <c r="AQ53" s="13">
        <f t="shared" si="23"/>
        <v>971</v>
      </c>
      <c r="AR53" s="13">
        <f t="shared" si="23"/>
        <v>54</v>
      </c>
      <c r="AS53" s="13">
        <f t="shared" si="23"/>
        <v>1</v>
      </c>
      <c r="AT53" s="13">
        <f t="shared" si="23"/>
        <v>2</v>
      </c>
      <c r="AU53" s="13">
        <f t="shared" si="23"/>
        <v>21</v>
      </c>
      <c r="AV53" s="13">
        <f t="shared" si="23"/>
        <v>716</v>
      </c>
      <c r="AW53" s="13">
        <f t="shared" si="23"/>
        <v>0</v>
      </c>
      <c r="AX53" s="13">
        <f t="shared" si="23"/>
        <v>0</v>
      </c>
      <c r="AY53" s="13">
        <f t="shared" si="23"/>
        <v>7</v>
      </c>
      <c r="AZ53" s="13">
        <f t="shared" si="23"/>
        <v>0</v>
      </c>
      <c r="BA53" s="13">
        <f>SUM(BA50:BA52)</f>
        <v>3</v>
      </c>
      <c r="BB53" s="13">
        <f t="shared" si="23"/>
        <v>0</v>
      </c>
      <c r="BC53" s="13">
        <f t="shared" si="23"/>
        <v>0</v>
      </c>
      <c r="BD53" s="13">
        <f t="shared" si="23"/>
        <v>0</v>
      </c>
      <c r="BE53" s="13">
        <f t="shared" si="23"/>
        <v>0</v>
      </c>
      <c r="BF53" s="13">
        <f t="shared" si="23"/>
        <v>0</v>
      </c>
      <c r="BG53" s="13">
        <f t="shared" si="23"/>
        <v>0</v>
      </c>
      <c r="BH53" s="13">
        <f t="shared" si="23"/>
        <v>3</v>
      </c>
      <c r="BI53" s="13">
        <f t="shared" si="23"/>
        <v>0</v>
      </c>
      <c r="BJ53" s="13">
        <f t="shared" si="23"/>
        <v>1</v>
      </c>
      <c r="BK53" s="13">
        <f t="shared" si="23"/>
        <v>0</v>
      </c>
      <c r="BL53" s="13">
        <f t="shared" si="23"/>
        <v>0</v>
      </c>
      <c r="BM53" s="13">
        <f t="shared" si="23"/>
        <v>0</v>
      </c>
      <c r="BN53" s="13">
        <f t="shared" si="23"/>
        <v>0</v>
      </c>
      <c r="BO53" s="13">
        <f t="shared" si="23"/>
        <v>0</v>
      </c>
      <c r="BP53" s="13">
        <f t="shared" si="23"/>
        <v>0</v>
      </c>
      <c r="BQ53" s="13">
        <f t="shared" si="23"/>
        <v>0</v>
      </c>
      <c r="BR53" s="13">
        <f t="shared" si="23"/>
        <v>0</v>
      </c>
      <c r="BS53" s="13">
        <f t="shared" si="23"/>
        <v>0</v>
      </c>
      <c r="BT53" s="13">
        <f t="shared" si="23"/>
        <v>51</v>
      </c>
      <c r="BU53" s="13">
        <f t="shared" si="23"/>
        <v>0</v>
      </c>
      <c r="BV53" s="13">
        <f t="shared" si="23"/>
        <v>3</v>
      </c>
      <c r="BW53" s="13">
        <f t="shared" si="23"/>
        <v>0</v>
      </c>
      <c r="BX53" s="13">
        <f t="shared" si="23"/>
        <v>0</v>
      </c>
      <c r="BY53" s="13">
        <f t="shared" si="23"/>
        <v>0</v>
      </c>
      <c r="BZ53" s="13">
        <f t="shared" si="23"/>
        <v>0</v>
      </c>
      <c r="CA53" s="13">
        <f t="shared" si="23"/>
        <v>3</v>
      </c>
      <c r="CB53" s="13">
        <f t="shared" si="23"/>
        <v>84</v>
      </c>
      <c r="CC53" s="13">
        <f t="shared" si="23"/>
        <v>1</v>
      </c>
      <c r="CD53" s="13">
        <f t="shared" si="23"/>
        <v>1</v>
      </c>
      <c r="CE53" s="13">
        <f t="shared" si="23"/>
        <v>0</v>
      </c>
      <c r="CF53" s="13">
        <f t="shared" si="23"/>
        <v>3111</v>
      </c>
    </row>
    <row r="54" spans="1:84" s="9" customFormat="1" ht="8.25" customHeight="1" x14ac:dyDescent="0.2">
      <c r="A54" s="32"/>
      <c r="B54" s="41" t="s">
        <v>138</v>
      </c>
      <c r="C54" s="52" t="s">
        <v>139</v>
      </c>
      <c r="D54" s="12" t="s">
        <v>140</v>
      </c>
      <c r="E54" s="13">
        <v>0</v>
      </c>
      <c r="F54" s="13">
        <v>37</v>
      </c>
      <c r="G54" s="13">
        <v>1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7</v>
      </c>
      <c r="AB54" s="13">
        <v>0</v>
      </c>
      <c r="AC54" s="13">
        <v>0</v>
      </c>
      <c r="AD54" s="13">
        <v>0</v>
      </c>
      <c r="AE54" s="13">
        <v>0</v>
      </c>
      <c r="AF54" s="13">
        <v>16</v>
      </c>
      <c r="AG54" s="13">
        <v>0</v>
      </c>
      <c r="AH54" s="13">
        <v>0</v>
      </c>
      <c r="AI54" s="13">
        <v>0</v>
      </c>
      <c r="AJ54" s="13">
        <v>992</v>
      </c>
      <c r="AK54" s="13">
        <v>0</v>
      </c>
      <c r="AL54" s="13">
        <v>0</v>
      </c>
      <c r="AM54" s="13">
        <v>84</v>
      </c>
      <c r="AN54" s="13">
        <v>0</v>
      </c>
      <c r="AO54" s="13">
        <v>0</v>
      </c>
      <c r="AP54" s="13">
        <v>1</v>
      </c>
      <c r="AQ54" s="13">
        <v>309</v>
      </c>
      <c r="AR54" s="13">
        <v>15</v>
      </c>
      <c r="AS54" s="13">
        <v>1</v>
      </c>
      <c r="AT54" s="13">
        <v>0</v>
      </c>
      <c r="AU54" s="13">
        <v>10</v>
      </c>
      <c r="AV54" s="13">
        <v>315</v>
      </c>
      <c r="AW54" s="13">
        <v>0</v>
      </c>
      <c r="AX54" s="13">
        <v>1</v>
      </c>
      <c r="AY54" s="13">
        <v>11</v>
      </c>
      <c r="AZ54" s="13">
        <v>0</v>
      </c>
      <c r="BA54" s="13">
        <v>3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2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3</v>
      </c>
      <c r="BP54" s="13">
        <v>0</v>
      </c>
      <c r="BQ54" s="13">
        <v>0</v>
      </c>
      <c r="BR54" s="13">
        <v>0</v>
      </c>
      <c r="BS54" s="13">
        <v>1</v>
      </c>
      <c r="BT54" s="13">
        <v>20</v>
      </c>
      <c r="BU54" s="13">
        <v>0</v>
      </c>
      <c r="BV54" s="13">
        <v>2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54</v>
      </c>
      <c r="CC54" s="13">
        <v>0</v>
      </c>
      <c r="CD54" s="13">
        <v>0</v>
      </c>
      <c r="CE54" s="13">
        <v>0</v>
      </c>
      <c r="CF54" s="13">
        <f>SUM(E54:CE54)</f>
        <v>1885</v>
      </c>
    </row>
    <row r="55" spans="1:84" s="9" customFormat="1" ht="8.25" customHeight="1" x14ac:dyDescent="0.2">
      <c r="A55" s="32"/>
      <c r="B55" s="42"/>
      <c r="C55" s="52"/>
      <c r="D55" s="12" t="s">
        <v>141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1</v>
      </c>
      <c r="AB55" s="13">
        <v>0</v>
      </c>
      <c r="AC55" s="13">
        <v>0</v>
      </c>
      <c r="AD55" s="13">
        <v>0</v>
      </c>
      <c r="AE55" s="13">
        <v>0</v>
      </c>
      <c r="AF55" s="13">
        <v>13</v>
      </c>
      <c r="AG55" s="13">
        <v>2</v>
      </c>
      <c r="AH55" s="13">
        <v>0</v>
      </c>
      <c r="AI55" s="13">
        <v>0</v>
      </c>
      <c r="AJ55" s="13">
        <v>353</v>
      </c>
      <c r="AK55" s="13">
        <v>0</v>
      </c>
      <c r="AL55" s="13">
        <v>1</v>
      </c>
      <c r="AM55" s="13">
        <v>15</v>
      </c>
      <c r="AN55" s="13">
        <v>0</v>
      </c>
      <c r="AO55" s="13">
        <v>0</v>
      </c>
      <c r="AP55" s="13">
        <v>0</v>
      </c>
      <c r="AQ55" s="13">
        <v>116</v>
      </c>
      <c r="AR55" s="13">
        <v>1</v>
      </c>
      <c r="AS55" s="13">
        <v>0</v>
      </c>
      <c r="AT55" s="13">
        <v>0</v>
      </c>
      <c r="AU55" s="13">
        <v>0</v>
      </c>
      <c r="AV55" s="13">
        <v>100</v>
      </c>
      <c r="AW55" s="13">
        <v>0</v>
      </c>
      <c r="AX55" s="13">
        <v>0</v>
      </c>
      <c r="AY55" s="13">
        <v>0</v>
      </c>
      <c r="AZ55" s="13">
        <v>0</v>
      </c>
      <c r="BA55" s="13">
        <v>1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0</v>
      </c>
      <c r="BM55" s="13">
        <v>0</v>
      </c>
      <c r="BN55" s="13">
        <v>0</v>
      </c>
      <c r="BO55" s="13">
        <v>0</v>
      </c>
      <c r="BP55" s="13">
        <v>0</v>
      </c>
      <c r="BQ55" s="13">
        <v>0</v>
      </c>
      <c r="BR55" s="13">
        <v>0</v>
      </c>
      <c r="BS55" s="13">
        <v>0</v>
      </c>
      <c r="BT55" s="13">
        <v>4</v>
      </c>
      <c r="BU55" s="13">
        <v>0</v>
      </c>
      <c r="BV55" s="13">
        <v>0</v>
      </c>
      <c r="BW55" s="13">
        <v>0</v>
      </c>
      <c r="BX55" s="13">
        <v>0</v>
      </c>
      <c r="BY55" s="13">
        <v>0</v>
      </c>
      <c r="BZ55" s="13">
        <v>0</v>
      </c>
      <c r="CA55" s="13">
        <v>0</v>
      </c>
      <c r="CB55" s="13">
        <v>11</v>
      </c>
      <c r="CC55" s="13">
        <v>1</v>
      </c>
      <c r="CD55" s="13">
        <v>0</v>
      </c>
      <c r="CE55" s="13">
        <v>0</v>
      </c>
      <c r="CF55" s="13">
        <f>SUM(E55:CE55)</f>
        <v>620</v>
      </c>
    </row>
    <row r="56" spans="1:84" s="9" customFormat="1" ht="8.25" customHeight="1" x14ac:dyDescent="0.2">
      <c r="A56" s="32"/>
      <c r="B56" s="42"/>
      <c r="C56" s="52"/>
      <c r="D56" s="12" t="s">
        <v>91</v>
      </c>
      <c r="E56" s="13">
        <f>SUM(E54:E55)</f>
        <v>0</v>
      </c>
      <c r="F56" s="13">
        <f t="shared" ref="F56:CF56" si="24">SUM(F54:F55)</f>
        <v>37</v>
      </c>
      <c r="G56" s="13">
        <f t="shared" si="24"/>
        <v>1</v>
      </c>
      <c r="H56" s="13">
        <f t="shared" si="24"/>
        <v>0</v>
      </c>
      <c r="I56" s="13">
        <f t="shared" si="24"/>
        <v>0</v>
      </c>
      <c r="J56" s="13">
        <f t="shared" si="24"/>
        <v>0</v>
      </c>
      <c r="K56" s="13">
        <f t="shared" si="24"/>
        <v>0</v>
      </c>
      <c r="L56" s="13">
        <f t="shared" si="24"/>
        <v>0</v>
      </c>
      <c r="M56" s="13">
        <f t="shared" si="24"/>
        <v>0</v>
      </c>
      <c r="N56" s="13">
        <f t="shared" si="24"/>
        <v>1</v>
      </c>
      <c r="O56" s="13">
        <f t="shared" si="24"/>
        <v>0</v>
      </c>
      <c r="P56" s="13">
        <f t="shared" si="24"/>
        <v>0</v>
      </c>
      <c r="Q56" s="13">
        <f t="shared" si="24"/>
        <v>0</v>
      </c>
      <c r="R56" s="13">
        <f t="shared" si="24"/>
        <v>0</v>
      </c>
      <c r="S56" s="13">
        <f t="shared" si="24"/>
        <v>0</v>
      </c>
      <c r="T56" s="13">
        <f t="shared" si="24"/>
        <v>0</v>
      </c>
      <c r="U56" s="13">
        <f t="shared" si="24"/>
        <v>0</v>
      </c>
      <c r="V56" s="13">
        <f t="shared" si="24"/>
        <v>0</v>
      </c>
      <c r="W56" s="13">
        <f t="shared" si="24"/>
        <v>0</v>
      </c>
      <c r="X56" s="13">
        <f t="shared" si="24"/>
        <v>0</v>
      </c>
      <c r="Y56" s="13">
        <f t="shared" si="24"/>
        <v>0</v>
      </c>
      <c r="Z56" s="13">
        <f t="shared" si="24"/>
        <v>0</v>
      </c>
      <c r="AA56" s="13">
        <f t="shared" si="24"/>
        <v>8</v>
      </c>
      <c r="AB56" s="13">
        <f t="shared" si="24"/>
        <v>0</v>
      </c>
      <c r="AC56" s="13">
        <f t="shared" si="24"/>
        <v>0</v>
      </c>
      <c r="AD56" s="13">
        <f t="shared" si="24"/>
        <v>0</v>
      </c>
      <c r="AE56" s="13">
        <f t="shared" si="24"/>
        <v>0</v>
      </c>
      <c r="AF56" s="13">
        <f t="shared" si="24"/>
        <v>29</v>
      </c>
      <c r="AG56" s="13">
        <f t="shared" si="24"/>
        <v>2</v>
      </c>
      <c r="AH56" s="13">
        <f t="shared" si="24"/>
        <v>0</v>
      </c>
      <c r="AI56" s="13">
        <f t="shared" si="24"/>
        <v>0</v>
      </c>
      <c r="AJ56" s="13">
        <f t="shared" si="24"/>
        <v>1345</v>
      </c>
      <c r="AK56" s="13">
        <f t="shared" si="24"/>
        <v>0</v>
      </c>
      <c r="AL56" s="13">
        <f t="shared" si="24"/>
        <v>1</v>
      </c>
      <c r="AM56" s="13">
        <f t="shared" si="24"/>
        <v>99</v>
      </c>
      <c r="AN56" s="13">
        <f t="shared" si="24"/>
        <v>0</v>
      </c>
      <c r="AO56" s="13">
        <f t="shared" si="24"/>
        <v>0</v>
      </c>
      <c r="AP56" s="13">
        <f t="shared" si="24"/>
        <v>1</v>
      </c>
      <c r="AQ56" s="13">
        <f t="shared" si="24"/>
        <v>425</v>
      </c>
      <c r="AR56" s="13">
        <f t="shared" si="24"/>
        <v>16</v>
      </c>
      <c r="AS56" s="13">
        <f t="shared" si="24"/>
        <v>1</v>
      </c>
      <c r="AT56" s="13">
        <f t="shared" si="24"/>
        <v>0</v>
      </c>
      <c r="AU56" s="13">
        <f t="shared" si="24"/>
        <v>10</v>
      </c>
      <c r="AV56" s="13">
        <f t="shared" si="24"/>
        <v>415</v>
      </c>
      <c r="AW56" s="13">
        <f t="shared" si="24"/>
        <v>0</v>
      </c>
      <c r="AX56" s="13">
        <f t="shared" si="24"/>
        <v>1</v>
      </c>
      <c r="AY56" s="13">
        <f t="shared" si="24"/>
        <v>11</v>
      </c>
      <c r="AZ56" s="13">
        <f t="shared" si="24"/>
        <v>0</v>
      </c>
      <c r="BA56" s="13">
        <f>SUM(BA54:BA55)</f>
        <v>4</v>
      </c>
      <c r="BB56" s="13">
        <f t="shared" si="24"/>
        <v>0</v>
      </c>
      <c r="BC56" s="13">
        <f t="shared" si="24"/>
        <v>0</v>
      </c>
      <c r="BD56" s="13">
        <f t="shared" si="24"/>
        <v>0</v>
      </c>
      <c r="BE56" s="13">
        <f t="shared" si="24"/>
        <v>0</v>
      </c>
      <c r="BF56" s="13">
        <f t="shared" si="24"/>
        <v>0</v>
      </c>
      <c r="BG56" s="13">
        <f t="shared" si="24"/>
        <v>0</v>
      </c>
      <c r="BH56" s="13">
        <f t="shared" si="24"/>
        <v>2</v>
      </c>
      <c r="BI56" s="13">
        <f t="shared" si="24"/>
        <v>0</v>
      </c>
      <c r="BJ56" s="13">
        <f t="shared" si="24"/>
        <v>0</v>
      </c>
      <c r="BK56" s="13">
        <f t="shared" si="24"/>
        <v>0</v>
      </c>
      <c r="BL56" s="13">
        <f t="shared" si="24"/>
        <v>0</v>
      </c>
      <c r="BM56" s="13">
        <f t="shared" si="24"/>
        <v>0</v>
      </c>
      <c r="BN56" s="13">
        <f t="shared" si="24"/>
        <v>0</v>
      </c>
      <c r="BO56" s="13">
        <f t="shared" si="24"/>
        <v>3</v>
      </c>
      <c r="BP56" s="13">
        <f t="shared" si="24"/>
        <v>0</v>
      </c>
      <c r="BQ56" s="13">
        <f t="shared" si="24"/>
        <v>0</v>
      </c>
      <c r="BR56" s="13">
        <f t="shared" si="24"/>
        <v>0</v>
      </c>
      <c r="BS56" s="13">
        <f t="shared" si="24"/>
        <v>1</v>
      </c>
      <c r="BT56" s="13">
        <f t="shared" si="24"/>
        <v>24</v>
      </c>
      <c r="BU56" s="13">
        <f t="shared" si="24"/>
        <v>0</v>
      </c>
      <c r="BV56" s="13">
        <f t="shared" si="24"/>
        <v>2</v>
      </c>
      <c r="BW56" s="13">
        <f t="shared" si="24"/>
        <v>0</v>
      </c>
      <c r="BX56" s="13">
        <f t="shared" si="24"/>
        <v>0</v>
      </c>
      <c r="BY56" s="13">
        <f t="shared" si="24"/>
        <v>0</v>
      </c>
      <c r="BZ56" s="13">
        <f t="shared" si="24"/>
        <v>0</v>
      </c>
      <c r="CA56" s="13">
        <f t="shared" si="24"/>
        <v>0</v>
      </c>
      <c r="CB56" s="13">
        <f t="shared" si="24"/>
        <v>65</v>
      </c>
      <c r="CC56" s="13">
        <f t="shared" si="24"/>
        <v>1</v>
      </c>
      <c r="CD56" s="13">
        <f t="shared" si="24"/>
        <v>0</v>
      </c>
      <c r="CE56" s="13">
        <f t="shared" si="24"/>
        <v>0</v>
      </c>
      <c r="CF56" s="13">
        <f t="shared" si="24"/>
        <v>2505</v>
      </c>
    </row>
    <row r="57" spans="1:84" s="9" customFormat="1" ht="8.25" customHeight="1" x14ac:dyDescent="0.2">
      <c r="A57" s="32"/>
      <c r="B57" s="42"/>
      <c r="C57" s="63" t="s">
        <v>142</v>
      </c>
      <c r="D57" s="12" t="s">
        <v>142</v>
      </c>
      <c r="E57" s="13">
        <v>0</v>
      </c>
      <c r="F57" s="13">
        <v>12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6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1</v>
      </c>
      <c r="W57" s="13">
        <v>0</v>
      </c>
      <c r="X57" s="13">
        <v>0</v>
      </c>
      <c r="Y57" s="13">
        <v>0</v>
      </c>
      <c r="Z57" s="13">
        <v>0</v>
      </c>
      <c r="AA57" s="13">
        <v>3</v>
      </c>
      <c r="AB57" s="13">
        <v>0</v>
      </c>
      <c r="AC57" s="13">
        <v>0</v>
      </c>
      <c r="AD57" s="13">
        <v>0</v>
      </c>
      <c r="AE57" s="13">
        <v>0</v>
      </c>
      <c r="AF57" s="13">
        <v>18</v>
      </c>
      <c r="AG57" s="13">
        <v>1</v>
      </c>
      <c r="AH57" s="13">
        <v>0</v>
      </c>
      <c r="AI57" s="13">
        <v>0</v>
      </c>
      <c r="AJ57" s="13">
        <v>538</v>
      </c>
      <c r="AK57" s="13">
        <v>0</v>
      </c>
      <c r="AL57" s="13">
        <v>2</v>
      </c>
      <c r="AM57" s="13">
        <v>29</v>
      </c>
      <c r="AN57" s="13">
        <v>0</v>
      </c>
      <c r="AO57" s="13">
        <v>0</v>
      </c>
      <c r="AP57" s="13">
        <v>0</v>
      </c>
      <c r="AQ57" s="13">
        <v>300</v>
      </c>
      <c r="AR57" s="13">
        <v>6</v>
      </c>
      <c r="AS57" s="13">
        <v>0</v>
      </c>
      <c r="AT57" s="13">
        <v>1</v>
      </c>
      <c r="AU57" s="13">
        <v>2</v>
      </c>
      <c r="AV57" s="13">
        <v>177</v>
      </c>
      <c r="AW57" s="13">
        <v>0</v>
      </c>
      <c r="AX57" s="13">
        <v>1</v>
      </c>
      <c r="AY57" s="13">
        <v>3</v>
      </c>
      <c r="AZ57" s="13">
        <v>0</v>
      </c>
      <c r="BA57" s="13">
        <v>7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4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1</v>
      </c>
      <c r="BP57" s="13">
        <v>0</v>
      </c>
      <c r="BQ57" s="13">
        <v>0</v>
      </c>
      <c r="BR57" s="13">
        <v>0</v>
      </c>
      <c r="BS57" s="13">
        <v>0</v>
      </c>
      <c r="BT57" s="13">
        <v>14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1</v>
      </c>
      <c r="CB57" s="13">
        <v>37</v>
      </c>
      <c r="CC57" s="13">
        <v>0</v>
      </c>
      <c r="CD57" s="13">
        <v>0</v>
      </c>
      <c r="CE57" s="13">
        <v>1</v>
      </c>
      <c r="CF57" s="13">
        <f>SUM(E57:CE57)</f>
        <v>1165</v>
      </c>
    </row>
    <row r="58" spans="1:84" s="9" customFormat="1" ht="8.25" customHeight="1" x14ac:dyDescent="0.2">
      <c r="A58" s="32"/>
      <c r="B58" s="42"/>
      <c r="C58" s="64"/>
      <c r="D58" s="12" t="s">
        <v>143</v>
      </c>
      <c r="E58" s="13">
        <v>0</v>
      </c>
      <c r="F58" s="13">
        <v>23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5</v>
      </c>
      <c r="AG58" s="13">
        <v>0</v>
      </c>
      <c r="AH58" s="13">
        <v>0</v>
      </c>
      <c r="AI58" s="13">
        <v>0</v>
      </c>
      <c r="AJ58" s="13">
        <v>272</v>
      </c>
      <c r="AK58" s="13">
        <v>0</v>
      </c>
      <c r="AL58" s="13">
        <v>0</v>
      </c>
      <c r="AM58" s="13">
        <v>11</v>
      </c>
      <c r="AN58" s="13">
        <v>0</v>
      </c>
      <c r="AO58" s="13">
        <v>0</v>
      </c>
      <c r="AP58" s="13">
        <v>0</v>
      </c>
      <c r="AQ58" s="13">
        <v>88</v>
      </c>
      <c r="AR58" s="13">
        <v>4</v>
      </c>
      <c r="AS58" s="13">
        <v>0</v>
      </c>
      <c r="AT58" s="13">
        <v>0</v>
      </c>
      <c r="AU58" s="13">
        <v>4</v>
      </c>
      <c r="AV58" s="13">
        <v>42</v>
      </c>
      <c r="AW58" s="13">
        <v>0</v>
      </c>
      <c r="AX58" s="13">
        <v>1</v>
      </c>
      <c r="AY58" s="13">
        <v>1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0</v>
      </c>
      <c r="BM58" s="13">
        <v>0</v>
      </c>
      <c r="BN58" s="13">
        <v>0</v>
      </c>
      <c r="BO58" s="13">
        <v>1</v>
      </c>
      <c r="BP58" s="13">
        <v>0</v>
      </c>
      <c r="BQ58" s="13">
        <v>0</v>
      </c>
      <c r="BR58" s="13">
        <v>0</v>
      </c>
      <c r="BS58" s="13">
        <v>0</v>
      </c>
      <c r="BT58" s="13">
        <v>2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3">
        <v>0</v>
      </c>
      <c r="CA58" s="13">
        <v>0</v>
      </c>
      <c r="CB58" s="13">
        <v>8</v>
      </c>
      <c r="CC58" s="13">
        <v>0</v>
      </c>
      <c r="CD58" s="13">
        <v>0</v>
      </c>
      <c r="CE58" s="13">
        <v>0</v>
      </c>
      <c r="CF58" s="13">
        <f>SUM(E58:CE58)</f>
        <v>463</v>
      </c>
    </row>
    <row r="59" spans="1:84" s="9" customFormat="1" ht="8.25" customHeight="1" x14ac:dyDescent="0.2">
      <c r="A59" s="32"/>
      <c r="B59" s="42"/>
      <c r="C59" s="65"/>
      <c r="D59" s="12" t="s">
        <v>91</v>
      </c>
      <c r="E59" s="13">
        <f>SUM(E57:E58)</f>
        <v>0</v>
      </c>
      <c r="F59" s="13">
        <f t="shared" ref="F59:CF59" si="25">SUM(F57:F58)</f>
        <v>35</v>
      </c>
      <c r="G59" s="13">
        <f t="shared" si="25"/>
        <v>0</v>
      </c>
      <c r="H59" s="13">
        <f t="shared" si="25"/>
        <v>0</v>
      </c>
      <c r="I59" s="13">
        <f t="shared" si="25"/>
        <v>0</v>
      </c>
      <c r="J59" s="13">
        <f t="shared" si="25"/>
        <v>0</v>
      </c>
      <c r="K59" s="13">
        <f t="shared" si="25"/>
        <v>0</v>
      </c>
      <c r="L59" s="13">
        <f t="shared" si="25"/>
        <v>0</v>
      </c>
      <c r="M59" s="13">
        <f t="shared" si="25"/>
        <v>0</v>
      </c>
      <c r="N59" s="13">
        <f t="shared" si="25"/>
        <v>6</v>
      </c>
      <c r="O59" s="13">
        <f t="shared" si="25"/>
        <v>0</v>
      </c>
      <c r="P59" s="13">
        <f t="shared" si="25"/>
        <v>0</v>
      </c>
      <c r="Q59" s="13">
        <f t="shared" si="25"/>
        <v>0</v>
      </c>
      <c r="R59" s="13">
        <f t="shared" si="25"/>
        <v>0</v>
      </c>
      <c r="S59" s="13">
        <f t="shared" si="25"/>
        <v>0</v>
      </c>
      <c r="T59" s="13">
        <f t="shared" si="25"/>
        <v>0</v>
      </c>
      <c r="U59" s="13">
        <f t="shared" si="25"/>
        <v>0</v>
      </c>
      <c r="V59" s="13">
        <f t="shared" si="25"/>
        <v>2</v>
      </c>
      <c r="W59" s="13">
        <f t="shared" si="25"/>
        <v>0</v>
      </c>
      <c r="X59" s="13">
        <f t="shared" si="25"/>
        <v>0</v>
      </c>
      <c r="Y59" s="13">
        <f t="shared" si="25"/>
        <v>0</v>
      </c>
      <c r="Z59" s="13">
        <f t="shared" si="25"/>
        <v>0</v>
      </c>
      <c r="AA59" s="13">
        <f t="shared" si="25"/>
        <v>3</v>
      </c>
      <c r="AB59" s="13">
        <f t="shared" si="25"/>
        <v>0</v>
      </c>
      <c r="AC59" s="13">
        <f t="shared" si="25"/>
        <v>0</v>
      </c>
      <c r="AD59" s="13">
        <f t="shared" si="25"/>
        <v>0</v>
      </c>
      <c r="AE59" s="13">
        <f t="shared" si="25"/>
        <v>0</v>
      </c>
      <c r="AF59" s="13">
        <f t="shared" si="25"/>
        <v>23</v>
      </c>
      <c r="AG59" s="13">
        <f t="shared" si="25"/>
        <v>1</v>
      </c>
      <c r="AH59" s="13">
        <f t="shared" si="25"/>
        <v>0</v>
      </c>
      <c r="AI59" s="13">
        <f t="shared" si="25"/>
        <v>0</v>
      </c>
      <c r="AJ59" s="13">
        <f t="shared" si="25"/>
        <v>810</v>
      </c>
      <c r="AK59" s="13">
        <f t="shared" si="25"/>
        <v>0</v>
      </c>
      <c r="AL59" s="13">
        <f t="shared" si="25"/>
        <v>2</v>
      </c>
      <c r="AM59" s="13">
        <f t="shared" si="25"/>
        <v>40</v>
      </c>
      <c r="AN59" s="13">
        <f t="shared" si="25"/>
        <v>0</v>
      </c>
      <c r="AO59" s="13">
        <f t="shared" si="25"/>
        <v>0</v>
      </c>
      <c r="AP59" s="13">
        <f t="shared" si="25"/>
        <v>0</v>
      </c>
      <c r="AQ59" s="13">
        <f t="shared" si="25"/>
        <v>388</v>
      </c>
      <c r="AR59" s="13">
        <f t="shared" si="25"/>
        <v>10</v>
      </c>
      <c r="AS59" s="13">
        <f t="shared" si="25"/>
        <v>0</v>
      </c>
      <c r="AT59" s="13">
        <f t="shared" si="25"/>
        <v>1</v>
      </c>
      <c r="AU59" s="13">
        <f t="shared" si="25"/>
        <v>6</v>
      </c>
      <c r="AV59" s="13">
        <f t="shared" si="25"/>
        <v>219</v>
      </c>
      <c r="AW59" s="13">
        <f t="shared" si="25"/>
        <v>0</v>
      </c>
      <c r="AX59" s="13">
        <f t="shared" si="25"/>
        <v>2</v>
      </c>
      <c r="AY59" s="13">
        <f t="shared" si="25"/>
        <v>4</v>
      </c>
      <c r="AZ59" s="13">
        <f t="shared" si="25"/>
        <v>0</v>
      </c>
      <c r="BA59" s="13">
        <f>SUM(BA57:BA58)</f>
        <v>7</v>
      </c>
      <c r="BB59" s="13">
        <f t="shared" si="25"/>
        <v>0</v>
      </c>
      <c r="BC59" s="13">
        <f t="shared" si="25"/>
        <v>0</v>
      </c>
      <c r="BD59" s="13">
        <f t="shared" si="25"/>
        <v>0</v>
      </c>
      <c r="BE59" s="13">
        <f t="shared" si="25"/>
        <v>0</v>
      </c>
      <c r="BF59" s="13">
        <f t="shared" si="25"/>
        <v>0</v>
      </c>
      <c r="BG59" s="13">
        <f t="shared" si="25"/>
        <v>0</v>
      </c>
      <c r="BH59" s="13">
        <f t="shared" si="25"/>
        <v>4</v>
      </c>
      <c r="BI59" s="13">
        <f t="shared" si="25"/>
        <v>0</v>
      </c>
      <c r="BJ59" s="13">
        <f t="shared" si="25"/>
        <v>0</v>
      </c>
      <c r="BK59" s="13">
        <f t="shared" si="25"/>
        <v>0</v>
      </c>
      <c r="BL59" s="13">
        <f t="shared" si="25"/>
        <v>0</v>
      </c>
      <c r="BM59" s="13">
        <f t="shared" si="25"/>
        <v>0</v>
      </c>
      <c r="BN59" s="13">
        <f t="shared" si="25"/>
        <v>0</v>
      </c>
      <c r="BO59" s="13">
        <f t="shared" si="25"/>
        <v>2</v>
      </c>
      <c r="BP59" s="13">
        <f t="shared" si="25"/>
        <v>0</v>
      </c>
      <c r="BQ59" s="13">
        <f t="shared" si="25"/>
        <v>0</v>
      </c>
      <c r="BR59" s="13">
        <f t="shared" si="25"/>
        <v>0</v>
      </c>
      <c r="BS59" s="13">
        <f t="shared" si="25"/>
        <v>0</v>
      </c>
      <c r="BT59" s="13">
        <f t="shared" si="25"/>
        <v>16</v>
      </c>
      <c r="BU59" s="13">
        <f t="shared" si="25"/>
        <v>0</v>
      </c>
      <c r="BV59" s="13">
        <f t="shared" si="25"/>
        <v>0</v>
      </c>
      <c r="BW59" s="13">
        <f t="shared" si="25"/>
        <v>0</v>
      </c>
      <c r="BX59" s="13">
        <f t="shared" si="25"/>
        <v>0</v>
      </c>
      <c r="BY59" s="13">
        <f t="shared" si="25"/>
        <v>0</v>
      </c>
      <c r="BZ59" s="13">
        <f t="shared" si="25"/>
        <v>0</v>
      </c>
      <c r="CA59" s="13">
        <f t="shared" si="25"/>
        <v>1</v>
      </c>
      <c r="CB59" s="13">
        <f t="shared" si="25"/>
        <v>45</v>
      </c>
      <c r="CC59" s="13">
        <f t="shared" si="25"/>
        <v>0</v>
      </c>
      <c r="CD59" s="13">
        <f t="shared" si="25"/>
        <v>0</v>
      </c>
      <c r="CE59" s="13">
        <f t="shared" si="25"/>
        <v>1</v>
      </c>
      <c r="CF59" s="13">
        <f t="shared" si="25"/>
        <v>1628</v>
      </c>
    </row>
    <row r="60" spans="1:84" s="9" customFormat="1" ht="8.25" customHeight="1" x14ac:dyDescent="0.2">
      <c r="A60" s="32"/>
      <c r="B60" s="42"/>
      <c r="C60" s="52" t="s">
        <v>144</v>
      </c>
      <c r="D60" s="12" t="s">
        <v>145</v>
      </c>
      <c r="E60" s="13">
        <v>0</v>
      </c>
      <c r="F60" s="13">
        <v>12</v>
      </c>
      <c r="G60" s="13">
        <v>1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2</v>
      </c>
      <c r="W60" s="13">
        <v>0</v>
      </c>
      <c r="X60" s="13">
        <v>0</v>
      </c>
      <c r="Y60" s="13">
        <v>0</v>
      </c>
      <c r="Z60" s="13">
        <v>0</v>
      </c>
      <c r="AA60" s="13">
        <v>6</v>
      </c>
      <c r="AB60" s="13">
        <v>0</v>
      </c>
      <c r="AC60" s="13">
        <v>0</v>
      </c>
      <c r="AD60" s="13">
        <v>0</v>
      </c>
      <c r="AE60" s="13">
        <v>0</v>
      </c>
      <c r="AF60" s="13">
        <v>28</v>
      </c>
      <c r="AG60" s="13">
        <v>0</v>
      </c>
      <c r="AH60" s="13">
        <v>0</v>
      </c>
      <c r="AI60" s="13">
        <v>0</v>
      </c>
      <c r="AJ60" s="13">
        <v>584</v>
      </c>
      <c r="AK60" s="13">
        <v>0</v>
      </c>
      <c r="AL60" s="13">
        <v>1</v>
      </c>
      <c r="AM60" s="13">
        <v>48</v>
      </c>
      <c r="AN60" s="13">
        <v>0</v>
      </c>
      <c r="AO60" s="13">
        <v>0</v>
      </c>
      <c r="AP60" s="13">
        <v>0</v>
      </c>
      <c r="AQ60" s="13">
        <v>221</v>
      </c>
      <c r="AR60" s="13">
        <v>21</v>
      </c>
      <c r="AS60" s="13">
        <v>0</v>
      </c>
      <c r="AT60" s="13">
        <v>0</v>
      </c>
      <c r="AU60" s="13">
        <v>4</v>
      </c>
      <c r="AV60" s="13">
        <v>229</v>
      </c>
      <c r="AW60" s="13">
        <v>0</v>
      </c>
      <c r="AX60" s="13">
        <v>0</v>
      </c>
      <c r="AY60" s="13">
        <v>6</v>
      </c>
      <c r="AZ60" s="13">
        <v>0</v>
      </c>
      <c r="BA60" s="13">
        <v>1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2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12</v>
      </c>
      <c r="BU60" s="13">
        <v>0</v>
      </c>
      <c r="BV60" s="13">
        <v>1</v>
      </c>
      <c r="BW60" s="13">
        <v>0</v>
      </c>
      <c r="BX60" s="13">
        <v>1</v>
      </c>
      <c r="BY60" s="13">
        <v>0</v>
      </c>
      <c r="BZ60" s="13">
        <v>0</v>
      </c>
      <c r="CA60" s="13">
        <v>2</v>
      </c>
      <c r="CB60" s="13">
        <v>50</v>
      </c>
      <c r="CC60" s="13">
        <v>0</v>
      </c>
      <c r="CD60" s="13">
        <v>0</v>
      </c>
      <c r="CE60" s="13">
        <v>0</v>
      </c>
      <c r="CF60" s="13">
        <f>SUM(E60:CE60)</f>
        <v>1232</v>
      </c>
    </row>
    <row r="61" spans="1:84" s="9" customFormat="1" ht="8.25" customHeight="1" x14ac:dyDescent="0.2">
      <c r="A61" s="32"/>
      <c r="B61" s="42"/>
      <c r="C61" s="52"/>
      <c r="D61" s="12" t="s">
        <v>146</v>
      </c>
      <c r="E61" s="13">
        <v>0</v>
      </c>
      <c r="F61" s="13">
        <v>7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3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3</v>
      </c>
      <c r="AB61" s="13">
        <v>0</v>
      </c>
      <c r="AC61" s="13">
        <v>0</v>
      </c>
      <c r="AD61" s="13">
        <v>0</v>
      </c>
      <c r="AE61" s="13">
        <v>0</v>
      </c>
      <c r="AF61" s="13">
        <v>8</v>
      </c>
      <c r="AG61" s="13">
        <v>0</v>
      </c>
      <c r="AH61" s="13">
        <v>0</v>
      </c>
      <c r="AI61" s="13">
        <v>0</v>
      </c>
      <c r="AJ61" s="13">
        <v>200</v>
      </c>
      <c r="AK61" s="13">
        <v>0</v>
      </c>
      <c r="AL61" s="13">
        <v>0</v>
      </c>
      <c r="AM61" s="13">
        <v>17</v>
      </c>
      <c r="AN61" s="13">
        <v>0</v>
      </c>
      <c r="AO61" s="13">
        <v>0</v>
      </c>
      <c r="AP61" s="13">
        <v>0</v>
      </c>
      <c r="AQ61" s="13">
        <v>81</v>
      </c>
      <c r="AR61" s="13">
        <v>6</v>
      </c>
      <c r="AS61" s="13">
        <v>0</v>
      </c>
      <c r="AT61" s="13">
        <v>0</v>
      </c>
      <c r="AU61" s="13">
        <v>1</v>
      </c>
      <c r="AV61" s="13">
        <v>99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1</v>
      </c>
      <c r="BI61" s="13">
        <v>0</v>
      </c>
      <c r="BJ61" s="13">
        <v>1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>
        <v>0</v>
      </c>
      <c r="BS61" s="13">
        <v>0</v>
      </c>
      <c r="BT61" s="13">
        <v>8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19</v>
      </c>
      <c r="CC61" s="13">
        <v>0</v>
      </c>
      <c r="CD61" s="13">
        <v>0</v>
      </c>
      <c r="CE61" s="13">
        <v>0</v>
      </c>
      <c r="CF61" s="13">
        <f>SUM(E61:CE61)</f>
        <v>454</v>
      </c>
    </row>
    <row r="62" spans="1:84" s="9" customFormat="1" ht="8.25" customHeight="1" x14ac:dyDescent="0.2">
      <c r="A62" s="32"/>
      <c r="B62" s="42"/>
      <c r="C62" s="52"/>
      <c r="D62" s="12" t="s">
        <v>91</v>
      </c>
      <c r="E62" s="13">
        <f>SUM(E60:E61)</f>
        <v>0</v>
      </c>
      <c r="F62" s="13">
        <f t="shared" ref="F62:CF62" si="26">SUM(F60:F61)</f>
        <v>19</v>
      </c>
      <c r="G62" s="13">
        <f t="shared" si="26"/>
        <v>1</v>
      </c>
      <c r="H62" s="13">
        <f t="shared" si="26"/>
        <v>0</v>
      </c>
      <c r="I62" s="13">
        <f t="shared" si="26"/>
        <v>0</v>
      </c>
      <c r="J62" s="13">
        <f t="shared" si="26"/>
        <v>0</v>
      </c>
      <c r="K62" s="13">
        <f t="shared" si="26"/>
        <v>0</v>
      </c>
      <c r="L62" s="13">
        <f t="shared" si="26"/>
        <v>0</v>
      </c>
      <c r="M62" s="13">
        <f t="shared" si="26"/>
        <v>0</v>
      </c>
      <c r="N62" s="13">
        <f t="shared" si="26"/>
        <v>3</v>
      </c>
      <c r="O62" s="13">
        <f t="shared" si="26"/>
        <v>0</v>
      </c>
      <c r="P62" s="13">
        <f t="shared" si="26"/>
        <v>0</v>
      </c>
      <c r="Q62" s="13">
        <f t="shared" si="26"/>
        <v>0</v>
      </c>
      <c r="R62" s="13">
        <f t="shared" si="26"/>
        <v>0</v>
      </c>
      <c r="S62" s="13">
        <f t="shared" si="26"/>
        <v>0</v>
      </c>
      <c r="T62" s="13">
        <f t="shared" si="26"/>
        <v>0</v>
      </c>
      <c r="U62" s="13">
        <f t="shared" si="26"/>
        <v>0</v>
      </c>
      <c r="V62" s="13">
        <f t="shared" si="26"/>
        <v>2</v>
      </c>
      <c r="W62" s="13">
        <f t="shared" si="26"/>
        <v>0</v>
      </c>
      <c r="X62" s="13">
        <f t="shared" si="26"/>
        <v>0</v>
      </c>
      <c r="Y62" s="13">
        <f t="shared" si="26"/>
        <v>0</v>
      </c>
      <c r="Z62" s="13">
        <f t="shared" si="26"/>
        <v>0</v>
      </c>
      <c r="AA62" s="13">
        <f t="shared" si="26"/>
        <v>9</v>
      </c>
      <c r="AB62" s="13">
        <f t="shared" si="26"/>
        <v>0</v>
      </c>
      <c r="AC62" s="13">
        <f t="shared" si="26"/>
        <v>0</v>
      </c>
      <c r="AD62" s="13">
        <f t="shared" si="26"/>
        <v>0</v>
      </c>
      <c r="AE62" s="13">
        <f t="shared" si="26"/>
        <v>0</v>
      </c>
      <c r="AF62" s="13">
        <f t="shared" si="26"/>
        <v>36</v>
      </c>
      <c r="AG62" s="13">
        <f t="shared" si="26"/>
        <v>0</v>
      </c>
      <c r="AH62" s="13">
        <f t="shared" si="26"/>
        <v>0</v>
      </c>
      <c r="AI62" s="13">
        <f t="shared" si="26"/>
        <v>0</v>
      </c>
      <c r="AJ62" s="13">
        <f t="shared" si="26"/>
        <v>784</v>
      </c>
      <c r="AK62" s="13">
        <f t="shared" si="26"/>
        <v>0</v>
      </c>
      <c r="AL62" s="13">
        <f t="shared" si="26"/>
        <v>1</v>
      </c>
      <c r="AM62" s="13">
        <f t="shared" si="26"/>
        <v>65</v>
      </c>
      <c r="AN62" s="13">
        <f t="shared" si="26"/>
        <v>0</v>
      </c>
      <c r="AO62" s="13">
        <f t="shared" si="26"/>
        <v>0</v>
      </c>
      <c r="AP62" s="13">
        <f t="shared" si="26"/>
        <v>0</v>
      </c>
      <c r="AQ62" s="13">
        <f t="shared" si="26"/>
        <v>302</v>
      </c>
      <c r="AR62" s="13">
        <f t="shared" si="26"/>
        <v>27</v>
      </c>
      <c r="AS62" s="13">
        <f t="shared" si="26"/>
        <v>0</v>
      </c>
      <c r="AT62" s="13">
        <f t="shared" si="26"/>
        <v>0</v>
      </c>
      <c r="AU62" s="13">
        <f t="shared" si="26"/>
        <v>5</v>
      </c>
      <c r="AV62" s="13">
        <f t="shared" si="26"/>
        <v>328</v>
      </c>
      <c r="AW62" s="13">
        <f t="shared" si="26"/>
        <v>0</v>
      </c>
      <c r="AX62" s="13">
        <f t="shared" si="26"/>
        <v>0</v>
      </c>
      <c r="AY62" s="13">
        <f t="shared" si="26"/>
        <v>6</v>
      </c>
      <c r="AZ62" s="13">
        <f t="shared" si="26"/>
        <v>0</v>
      </c>
      <c r="BA62" s="13">
        <f>SUM(BA60:BA61)</f>
        <v>1</v>
      </c>
      <c r="BB62" s="13">
        <f t="shared" si="26"/>
        <v>0</v>
      </c>
      <c r="BC62" s="13">
        <f t="shared" si="26"/>
        <v>0</v>
      </c>
      <c r="BD62" s="13">
        <f t="shared" si="26"/>
        <v>0</v>
      </c>
      <c r="BE62" s="13">
        <f t="shared" si="26"/>
        <v>0</v>
      </c>
      <c r="BF62" s="13">
        <f t="shared" si="26"/>
        <v>0</v>
      </c>
      <c r="BG62" s="13">
        <f t="shared" si="26"/>
        <v>0</v>
      </c>
      <c r="BH62" s="13">
        <f t="shared" si="26"/>
        <v>3</v>
      </c>
      <c r="BI62" s="13">
        <f t="shared" si="26"/>
        <v>0</v>
      </c>
      <c r="BJ62" s="13">
        <f t="shared" si="26"/>
        <v>1</v>
      </c>
      <c r="BK62" s="13">
        <f t="shared" si="26"/>
        <v>0</v>
      </c>
      <c r="BL62" s="13">
        <f t="shared" si="26"/>
        <v>0</v>
      </c>
      <c r="BM62" s="13">
        <f t="shared" si="26"/>
        <v>0</v>
      </c>
      <c r="BN62" s="13">
        <f t="shared" si="26"/>
        <v>0</v>
      </c>
      <c r="BO62" s="13">
        <f t="shared" si="26"/>
        <v>0</v>
      </c>
      <c r="BP62" s="13">
        <f t="shared" si="26"/>
        <v>0</v>
      </c>
      <c r="BQ62" s="13">
        <f t="shared" si="26"/>
        <v>0</v>
      </c>
      <c r="BR62" s="13">
        <f t="shared" si="26"/>
        <v>0</v>
      </c>
      <c r="BS62" s="13">
        <f t="shared" si="26"/>
        <v>0</v>
      </c>
      <c r="BT62" s="13">
        <f t="shared" si="26"/>
        <v>20</v>
      </c>
      <c r="BU62" s="13">
        <f t="shared" si="26"/>
        <v>0</v>
      </c>
      <c r="BV62" s="13">
        <f t="shared" si="26"/>
        <v>1</v>
      </c>
      <c r="BW62" s="13">
        <f t="shared" si="26"/>
        <v>0</v>
      </c>
      <c r="BX62" s="13">
        <f t="shared" si="26"/>
        <v>1</v>
      </c>
      <c r="BY62" s="13">
        <f t="shared" si="26"/>
        <v>0</v>
      </c>
      <c r="BZ62" s="13">
        <f t="shared" si="26"/>
        <v>0</v>
      </c>
      <c r="CA62" s="13">
        <f t="shared" si="26"/>
        <v>2</v>
      </c>
      <c r="CB62" s="13">
        <f t="shared" si="26"/>
        <v>69</v>
      </c>
      <c r="CC62" s="13">
        <f t="shared" si="26"/>
        <v>0</v>
      </c>
      <c r="CD62" s="13">
        <f t="shared" si="26"/>
        <v>0</v>
      </c>
      <c r="CE62" s="13">
        <f t="shared" si="26"/>
        <v>0</v>
      </c>
      <c r="CF62" s="13">
        <f t="shared" si="26"/>
        <v>1686</v>
      </c>
    </row>
    <row r="63" spans="1:84" s="9" customFormat="1" ht="8.25" customHeight="1" x14ac:dyDescent="0.2">
      <c r="A63" s="32"/>
      <c r="B63" s="43"/>
      <c r="C63" s="38" t="s">
        <v>147</v>
      </c>
      <c r="D63" s="39"/>
      <c r="E63" s="13">
        <v>0</v>
      </c>
      <c r="F63" s="13">
        <v>113</v>
      </c>
      <c r="G63" s="13">
        <v>3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4</v>
      </c>
      <c r="AB63" s="13">
        <v>0</v>
      </c>
      <c r="AC63" s="13">
        <v>0</v>
      </c>
      <c r="AD63" s="13">
        <v>0</v>
      </c>
      <c r="AE63" s="13">
        <v>0</v>
      </c>
      <c r="AF63" s="13">
        <v>63</v>
      </c>
      <c r="AG63" s="13">
        <v>2</v>
      </c>
      <c r="AH63" s="13">
        <v>0</v>
      </c>
      <c r="AI63" s="13">
        <v>0</v>
      </c>
      <c r="AJ63" s="13">
        <v>463</v>
      </c>
      <c r="AK63" s="13">
        <v>0</v>
      </c>
      <c r="AL63" s="13">
        <v>0</v>
      </c>
      <c r="AM63" s="13">
        <v>70</v>
      </c>
      <c r="AN63" s="13">
        <v>0</v>
      </c>
      <c r="AO63" s="13">
        <v>0</v>
      </c>
      <c r="AP63" s="13">
        <v>0</v>
      </c>
      <c r="AQ63" s="13">
        <v>371</v>
      </c>
      <c r="AR63" s="13">
        <v>24</v>
      </c>
      <c r="AS63" s="13">
        <v>2</v>
      </c>
      <c r="AT63" s="13">
        <v>2</v>
      </c>
      <c r="AU63" s="13">
        <v>9</v>
      </c>
      <c r="AV63" s="13">
        <v>408</v>
      </c>
      <c r="AW63" s="13">
        <v>0</v>
      </c>
      <c r="AX63" s="13">
        <v>0</v>
      </c>
      <c r="AY63" s="13">
        <v>4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3</v>
      </c>
      <c r="BI63" s="13">
        <v>0</v>
      </c>
      <c r="BJ63" s="13">
        <v>1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>
        <v>0</v>
      </c>
      <c r="BS63" s="13">
        <v>1</v>
      </c>
      <c r="BT63" s="13">
        <v>29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2</v>
      </c>
      <c r="CB63" s="13">
        <v>37</v>
      </c>
      <c r="CC63" s="13">
        <v>0</v>
      </c>
      <c r="CD63" s="13">
        <v>1</v>
      </c>
      <c r="CE63" s="13">
        <v>3</v>
      </c>
      <c r="CF63" s="13">
        <f>SUM(E63:CE63)</f>
        <v>1616</v>
      </c>
    </row>
    <row r="64" spans="1:84" s="9" customFormat="1" ht="8.25" customHeight="1" x14ac:dyDescent="0.2">
      <c r="A64" s="32"/>
      <c r="B64" s="40" t="s">
        <v>148</v>
      </c>
      <c r="C64" s="60" t="s">
        <v>149</v>
      </c>
      <c r="D64" s="11" t="s">
        <v>148</v>
      </c>
      <c r="E64" s="13">
        <v>0</v>
      </c>
      <c r="F64" s="13">
        <v>40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2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</v>
      </c>
      <c r="W64" s="13">
        <v>0</v>
      </c>
      <c r="X64" s="13">
        <v>0</v>
      </c>
      <c r="Y64" s="13">
        <v>0</v>
      </c>
      <c r="Z64" s="13">
        <v>0</v>
      </c>
      <c r="AA64" s="13">
        <v>4</v>
      </c>
      <c r="AB64" s="13">
        <v>0</v>
      </c>
      <c r="AC64" s="13">
        <v>0</v>
      </c>
      <c r="AD64" s="13">
        <v>0</v>
      </c>
      <c r="AE64" s="13">
        <v>0</v>
      </c>
      <c r="AF64" s="13">
        <v>24</v>
      </c>
      <c r="AG64" s="13">
        <v>5</v>
      </c>
      <c r="AH64" s="13">
        <v>0</v>
      </c>
      <c r="AI64" s="13">
        <v>0</v>
      </c>
      <c r="AJ64" s="13">
        <v>553</v>
      </c>
      <c r="AK64" s="13">
        <v>0</v>
      </c>
      <c r="AL64" s="13">
        <v>0</v>
      </c>
      <c r="AM64" s="13">
        <v>77</v>
      </c>
      <c r="AN64" s="13">
        <v>0</v>
      </c>
      <c r="AO64" s="13">
        <v>0</v>
      </c>
      <c r="AP64" s="13">
        <v>0</v>
      </c>
      <c r="AQ64" s="13">
        <v>521</v>
      </c>
      <c r="AR64" s="13">
        <v>20</v>
      </c>
      <c r="AS64" s="13">
        <v>0</v>
      </c>
      <c r="AT64" s="13">
        <v>2</v>
      </c>
      <c r="AU64" s="13">
        <v>3</v>
      </c>
      <c r="AV64" s="13">
        <v>333</v>
      </c>
      <c r="AW64" s="13">
        <v>0</v>
      </c>
      <c r="AX64" s="13">
        <v>0</v>
      </c>
      <c r="AY64" s="13">
        <v>6</v>
      </c>
      <c r="AZ64" s="13">
        <v>0</v>
      </c>
      <c r="BA64" s="13">
        <v>1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8</v>
      </c>
      <c r="BI64" s="13">
        <v>0</v>
      </c>
      <c r="BJ64" s="13">
        <v>1</v>
      </c>
      <c r="BK64" s="13">
        <v>0</v>
      </c>
      <c r="BL64" s="13">
        <v>0</v>
      </c>
      <c r="BM64" s="13">
        <v>0</v>
      </c>
      <c r="BN64" s="13">
        <v>0</v>
      </c>
      <c r="BO64" s="13">
        <v>1</v>
      </c>
      <c r="BP64" s="13">
        <v>0</v>
      </c>
      <c r="BQ64" s="13">
        <v>0</v>
      </c>
      <c r="BR64" s="13">
        <v>0</v>
      </c>
      <c r="BS64" s="13">
        <v>0</v>
      </c>
      <c r="BT64" s="13">
        <v>13</v>
      </c>
      <c r="BU64" s="13">
        <v>0</v>
      </c>
      <c r="BV64" s="13">
        <v>4</v>
      </c>
      <c r="BW64" s="13">
        <v>0</v>
      </c>
      <c r="BX64" s="13">
        <v>0</v>
      </c>
      <c r="BY64" s="13">
        <v>0</v>
      </c>
      <c r="BZ64" s="13">
        <v>0</v>
      </c>
      <c r="CA64" s="13">
        <v>2</v>
      </c>
      <c r="CB64" s="13">
        <v>43</v>
      </c>
      <c r="CC64" s="13">
        <v>1</v>
      </c>
      <c r="CD64" s="13">
        <v>0</v>
      </c>
      <c r="CE64" s="13">
        <v>1</v>
      </c>
      <c r="CF64" s="13">
        <f>SUM(E64:CE64)</f>
        <v>1666</v>
      </c>
    </row>
    <row r="65" spans="1:84" s="9" customFormat="1" ht="8.25" customHeight="1" x14ac:dyDescent="0.2">
      <c r="A65" s="32"/>
      <c r="B65" s="40"/>
      <c r="C65" s="61"/>
      <c r="D65" s="11" t="s">
        <v>150</v>
      </c>
      <c r="E65" s="13">
        <v>0</v>
      </c>
      <c r="F65" s="13">
        <v>44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1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11</v>
      </c>
      <c r="AG65" s="13">
        <v>0</v>
      </c>
      <c r="AH65" s="13">
        <v>0</v>
      </c>
      <c r="AI65" s="13">
        <v>0</v>
      </c>
      <c r="AJ65" s="13">
        <v>108</v>
      </c>
      <c r="AK65" s="13">
        <v>0</v>
      </c>
      <c r="AL65" s="13">
        <v>0</v>
      </c>
      <c r="AM65" s="13">
        <v>19</v>
      </c>
      <c r="AN65" s="13">
        <v>1</v>
      </c>
      <c r="AO65" s="13">
        <v>0</v>
      </c>
      <c r="AP65" s="13">
        <v>0</v>
      </c>
      <c r="AQ65" s="13">
        <v>102</v>
      </c>
      <c r="AR65" s="13">
        <v>7</v>
      </c>
      <c r="AS65" s="13">
        <v>0</v>
      </c>
      <c r="AT65" s="13">
        <v>0</v>
      </c>
      <c r="AU65" s="13">
        <v>0</v>
      </c>
      <c r="AV65" s="13">
        <v>67</v>
      </c>
      <c r="AW65" s="13">
        <v>0</v>
      </c>
      <c r="AX65" s="13">
        <v>0</v>
      </c>
      <c r="AY65" s="13">
        <v>1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>
        <v>0</v>
      </c>
      <c r="BS65" s="13">
        <v>0</v>
      </c>
      <c r="BT65" s="13">
        <v>3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10</v>
      </c>
      <c r="CC65" s="13">
        <v>0</v>
      </c>
      <c r="CD65" s="13">
        <v>0</v>
      </c>
      <c r="CE65" s="13">
        <v>0</v>
      </c>
      <c r="CF65" s="13">
        <f>SUM(E65:CE65)</f>
        <v>374</v>
      </c>
    </row>
    <row r="66" spans="1:84" s="9" customFormat="1" ht="8.25" customHeight="1" x14ac:dyDescent="0.2">
      <c r="A66" s="32"/>
      <c r="B66" s="40"/>
      <c r="C66" s="62"/>
      <c r="D66" s="12" t="s">
        <v>91</v>
      </c>
      <c r="E66" s="13">
        <f>SUM(E64:E65)</f>
        <v>0</v>
      </c>
      <c r="F66" s="13">
        <f t="shared" ref="F66:CF66" si="27">SUM(F64:F65)</f>
        <v>84</v>
      </c>
      <c r="G66" s="13">
        <f t="shared" si="27"/>
        <v>0</v>
      </c>
      <c r="H66" s="13">
        <f t="shared" si="27"/>
        <v>0</v>
      </c>
      <c r="I66" s="13">
        <f t="shared" si="27"/>
        <v>0</v>
      </c>
      <c r="J66" s="13">
        <f t="shared" si="27"/>
        <v>0</v>
      </c>
      <c r="K66" s="13">
        <f t="shared" si="27"/>
        <v>0</v>
      </c>
      <c r="L66" s="13">
        <f t="shared" si="27"/>
        <v>0</v>
      </c>
      <c r="M66" s="13">
        <f t="shared" si="27"/>
        <v>0</v>
      </c>
      <c r="N66" s="13">
        <f t="shared" si="27"/>
        <v>2</v>
      </c>
      <c r="O66" s="13">
        <f t="shared" si="27"/>
        <v>0</v>
      </c>
      <c r="P66" s="13">
        <f t="shared" si="27"/>
        <v>0</v>
      </c>
      <c r="Q66" s="13">
        <f t="shared" si="27"/>
        <v>1</v>
      </c>
      <c r="R66" s="13">
        <f t="shared" si="27"/>
        <v>0</v>
      </c>
      <c r="S66" s="13">
        <f t="shared" si="27"/>
        <v>0</v>
      </c>
      <c r="T66" s="13">
        <f t="shared" si="27"/>
        <v>0</v>
      </c>
      <c r="U66" s="13">
        <f t="shared" si="27"/>
        <v>0</v>
      </c>
      <c r="V66" s="13">
        <f t="shared" si="27"/>
        <v>1</v>
      </c>
      <c r="W66" s="13">
        <f t="shared" si="27"/>
        <v>0</v>
      </c>
      <c r="X66" s="13">
        <f t="shared" si="27"/>
        <v>0</v>
      </c>
      <c r="Y66" s="13">
        <f t="shared" si="27"/>
        <v>0</v>
      </c>
      <c r="Z66" s="13">
        <f t="shared" si="27"/>
        <v>0</v>
      </c>
      <c r="AA66" s="13">
        <f t="shared" si="27"/>
        <v>4</v>
      </c>
      <c r="AB66" s="13">
        <f t="shared" si="27"/>
        <v>0</v>
      </c>
      <c r="AC66" s="13">
        <f t="shared" si="27"/>
        <v>0</v>
      </c>
      <c r="AD66" s="13">
        <f t="shared" si="27"/>
        <v>0</v>
      </c>
      <c r="AE66" s="13">
        <f t="shared" si="27"/>
        <v>0</v>
      </c>
      <c r="AF66" s="13">
        <f t="shared" si="27"/>
        <v>35</v>
      </c>
      <c r="AG66" s="13">
        <f t="shared" si="27"/>
        <v>5</v>
      </c>
      <c r="AH66" s="13">
        <f t="shared" si="27"/>
        <v>0</v>
      </c>
      <c r="AI66" s="13">
        <f t="shared" si="27"/>
        <v>0</v>
      </c>
      <c r="AJ66" s="13">
        <f t="shared" si="27"/>
        <v>661</v>
      </c>
      <c r="AK66" s="13">
        <f t="shared" si="27"/>
        <v>0</v>
      </c>
      <c r="AL66" s="13">
        <f t="shared" si="27"/>
        <v>0</v>
      </c>
      <c r="AM66" s="13">
        <f t="shared" si="27"/>
        <v>96</v>
      </c>
      <c r="AN66" s="13">
        <f t="shared" si="27"/>
        <v>1</v>
      </c>
      <c r="AO66" s="13">
        <f t="shared" si="27"/>
        <v>0</v>
      </c>
      <c r="AP66" s="13">
        <f t="shared" si="27"/>
        <v>0</v>
      </c>
      <c r="AQ66" s="13">
        <f t="shared" si="27"/>
        <v>623</v>
      </c>
      <c r="AR66" s="13">
        <f t="shared" si="27"/>
        <v>27</v>
      </c>
      <c r="AS66" s="13">
        <f t="shared" si="27"/>
        <v>0</v>
      </c>
      <c r="AT66" s="13">
        <f t="shared" si="27"/>
        <v>2</v>
      </c>
      <c r="AU66" s="13">
        <f t="shared" si="27"/>
        <v>3</v>
      </c>
      <c r="AV66" s="13">
        <f t="shared" si="27"/>
        <v>400</v>
      </c>
      <c r="AW66" s="13">
        <f t="shared" si="27"/>
        <v>0</v>
      </c>
      <c r="AX66" s="13">
        <f t="shared" si="27"/>
        <v>0</v>
      </c>
      <c r="AY66" s="13">
        <f t="shared" si="27"/>
        <v>7</v>
      </c>
      <c r="AZ66" s="13">
        <f t="shared" si="27"/>
        <v>0</v>
      </c>
      <c r="BA66" s="13">
        <f>SUM(BA64:BA65)</f>
        <v>1</v>
      </c>
      <c r="BB66" s="13">
        <f t="shared" si="27"/>
        <v>0</v>
      </c>
      <c r="BC66" s="13">
        <f t="shared" si="27"/>
        <v>0</v>
      </c>
      <c r="BD66" s="13">
        <f t="shared" si="27"/>
        <v>0</v>
      </c>
      <c r="BE66" s="13">
        <f t="shared" si="27"/>
        <v>0</v>
      </c>
      <c r="BF66" s="13">
        <f t="shared" si="27"/>
        <v>0</v>
      </c>
      <c r="BG66" s="13">
        <f t="shared" si="27"/>
        <v>0</v>
      </c>
      <c r="BH66" s="13">
        <f t="shared" si="27"/>
        <v>8</v>
      </c>
      <c r="BI66" s="13">
        <f t="shared" si="27"/>
        <v>0</v>
      </c>
      <c r="BJ66" s="13">
        <f t="shared" si="27"/>
        <v>1</v>
      </c>
      <c r="BK66" s="13">
        <f t="shared" si="27"/>
        <v>0</v>
      </c>
      <c r="BL66" s="13">
        <f t="shared" si="27"/>
        <v>0</v>
      </c>
      <c r="BM66" s="13">
        <f t="shared" si="27"/>
        <v>0</v>
      </c>
      <c r="BN66" s="13">
        <f t="shared" si="27"/>
        <v>0</v>
      </c>
      <c r="BO66" s="13">
        <f t="shared" si="27"/>
        <v>1</v>
      </c>
      <c r="BP66" s="13">
        <f t="shared" si="27"/>
        <v>0</v>
      </c>
      <c r="BQ66" s="13">
        <f t="shared" si="27"/>
        <v>0</v>
      </c>
      <c r="BR66" s="13">
        <f t="shared" si="27"/>
        <v>0</v>
      </c>
      <c r="BS66" s="13">
        <f t="shared" si="27"/>
        <v>0</v>
      </c>
      <c r="BT66" s="13">
        <f t="shared" si="27"/>
        <v>16</v>
      </c>
      <c r="BU66" s="13">
        <f t="shared" si="27"/>
        <v>0</v>
      </c>
      <c r="BV66" s="13">
        <f t="shared" si="27"/>
        <v>4</v>
      </c>
      <c r="BW66" s="13">
        <f t="shared" si="27"/>
        <v>0</v>
      </c>
      <c r="BX66" s="13">
        <f t="shared" si="27"/>
        <v>0</v>
      </c>
      <c r="BY66" s="13">
        <f t="shared" si="27"/>
        <v>0</v>
      </c>
      <c r="BZ66" s="13">
        <f t="shared" si="27"/>
        <v>0</v>
      </c>
      <c r="CA66" s="13">
        <f t="shared" si="27"/>
        <v>2</v>
      </c>
      <c r="CB66" s="13">
        <f t="shared" si="27"/>
        <v>53</v>
      </c>
      <c r="CC66" s="13">
        <f t="shared" si="27"/>
        <v>1</v>
      </c>
      <c r="CD66" s="13">
        <f t="shared" si="27"/>
        <v>0</v>
      </c>
      <c r="CE66" s="13">
        <f t="shared" si="27"/>
        <v>1</v>
      </c>
      <c r="CF66" s="13">
        <f t="shared" si="27"/>
        <v>2040</v>
      </c>
    </row>
    <row r="67" spans="1:84" s="9" customFormat="1" ht="8.25" customHeight="1" x14ac:dyDescent="0.2">
      <c r="A67" s="32"/>
      <c r="B67" s="40"/>
      <c r="C67" s="52" t="s">
        <v>151</v>
      </c>
      <c r="D67" s="12" t="s">
        <v>151</v>
      </c>
      <c r="E67" s="13">
        <v>0</v>
      </c>
      <c r="F67" s="13">
        <v>4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8</v>
      </c>
      <c r="AB67" s="13">
        <v>0</v>
      </c>
      <c r="AC67" s="13">
        <v>0</v>
      </c>
      <c r="AD67" s="13">
        <v>0</v>
      </c>
      <c r="AE67" s="13">
        <v>0</v>
      </c>
      <c r="AF67" s="13">
        <v>4</v>
      </c>
      <c r="AG67" s="13">
        <v>0</v>
      </c>
      <c r="AH67" s="13">
        <v>0</v>
      </c>
      <c r="AI67" s="13">
        <v>0</v>
      </c>
      <c r="AJ67" s="13">
        <v>207</v>
      </c>
      <c r="AK67" s="13">
        <v>0</v>
      </c>
      <c r="AL67" s="13">
        <v>0</v>
      </c>
      <c r="AM67" s="13">
        <v>24</v>
      </c>
      <c r="AN67" s="13">
        <v>0</v>
      </c>
      <c r="AO67" s="13">
        <v>0</v>
      </c>
      <c r="AP67" s="13">
        <v>0</v>
      </c>
      <c r="AQ67" s="13">
        <v>139</v>
      </c>
      <c r="AR67" s="13">
        <v>9</v>
      </c>
      <c r="AS67" s="13">
        <v>0</v>
      </c>
      <c r="AT67" s="13">
        <v>0</v>
      </c>
      <c r="AU67" s="13">
        <v>0</v>
      </c>
      <c r="AV67" s="13">
        <v>93</v>
      </c>
      <c r="AW67" s="13">
        <v>0</v>
      </c>
      <c r="AX67" s="13">
        <v>0</v>
      </c>
      <c r="AY67" s="13">
        <v>3</v>
      </c>
      <c r="AZ67" s="13">
        <v>0</v>
      </c>
      <c r="BA67" s="13">
        <v>1</v>
      </c>
      <c r="BB67" s="13">
        <v>0</v>
      </c>
      <c r="BC67" s="13">
        <v>0</v>
      </c>
      <c r="BD67" s="13">
        <v>0</v>
      </c>
      <c r="BE67" s="13">
        <v>0</v>
      </c>
      <c r="BF67" s="13">
        <v>0</v>
      </c>
      <c r="BG67" s="13">
        <v>0</v>
      </c>
      <c r="BH67" s="13">
        <v>0</v>
      </c>
      <c r="BI67" s="13">
        <v>0</v>
      </c>
      <c r="BJ67" s="13">
        <v>0</v>
      </c>
      <c r="BK67" s="13">
        <v>0</v>
      </c>
      <c r="BL67" s="13">
        <v>0</v>
      </c>
      <c r="BM67" s="13">
        <v>0</v>
      </c>
      <c r="BN67" s="13">
        <v>0</v>
      </c>
      <c r="BO67" s="13">
        <v>0</v>
      </c>
      <c r="BP67" s="13">
        <v>0</v>
      </c>
      <c r="BQ67" s="13">
        <v>0</v>
      </c>
      <c r="BR67" s="13">
        <v>0</v>
      </c>
      <c r="BS67" s="13">
        <v>0</v>
      </c>
      <c r="BT67" s="13">
        <v>4</v>
      </c>
      <c r="BU67" s="13">
        <v>0</v>
      </c>
      <c r="BV67" s="13">
        <v>0</v>
      </c>
      <c r="BW67" s="13">
        <v>0</v>
      </c>
      <c r="BX67" s="13">
        <v>0</v>
      </c>
      <c r="BY67" s="13">
        <v>0</v>
      </c>
      <c r="BZ67" s="13">
        <v>0</v>
      </c>
      <c r="CA67" s="13">
        <v>0</v>
      </c>
      <c r="CB67" s="13">
        <v>22</v>
      </c>
      <c r="CC67" s="13">
        <v>0</v>
      </c>
      <c r="CD67" s="13">
        <v>0</v>
      </c>
      <c r="CE67" s="13">
        <v>0</v>
      </c>
      <c r="CF67" s="13">
        <f>SUM(E67:CE67)</f>
        <v>520</v>
      </c>
    </row>
    <row r="68" spans="1:84" s="9" customFormat="1" ht="8.25" customHeight="1" x14ac:dyDescent="0.2">
      <c r="A68" s="32"/>
      <c r="B68" s="40"/>
      <c r="C68" s="52"/>
      <c r="D68" s="12" t="s">
        <v>152</v>
      </c>
      <c r="E68" s="13">
        <v>0</v>
      </c>
      <c r="F68" s="13">
        <v>2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1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1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6</v>
      </c>
      <c r="AG68" s="13">
        <v>0</v>
      </c>
      <c r="AH68" s="13">
        <v>0</v>
      </c>
      <c r="AI68" s="13">
        <v>0</v>
      </c>
      <c r="AJ68" s="13">
        <v>154</v>
      </c>
      <c r="AK68" s="13">
        <v>0</v>
      </c>
      <c r="AL68" s="13">
        <v>0</v>
      </c>
      <c r="AM68" s="13">
        <v>12</v>
      </c>
      <c r="AN68" s="13">
        <v>0</v>
      </c>
      <c r="AO68" s="13">
        <v>0</v>
      </c>
      <c r="AP68" s="13">
        <v>0</v>
      </c>
      <c r="AQ68" s="13">
        <v>54</v>
      </c>
      <c r="AR68" s="13">
        <v>5</v>
      </c>
      <c r="AS68" s="13">
        <v>0</v>
      </c>
      <c r="AT68" s="13">
        <v>0</v>
      </c>
      <c r="AU68" s="13">
        <v>1</v>
      </c>
      <c r="AV68" s="13">
        <v>26</v>
      </c>
      <c r="AW68" s="13">
        <v>0</v>
      </c>
      <c r="AX68" s="13">
        <v>0</v>
      </c>
      <c r="AY68" s="13">
        <v>10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3">
        <v>0</v>
      </c>
      <c r="BF68" s="13">
        <v>0</v>
      </c>
      <c r="BG68" s="13">
        <v>0</v>
      </c>
      <c r="BH68" s="13">
        <v>0</v>
      </c>
      <c r="BI68" s="13">
        <v>0</v>
      </c>
      <c r="BJ68" s="13">
        <v>0</v>
      </c>
      <c r="BK68" s="13">
        <v>0</v>
      </c>
      <c r="BL68" s="13">
        <v>0</v>
      </c>
      <c r="BM68" s="13">
        <v>0</v>
      </c>
      <c r="BN68" s="13">
        <v>0</v>
      </c>
      <c r="BO68" s="13">
        <v>0</v>
      </c>
      <c r="BP68" s="13">
        <v>0</v>
      </c>
      <c r="BQ68" s="13">
        <v>0</v>
      </c>
      <c r="BR68" s="13">
        <v>0</v>
      </c>
      <c r="BS68" s="13">
        <v>0</v>
      </c>
      <c r="BT68" s="13">
        <v>4</v>
      </c>
      <c r="BU68" s="13">
        <v>0</v>
      </c>
      <c r="BV68" s="13">
        <v>0</v>
      </c>
      <c r="BW68" s="13">
        <v>0</v>
      </c>
      <c r="BX68" s="13">
        <v>0</v>
      </c>
      <c r="BY68" s="13">
        <v>0</v>
      </c>
      <c r="BZ68" s="13">
        <v>0</v>
      </c>
      <c r="CA68" s="13">
        <v>0</v>
      </c>
      <c r="CB68" s="13">
        <v>12</v>
      </c>
      <c r="CC68" s="13">
        <v>0</v>
      </c>
      <c r="CD68" s="13">
        <v>0</v>
      </c>
      <c r="CE68" s="13">
        <v>0</v>
      </c>
      <c r="CF68" s="13">
        <f>SUM(E68:CE68)</f>
        <v>288</v>
      </c>
    </row>
    <row r="69" spans="1:84" s="9" customFormat="1" ht="8.25" customHeight="1" x14ac:dyDescent="0.2">
      <c r="A69" s="32"/>
      <c r="B69" s="40"/>
      <c r="C69" s="52"/>
      <c r="D69" s="12" t="s">
        <v>153</v>
      </c>
      <c r="E69" s="13">
        <v>0</v>
      </c>
      <c r="F69" s="13">
        <v>1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3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1</v>
      </c>
      <c r="AB69" s="13">
        <v>0</v>
      </c>
      <c r="AC69" s="13">
        <v>0</v>
      </c>
      <c r="AD69" s="13">
        <v>0</v>
      </c>
      <c r="AE69" s="13">
        <v>0</v>
      </c>
      <c r="AF69" s="13">
        <v>2</v>
      </c>
      <c r="AG69" s="13">
        <v>0</v>
      </c>
      <c r="AH69" s="13">
        <v>0</v>
      </c>
      <c r="AI69" s="13">
        <v>0</v>
      </c>
      <c r="AJ69" s="13">
        <v>273</v>
      </c>
      <c r="AK69" s="13">
        <v>0</v>
      </c>
      <c r="AL69" s="13">
        <v>0</v>
      </c>
      <c r="AM69" s="13">
        <v>26</v>
      </c>
      <c r="AN69" s="13">
        <v>0</v>
      </c>
      <c r="AO69" s="13">
        <v>0</v>
      </c>
      <c r="AP69" s="13">
        <v>0</v>
      </c>
      <c r="AQ69" s="13">
        <v>77</v>
      </c>
      <c r="AR69" s="13">
        <v>2</v>
      </c>
      <c r="AS69" s="13">
        <v>0</v>
      </c>
      <c r="AT69" s="13">
        <v>3</v>
      </c>
      <c r="AU69" s="13">
        <v>1</v>
      </c>
      <c r="AV69" s="13">
        <v>50</v>
      </c>
      <c r="AW69" s="13">
        <v>0</v>
      </c>
      <c r="AX69" s="13">
        <v>0</v>
      </c>
      <c r="AY69" s="13">
        <v>4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3">
        <v>1</v>
      </c>
      <c r="BP69" s="13">
        <v>0</v>
      </c>
      <c r="BQ69" s="13">
        <v>0</v>
      </c>
      <c r="BR69" s="13">
        <v>0</v>
      </c>
      <c r="BS69" s="13">
        <v>1</v>
      </c>
      <c r="BT69" s="13">
        <v>2</v>
      </c>
      <c r="BU69" s="13">
        <v>0</v>
      </c>
      <c r="BV69" s="13">
        <v>2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3">
        <v>19</v>
      </c>
      <c r="CC69" s="13">
        <v>0</v>
      </c>
      <c r="CD69" s="13">
        <v>0</v>
      </c>
      <c r="CE69" s="13">
        <v>0</v>
      </c>
      <c r="CF69" s="13">
        <f>SUM(E69:CE69)</f>
        <v>468</v>
      </c>
    </row>
    <row r="70" spans="1:84" s="9" customFormat="1" ht="8.25" customHeight="1" x14ac:dyDescent="0.2">
      <c r="A70" s="32"/>
      <c r="B70" s="40"/>
      <c r="C70" s="52"/>
      <c r="D70" s="12" t="s">
        <v>91</v>
      </c>
      <c r="E70" s="13">
        <f t="shared" ref="E70:BP70" si="28">SUM(E67:E69)</f>
        <v>0</v>
      </c>
      <c r="F70" s="13">
        <f t="shared" si="28"/>
        <v>7</v>
      </c>
      <c r="G70" s="13">
        <f t="shared" si="28"/>
        <v>0</v>
      </c>
      <c r="H70" s="13">
        <f t="shared" si="28"/>
        <v>0</v>
      </c>
      <c r="I70" s="13">
        <f t="shared" si="28"/>
        <v>0</v>
      </c>
      <c r="J70" s="13">
        <f t="shared" si="28"/>
        <v>0</v>
      </c>
      <c r="K70" s="13">
        <f t="shared" si="28"/>
        <v>0</v>
      </c>
      <c r="L70" s="13">
        <f t="shared" si="28"/>
        <v>0</v>
      </c>
      <c r="M70" s="13">
        <f t="shared" si="28"/>
        <v>0</v>
      </c>
      <c r="N70" s="13">
        <f t="shared" si="28"/>
        <v>6</v>
      </c>
      <c r="O70" s="13">
        <f t="shared" si="28"/>
        <v>0</v>
      </c>
      <c r="P70" s="13">
        <f t="shared" si="28"/>
        <v>0</v>
      </c>
      <c r="Q70" s="13">
        <f t="shared" si="28"/>
        <v>0</v>
      </c>
      <c r="R70" s="13">
        <f t="shared" si="28"/>
        <v>0</v>
      </c>
      <c r="S70" s="13">
        <f t="shared" si="28"/>
        <v>0</v>
      </c>
      <c r="T70" s="13">
        <f t="shared" si="28"/>
        <v>0</v>
      </c>
      <c r="U70" s="13">
        <f t="shared" si="28"/>
        <v>0</v>
      </c>
      <c r="V70" s="13">
        <f t="shared" si="28"/>
        <v>1</v>
      </c>
      <c r="W70" s="13">
        <f t="shared" si="28"/>
        <v>0</v>
      </c>
      <c r="X70" s="13">
        <f t="shared" si="28"/>
        <v>0</v>
      </c>
      <c r="Y70" s="13">
        <f t="shared" si="28"/>
        <v>0</v>
      </c>
      <c r="Z70" s="13">
        <f t="shared" si="28"/>
        <v>0</v>
      </c>
      <c r="AA70" s="13">
        <f t="shared" si="28"/>
        <v>9</v>
      </c>
      <c r="AB70" s="13">
        <f t="shared" si="28"/>
        <v>0</v>
      </c>
      <c r="AC70" s="13">
        <f t="shared" si="28"/>
        <v>0</v>
      </c>
      <c r="AD70" s="13">
        <f t="shared" si="28"/>
        <v>0</v>
      </c>
      <c r="AE70" s="13">
        <f t="shared" si="28"/>
        <v>0</v>
      </c>
      <c r="AF70" s="13">
        <f t="shared" si="28"/>
        <v>12</v>
      </c>
      <c r="AG70" s="13">
        <f t="shared" si="28"/>
        <v>0</v>
      </c>
      <c r="AH70" s="13">
        <f t="shared" si="28"/>
        <v>0</v>
      </c>
      <c r="AI70" s="13">
        <f t="shared" si="28"/>
        <v>0</v>
      </c>
      <c r="AJ70" s="13">
        <f t="shared" si="28"/>
        <v>634</v>
      </c>
      <c r="AK70" s="13">
        <f t="shared" si="28"/>
        <v>0</v>
      </c>
      <c r="AL70" s="13">
        <f t="shared" si="28"/>
        <v>0</v>
      </c>
      <c r="AM70" s="13">
        <f t="shared" si="28"/>
        <v>62</v>
      </c>
      <c r="AN70" s="13">
        <f t="shared" si="28"/>
        <v>0</v>
      </c>
      <c r="AO70" s="13">
        <f t="shared" si="28"/>
        <v>0</v>
      </c>
      <c r="AP70" s="13">
        <f t="shared" si="28"/>
        <v>0</v>
      </c>
      <c r="AQ70" s="13">
        <f t="shared" si="28"/>
        <v>270</v>
      </c>
      <c r="AR70" s="13">
        <f t="shared" si="28"/>
        <v>16</v>
      </c>
      <c r="AS70" s="13">
        <f t="shared" si="28"/>
        <v>0</v>
      </c>
      <c r="AT70" s="13">
        <f t="shared" si="28"/>
        <v>3</v>
      </c>
      <c r="AU70" s="13">
        <f t="shared" si="28"/>
        <v>2</v>
      </c>
      <c r="AV70" s="13">
        <f t="shared" si="28"/>
        <v>169</v>
      </c>
      <c r="AW70" s="13">
        <f t="shared" si="28"/>
        <v>0</v>
      </c>
      <c r="AX70" s="13">
        <f t="shared" si="28"/>
        <v>0</v>
      </c>
      <c r="AY70" s="13">
        <f t="shared" si="28"/>
        <v>17</v>
      </c>
      <c r="AZ70" s="13">
        <f t="shared" si="28"/>
        <v>0</v>
      </c>
      <c r="BA70" s="13">
        <f t="shared" si="28"/>
        <v>1</v>
      </c>
      <c r="BB70" s="13">
        <f t="shared" si="28"/>
        <v>0</v>
      </c>
      <c r="BC70" s="13">
        <f t="shared" si="28"/>
        <v>0</v>
      </c>
      <c r="BD70" s="13">
        <f t="shared" si="28"/>
        <v>0</v>
      </c>
      <c r="BE70" s="13">
        <f t="shared" si="28"/>
        <v>0</v>
      </c>
      <c r="BF70" s="13">
        <f t="shared" si="28"/>
        <v>0</v>
      </c>
      <c r="BG70" s="13">
        <f t="shared" si="28"/>
        <v>0</v>
      </c>
      <c r="BH70" s="13">
        <f t="shared" si="28"/>
        <v>0</v>
      </c>
      <c r="BI70" s="13">
        <f t="shared" si="28"/>
        <v>0</v>
      </c>
      <c r="BJ70" s="13">
        <f t="shared" si="28"/>
        <v>0</v>
      </c>
      <c r="BK70" s="13">
        <f t="shared" si="28"/>
        <v>0</v>
      </c>
      <c r="BL70" s="13">
        <f t="shared" si="28"/>
        <v>0</v>
      </c>
      <c r="BM70" s="13">
        <f t="shared" si="28"/>
        <v>0</v>
      </c>
      <c r="BN70" s="13">
        <f t="shared" si="28"/>
        <v>0</v>
      </c>
      <c r="BO70" s="13">
        <f t="shared" si="28"/>
        <v>1</v>
      </c>
      <c r="BP70" s="13">
        <f t="shared" si="28"/>
        <v>0</v>
      </c>
      <c r="BQ70" s="13">
        <f t="shared" ref="BQ70:CF70" si="29">SUM(BQ67:BQ69)</f>
        <v>0</v>
      </c>
      <c r="BR70" s="13">
        <f t="shared" si="29"/>
        <v>0</v>
      </c>
      <c r="BS70" s="13">
        <f t="shared" si="29"/>
        <v>1</v>
      </c>
      <c r="BT70" s="13">
        <f t="shared" si="29"/>
        <v>10</v>
      </c>
      <c r="BU70" s="13">
        <f t="shared" si="29"/>
        <v>0</v>
      </c>
      <c r="BV70" s="13">
        <f t="shared" si="29"/>
        <v>2</v>
      </c>
      <c r="BW70" s="13">
        <f t="shared" si="29"/>
        <v>0</v>
      </c>
      <c r="BX70" s="13">
        <f t="shared" si="29"/>
        <v>0</v>
      </c>
      <c r="BY70" s="13">
        <f t="shared" si="29"/>
        <v>0</v>
      </c>
      <c r="BZ70" s="13">
        <f t="shared" si="29"/>
        <v>0</v>
      </c>
      <c r="CA70" s="13">
        <f t="shared" si="29"/>
        <v>0</v>
      </c>
      <c r="CB70" s="13">
        <f t="shared" si="29"/>
        <v>53</v>
      </c>
      <c r="CC70" s="13">
        <f t="shared" si="29"/>
        <v>0</v>
      </c>
      <c r="CD70" s="13">
        <f t="shared" si="29"/>
        <v>0</v>
      </c>
      <c r="CE70" s="13">
        <f t="shared" si="29"/>
        <v>0</v>
      </c>
      <c r="CF70" s="13">
        <f t="shared" si="29"/>
        <v>1276</v>
      </c>
    </row>
    <row r="71" spans="1:84" s="9" customFormat="1" ht="8.25" customHeight="1" x14ac:dyDescent="0.2">
      <c r="A71" s="32"/>
      <c r="B71" s="40"/>
      <c r="C71" s="63" t="s">
        <v>154</v>
      </c>
      <c r="D71" s="12" t="s">
        <v>154</v>
      </c>
      <c r="E71" s="13">
        <v>0</v>
      </c>
      <c r="F71" s="13">
        <v>27</v>
      </c>
      <c r="G71" s="13">
        <v>3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</v>
      </c>
      <c r="W71" s="13">
        <v>0</v>
      </c>
      <c r="X71" s="13">
        <v>0</v>
      </c>
      <c r="Y71" s="13">
        <v>0</v>
      </c>
      <c r="Z71" s="13">
        <v>0</v>
      </c>
      <c r="AA71" s="13">
        <v>6</v>
      </c>
      <c r="AB71" s="13">
        <v>0</v>
      </c>
      <c r="AC71" s="13">
        <v>0</v>
      </c>
      <c r="AD71" s="13">
        <v>0</v>
      </c>
      <c r="AE71" s="13">
        <v>0</v>
      </c>
      <c r="AF71" s="13">
        <v>54</v>
      </c>
      <c r="AG71" s="13">
        <v>1</v>
      </c>
      <c r="AH71" s="13">
        <v>0</v>
      </c>
      <c r="AI71" s="13">
        <v>0</v>
      </c>
      <c r="AJ71" s="13">
        <v>239</v>
      </c>
      <c r="AK71" s="13">
        <v>0</v>
      </c>
      <c r="AL71" s="13">
        <v>0</v>
      </c>
      <c r="AM71" s="13">
        <v>24</v>
      </c>
      <c r="AN71" s="13">
        <v>2</v>
      </c>
      <c r="AO71" s="13">
        <v>0</v>
      </c>
      <c r="AP71" s="13">
        <v>5</v>
      </c>
      <c r="AQ71" s="13">
        <v>332</v>
      </c>
      <c r="AR71" s="13">
        <v>14</v>
      </c>
      <c r="AS71" s="13">
        <v>0</v>
      </c>
      <c r="AT71" s="13">
        <v>1</v>
      </c>
      <c r="AU71" s="13">
        <v>7</v>
      </c>
      <c r="AV71" s="13">
        <v>216</v>
      </c>
      <c r="AW71" s="13">
        <v>0</v>
      </c>
      <c r="AX71" s="13">
        <v>0</v>
      </c>
      <c r="AY71" s="13">
        <v>8</v>
      </c>
      <c r="AZ71" s="13">
        <v>0</v>
      </c>
      <c r="BA71" s="13">
        <v>1</v>
      </c>
      <c r="BB71" s="13">
        <v>0</v>
      </c>
      <c r="BC71" s="13">
        <v>0</v>
      </c>
      <c r="BD71" s="13">
        <v>0</v>
      </c>
      <c r="BE71" s="13">
        <v>0</v>
      </c>
      <c r="BF71" s="13">
        <v>0</v>
      </c>
      <c r="BG71" s="13">
        <v>0</v>
      </c>
      <c r="BH71" s="13">
        <v>2</v>
      </c>
      <c r="BI71" s="13">
        <v>0</v>
      </c>
      <c r="BJ71" s="13">
        <v>0</v>
      </c>
      <c r="BK71" s="13">
        <v>0</v>
      </c>
      <c r="BL71" s="13">
        <v>0</v>
      </c>
      <c r="BM71" s="13">
        <v>0</v>
      </c>
      <c r="BN71" s="13">
        <v>0</v>
      </c>
      <c r="BO71" s="13">
        <v>1</v>
      </c>
      <c r="BP71" s="13">
        <v>0</v>
      </c>
      <c r="BQ71" s="13">
        <v>0</v>
      </c>
      <c r="BR71" s="13">
        <v>0</v>
      </c>
      <c r="BS71" s="13">
        <v>0</v>
      </c>
      <c r="BT71" s="13">
        <v>10</v>
      </c>
      <c r="BU71" s="13">
        <v>0</v>
      </c>
      <c r="BV71" s="13">
        <v>0</v>
      </c>
      <c r="BW71" s="13">
        <v>0</v>
      </c>
      <c r="BX71" s="13">
        <v>0</v>
      </c>
      <c r="BY71" s="13">
        <v>0</v>
      </c>
      <c r="BZ71" s="13">
        <v>0</v>
      </c>
      <c r="CA71" s="13">
        <v>0</v>
      </c>
      <c r="CB71" s="13">
        <v>15</v>
      </c>
      <c r="CC71" s="13">
        <v>0</v>
      </c>
      <c r="CD71" s="13">
        <v>0</v>
      </c>
      <c r="CE71" s="13">
        <v>0</v>
      </c>
      <c r="CF71" s="13">
        <f>SUM(E71:CE71)</f>
        <v>970</v>
      </c>
    </row>
    <row r="72" spans="1:84" s="9" customFormat="1" ht="8.25" customHeight="1" x14ac:dyDescent="0.2">
      <c r="A72" s="32"/>
      <c r="B72" s="40"/>
      <c r="C72" s="64"/>
      <c r="D72" s="12" t="s">
        <v>155</v>
      </c>
      <c r="E72" s="13">
        <v>0</v>
      </c>
      <c r="F72" s="13">
        <v>5</v>
      </c>
      <c r="G72" s="13">
        <v>1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5</v>
      </c>
      <c r="AG72" s="13">
        <v>1</v>
      </c>
      <c r="AH72" s="13">
        <v>0</v>
      </c>
      <c r="AI72" s="13">
        <v>0</v>
      </c>
      <c r="AJ72" s="13">
        <v>77</v>
      </c>
      <c r="AK72" s="13">
        <v>0</v>
      </c>
      <c r="AL72" s="13">
        <v>0</v>
      </c>
      <c r="AM72" s="13">
        <v>8</v>
      </c>
      <c r="AN72" s="13">
        <v>0</v>
      </c>
      <c r="AO72" s="13">
        <v>0</v>
      </c>
      <c r="AP72" s="13">
        <v>0</v>
      </c>
      <c r="AQ72" s="13">
        <v>122</v>
      </c>
      <c r="AR72" s="13">
        <v>2</v>
      </c>
      <c r="AS72" s="13">
        <v>0</v>
      </c>
      <c r="AT72" s="13">
        <v>0</v>
      </c>
      <c r="AU72" s="13">
        <v>0</v>
      </c>
      <c r="AV72" s="13">
        <v>80</v>
      </c>
      <c r="AW72" s="13">
        <v>0</v>
      </c>
      <c r="AX72" s="13">
        <v>0</v>
      </c>
      <c r="AY72" s="13">
        <v>2</v>
      </c>
      <c r="AZ72" s="13">
        <v>0</v>
      </c>
      <c r="BA72" s="13">
        <v>1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3">
        <v>0</v>
      </c>
      <c r="BP72" s="13">
        <v>0</v>
      </c>
      <c r="BQ72" s="13">
        <v>0</v>
      </c>
      <c r="BR72" s="13">
        <v>0</v>
      </c>
      <c r="BS72" s="13">
        <v>0</v>
      </c>
      <c r="BT72" s="13">
        <v>4</v>
      </c>
      <c r="BU72" s="13">
        <v>0</v>
      </c>
      <c r="BV72" s="13">
        <v>1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3">
        <v>10</v>
      </c>
      <c r="CC72" s="13">
        <v>0</v>
      </c>
      <c r="CD72" s="13">
        <v>0</v>
      </c>
      <c r="CE72" s="13">
        <v>0</v>
      </c>
      <c r="CF72" s="13">
        <f>SUM(E72:CE72)</f>
        <v>319</v>
      </c>
    </row>
    <row r="73" spans="1:84" s="9" customFormat="1" ht="8.25" customHeight="1" x14ac:dyDescent="0.2">
      <c r="A73" s="32"/>
      <c r="B73" s="40"/>
      <c r="C73" s="65"/>
      <c r="D73" s="12" t="s">
        <v>91</v>
      </c>
      <c r="E73" s="13">
        <f t="shared" ref="E73:BP73" si="30">SUM(E71:E72)</f>
        <v>0</v>
      </c>
      <c r="F73" s="13">
        <f t="shared" si="30"/>
        <v>32</v>
      </c>
      <c r="G73" s="13">
        <f t="shared" si="30"/>
        <v>4</v>
      </c>
      <c r="H73" s="13">
        <f t="shared" si="30"/>
        <v>0</v>
      </c>
      <c r="I73" s="13">
        <f t="shared" si="30"/>
        <v>0</v>
      </c>
      <c r="J73" s="13">
        <f t="shared" si="30"/>
        <v>0</v>
      </c>
      <c r="K73" s="13">
        <f t="shared" si="30"/>
        <v>0</v>
      </c>
      <c r="L73" s="13">
        <f t="shared" si="30"/>
        <v>0</v>
      </c>
      <c r="M73" s="13">
        <f t="shared" si="30"/>
        <v>0</v>
      </c>
      <c r="N73" s="13">
        <f t="shared" si="30"/>
        <v>1</v>
      </c>
      <c r="O73" s="13">
        <f t="shared" si="30"/>
        <v>0</v>
      </c>
      <c r="P73" s="13">
        <f t="shared" si="30"/>
        <v>0</v>
      </c>
      <c r="Q73" s="13">
        <f t="shared" si="30"/>
        <v>0</v>
      </c>
      <c r="R73" s="13">
        <f t="shared" si="30"/>
        <v>0</v>
      </c>
      <c r="S73" s="13">
        <f t="shared" si="30"/>
        <v>0</v>
      </c>
      <c r="T73" s="13">
        <f t="shared" si="30"/>
        <v>0</v>
      </c>
      <c r="U73" s="13">
        <f t="shared" si="30"/>
        <v>0</v>
      </c>
      <c r="V73" s="13">
        <f t="shared" si="30"/>
        <v>1</v>
      </c>
      <c r="W73" s="13">
        <f t="shared" si="30"/>
        <v>0</v>
      </c>
      <c r="X73" s="13">
        <f t="shared" si="30"/>
        <v>0</v>
      </c>
      <c r="Y73" s="13">
        <f t="shared" si="30"/>
        <v>0</v>
      </c>
      <c r="Z73" s="13">
        <f t="shared" si="30"/>
        <v>0</v>
      </c>
      <c r="AA73" s="13">
        <f t="shared" si="30"/>
        <v>6</v>
      </c>
      <c r="AB73" s="13">
        <f t="shared" si="30"/>
        <v>0</v>
      </c>
      <c r="AC73" s="13">
        <f t="shared" si="30"/>
        <v>0</v>
      </c>
      <c r="AD73" s="13">
        <f t="shared" si="30"/>
        <v>0</v>
      </c>
      <c r="AE73" s="13">
        <f t="shared" si="30"/>
        <v>0</v>
      </c>
      <c r="AF73" s="13">
        <f t="shared" si="30"/>
        <v>59</v>
      </c>
      <c r="AG73" s="13">
        <f t="shared" si="30"/>
        <v>2</v>
      </c>
      <c r="AH73" s="13">
        <f t="shared" si="30"/>
        <v>0</v>
      </c>
      <c r="AI73" s="13">
        <f t="shared" si="30"/>
        <v>0</v>
      </c>
      <c r="AJ73" s="13">
        <f t="shared" si="30"/>
        <v>316</v>
      </c>
      <c r="AK73" s="13">
        <f t="shared" si="30"/>
        <v>0</v>
      </c>
      <c r="AL73" s="13">
        <f t="shared" si="30"/>
        <v>0</v>
      </c>
      <c r="AM73" s="13">
        <f t="shared" si="30"/>
        <v>32</v>
      </c>
      <c r="AN73" s="13">
        <f t="shared" si="30"/>
        <v>2</v>
      </c>
      <c r="AO73" s="13">
        <f t="shared" si="30"/>
        <v>0</v>
      </c>
      <c r="AP73" s="13">
        <f t="shared" si="30"/>
        <v>5</v>
      </c>
      <c r="AQ73" s="13">
        <f t="shared" si="30"/>
        <v>454</v>
      </c>
      <c r="AR73" s="13">
        <f t="shared" si="30"/>
        <v>16</v>
      </c>
      <c r="AS73" s="13">
        <f t="shared" si="30"/>
        <v>0</v>
      </c>
      <c r="AT73" s="13">
        <f t="shared" si="30"/>
        <v>1</v>
      </c>
      <c r="AU73" s="13">
        <f t="shared" si="30"/>
        <v>7</v>
      </c>
      <c r="AV73" s="13">
        <f t="shared" si="30"/>
        <v>296</v>
      </c>
      <c r="AW73" s="13">
        <f t="shared" si="30"/>
        <v>0</v>
      </c>
      <c r="AX73" s="13">
        <f t="shared" si="30"/>
        <v>0</v>
      </c>
      <c r="AY73" s="13">
        <f t="shared" si="30"/>
        <v>10</v>
      </c>
      <c r="AZ73" s="13">
        <f t="shared" si="30"/>
        <v>0</v>
      </c>
      <c r="BA73" s="13">
        <f t="shared" si="30"/>
        <v>2</v>
      </c>
      <c r="BB73" s="13">
        <f t="shared" si="30"/>
        <v>0</v>
      </c>
      <c r="BC73" s="13">
        <f t="shared" si="30"/>
        <v>0</v>
      </c>
      <c r="BD73" s="13">
        <f t="shared" si="30"/>
        <v>0</v>
      </c>
      <c r="BE73" s="13">
        <f t="shared" si="30"/>
        <v>0</v>
      </c>
      <c r="BF73" s="13">
        <f t="shared" si="30"/>
        <v>0</v>
      </c>
      <c r="BG73" s="13">
        <f t="shared" si="30"/>
        <v>0</v>
      </c>
      <c r="BH73" s="13">
        <f t="shared" si="30"/>
        <v>2</v>
      </c>
      <c r="BI73" s="13">
        <f t="shared" si="30"/>
        <v>0</v>
      </c>
      <c r="BJ73" s="13">
        <f t="shared" si="30"/>
        <v>0</v>
      </c>
      <c r="BK73" s="13">
        <f t="shared" si="30"/>
        <v>0</v>
      </c>
      <c r="BL73" s="13">
        <f t="shared" si="30"/>
        <v>0</v>
      </c>
      <c r="BM73" s="13">
        <f t="shared" si="30"/>
        <v>0</v>
      </c>
      <c r="BN73" s="13">
        <f t="shared" si="30"/>
        <v>0</v>
      </c>
      <c r="BO73" s="13">
        <f t="shared" si="30"/>
        <v>1</v>
      </c>
      <c r="BP73" s="13">
        <f t="shared" si="30"/>
        <v>0</v>
      </c>
      <c r="BQ73" s="13">
        <f t="shared" ref="BQ73:CF73" si="31">SUM(BQ71:BQ72)</f>
        <v>0</v>
      </c>
      <c r="BR73" s="13">
        <f t="shared" si="31"/>
        <v>0</v>
      </c>
      <c r="BS73" s="13">
        <f t="shared" si="31"/>
        <v>0</v>
      </c>
      <c r="BT73" s="13">
        <f t="shared" si="31"/>
        <v>14</v>
      </c>
      <c r="BU73" s="13">
        <f t="shared" si="31"/>
        <v>0</v>
      </c>
      <c r="BV73" s="13">
        <f t="shared" si="31"/>
        <v>1</v>
      </c>
      <c r="BW73" s="13">
        <f t="shared" si="31"/>
        <v>0</v>
      </c>
      <c r="BX73" s="13">
        <f t="shared" si="31"/>
        <v>0</v>
      </c>
      <c r="BY73" s="13">
        <f t="shared" si="31"/>
        <v>0</v>
      </c>
      <c r="BZ73" s="13">
        <f t="shared" si="31"/>
        <v>0</v>
      </c>
      <c r="CA73" s="13">
        <f t="shared" si="31"/>
        <v>0</v>
      </c>
      <c r="CB73" s="13">
        <f t="shared" si="31"/>
        <v>25</v>
      </c>
      <c r="CC73" s="13">
        <f t="shared" si="31"/>
        <v>0</v>
      </c>
      <c r="CD73" s="13">
        <f t="shared" si="31"/>
        <v>0</v>
      </c>
      <c r="CE73" s="13">
        <f t="shared" si="31"/>
        <v>0</v>
      </c>
      <c r="CF73" s="13">
        <f t="shared" si="31"/>
        <v>1289</v>
      </c>
    </row>
    <row r="74" spans="1:84" s="9" customFormat="1" ht="8.25" customHeight="1" x14ac:dyDescent="0.2">
      <c r="A74" s="32"/>
      <c r="B74" s="40"/>
      <c r="C74" s="52" t="s">
        <v>156</v>
      </c>
      <c r="D74" s="12" t="s">
        <v>156</v>
      </c>
      <c r="E74" s="13">
        <v>0</v>
      </c>
      <c r="F74" s="13">
        <v>2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3</v>
      </c>
      <c r="AB74" s="13">
        <v>0</v>
      </c>
      <c r="AC74" s="13">
        <v>0</v>
      </c>
      <c r="AD74" s="13">
        <v>0</v>
      </c>
      <c r="AE74" s="13">
        <v>0</v>
      </c>
      <c r="AF74" s="13">
        <v>1</v>
      </c>
      <c r="AG74" s="13">
        <v>0</v>
      </c>
      <c r="AH74" s="13">
        <v>0</v>
      </c>
      <c r="AI74" s="13">
        <v>0</v>
      </c>
      <c r="AJ74" s="13">
        <v>171</v>
      </c>
      <c r="AK74" s="13">
        <v>0</v>
      </c>
      <c r="AL74" s="13">
        <v>0</v>
      </c>
      <c r="AM74" s="13">
        <v>4</v>
      </c>
      <c r="AN74" s="13">
        <v>0</v>
      </c>
      <c r="AO74" s="13">
        <v>0</v>
      </c>
      <c r="AP74" s="13">
        <v>4</v>
      </c>
      <c r="AQ74" s="13">
        <v>85</v>
      </c>
      <c r="AR74" s="13">
        <v>4</v>
      </c>
      <c r="AS74" s="13">
        <v>0</v>
      </c>
      <c r="AT74" s="13">
        <v>0</v>
      </c>
      <c r="AU74" s="13">
        <v>1</v>
      </c>
      <c r="AV74" s="13">
        <v>42</v>
      </c>
      <c r="AW74" s="13">
        <v>0</v>
      </c>
      <c r="AX74" s="13">
        <v>0</v>
      </c>
      <c r="AY74" s="13">
        <v>2</v>
      </c>
      <c r="AZ74" s="13">
        <v>0</v>
      </c>
      <c r="BA74" s="13">
        <v>1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3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1</v>
      </c>
      <c r="BW74" s="13">
        <v>0</v>
      </c>
      <c r="BX74" s="13">
        <v>0</v>
      </c>
      <c r="BY74" s="13">
        <v>0</v>
      </c>
      <c r="BZ74" s="13">
        <v>0</v>
      </c>
      <c r="CA74" s="13">
        <v>0</v>
      </c>
      <c r="CB74" s="13">
        <v>11</v>
      </c>
      <c r="CC74" s="13">
        <v>2</v>
      </c>
      <c r="CD74" s="13">
        <v>0</v>
      </c>
      <c r="CE74" s="13">
        <v>0</v>
      </c>
      <c r="CF74" s="13">
        <f>SUM(E74:CE74)</f>
        <v>337</v>
      </c>
    </row>
    <row r="75" spans="1:84" s="9" customFormat="1" ht="8.25" customHeight="1" x14ac:dyDescent="0.2">
      <c r="A75" s="32"/>
      <c r="B75" s="40"/>
      <c r="C75" s="52"/>
      <c r="D75" s="12" t="s">
        <v>157</v>
      </c>
      <c r="E75" s="13">
        <v>0</v>
      </c>
      <c r="F75" s="13">
        <v>7</v>
      </c>
      <c r="G75" s="13">
        <v>3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1</v>
      </c>
      <c r="W75" s="13">
        <v>0</v>
      </c>
      <c r="X75" s="13">
        <v>0</v>
      </c>
      <c r="Y75" s="13">
        <v>0</v>
      </c>
      <c r="Z75" s="13">
        <v>0</v>
      </c>
      <c r="AA75" s="13">
        <v>6</v>
      </c>
      <c r="AB75" s="13">
        <v>0</v>
      </c>
      <c r="AC75" s="13">
        <v>0</v>
      </c>
      <c r="AD75" s="13">
        <v>0</v>
      </c>
      <c r="AE75" s="13">
        <v>0</v>
      </c>
      <c r="AF75" s="13">
        <v>2</v>
      </c>
      <c r="AG75" s="13">
        <v>0</v>
      </c>
      <c r="AH75" s="13">
        <v>0</v>
      </c>
      <c r="AI75" s="13">
        <v>0</v>
      </c>
      <c r="AJ75" s="13">
        <v>197</v>
      </c>
      <c r="AK75" s="13">
        <v>0</v>
      </c>
      <c r="AL75" s="13">
        <v>0</v>
      </c>
      <c r="AM75" s="13">
        <v>15</v>
      </c>
      <c r="AN75" s="13">
        <v>0</v>
      </c>
      <c r="AO75" s="13">
        <v>0</v>
      </c>
      <c r="AP75" s="13">
        <v>0</v>
      </c>
      <c r="AQ75" s="13">
        <v>120</v>
      </c>
      <c r="AR75" s="13">
        <v>1</v>
      </c>
      <c r="AS75" s="13">
        <v>0</v>
      </c>
      <c r="AT75" s="13">
        <v>1</v>
      </c>
      <c r="AU75" s="13">
        <v>3</v>
      </c>
      <c r="AV75" s="13">
        <v>68</v>
      </c>
      <c r="AW75" s="13">
        <v>0</v>
      </c>
      <c r="AX75" s="13">
        <v>0</v>
      </c>
      <c r="AY75" s="13">
        <v>3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0</v>
      </c>
      <c r="BN75" s="13">
        <v>0</v>
      </c>
      <c r="BO75" s="13">
        <v>0</v>
      </c>
      <c r="BP75" s="13">
        <v>0</v>
      </c>
      <c r="BQ75" s="13">
        <v>0</v>
      </c>
      <c r="BR75" s="13">
        <v>0</v>
      </c>
      <c r="BS75" s="13">
        <v>0</v>
      </c>
      <c r="BT75" s="13">
        <v>6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1</v>
      </c>
      <c r="CB75" s="13">
        <v>26</v>
      </c>
      <c r="CC75" s="13">
        <v>0</v>
      </c>
      <c r="CD75" s="13">
        <v>1</v>
      </c>
      <c r="CE75" s="13">
        <v>0</v>
      </c>
      <c r="CF75" s="13">
        <f>SUM(E75:CE75)</f>
        <v>461</v>
      </c>
    </row>
    <row r="76" spans="1:84" s="9" customFormat="1" ht="8.25" customHeight="1" x14ac:dyDescent="0.2">
      <c r="A76" s="32"/>
      <c r="B76" s="40"/>
      <c r="C76" s="52"/>
      <c r="D76" s="12" t="s">
        <v>158</v>
      </c>
      <c r="E76" s="13">
        <v>0</v>
      </c>
      <c r="F76" s="13">
        <v>4</v>
      </c>
      <c r="G76" s="13">
        <v>3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1</v>
      </c>
      <c r="AB76" s="13">
        <v>0</v>
      </c>
      <c r="AC76" s="13">
        <v>0</v>
      </c>
      <c r="AD76" s="13">
        <v>0</v>
      </c>
      <c r="AE76" s="13">
        <v>0</v>
      </c>
      <c r="AF76" s="13">
        <v>3</v>
      </c>
      <c r="AG76" s="13">
        <v>0</v>
      </c>
      <c r="AH76" s="13">
        <v>0</v>
      </c>
      <c r="AI76" s="13">
        <v>0</v>
      </c>
      <c r="AJ76" s="13">
        <v>249</v>
      </c>
      <c r="AK76" s="13">
        <v>0</v>
      </c>
      <c r="AL76" s="13">
        <v>0</v>
      </c>
      <c r="AM76" s="13">
        <v>12</v>
      </c>
      <c r="AN76" s="13">
        <v>0</v>
      </c>
      <c r="AO76" s="13">
        <v>0</v>
      </c>
      <c r="AP76" s="13">
        <v>0</v>
      </c>
      <c r="AQ76" s="13">
        <v>70</v>
      </c>
      <c r="AR76" s="13">
        <v>3</v>
      </c>
      <c r="AS76" s="13">
        <v>0</v>
      </c>
      <c r="AT76" s="13">
        <v>1</v>
      </c>
      <c r="AU76" s="13">
        <v>3</v>
      </c>
      <c r="AV76" s="13">
        <v>81</v>
      </c>
      <c r="AW76" s="13">
        <v>0</v>
      </c>
      <c r="AX76" s="13">
        <v>0</v>
      </c>
      <c r="AY76" s="13">
        <v>4</v>
      </c>
      <c r="AZ76" s="13">
        <v>0</v>
      </c>
      <c r="BA76" s="13">
        <v>2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1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>
        <v>0</v>
      </c>
      <c r="BS76" s="13">
        <v>0</v>
      </c>
      <c r="BT76" s="13">
        <v>6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10</v>
      </c>
      <c r="CC76" s="13">
        <v>0</v>
      </c>
      <c r="CD76" s="13">
        <v>0</v>
      </c>
      <c r="CE76" s="13">
        <v>0</v>
      </c>
      <c r="CF76" s="13">
        <f>SUM(E76:CE76)</f>
        <v>453</v>
      </c>
    </row>
    <row r="77" spans="1:84" s="9" customFormat="1" ht="8.25" customHeight="1" x14ac:dyDescent="0.2">
      <c r="A77" s="32"/>
      <c r="B77" s="40"/>
      <c r="C77" s="52"/>
      <c r="D77" s="12" t="s">
        <v>91</v>
      </c>
      <c r="E77" s="13">
        <f t="shared" ref="E77:BP77" si="32">SUM(E74:E76)</f>
        <v>0</v>
      </c>
      <c r="F77" s="13">
        <f t="shared" si="32"/>
        <v>13</v>
      </c>
      <c r="G77" s="13">
        <f t="shared" si="32"/>
        <v>6</v>
      </c>
      <c r="H77" s="13">
        <f t="shared" si="32"/>
        <v>0</v>
      </c>
      <c r="I77" s="13">
        <f t="shared" si="32"/>
        <v>0</v>
      </c>
      <c r="J77" s="13">
        <f t="shared" si="32"/>
        <v>0</v>
      </c>
      <c r="K77" s="13">
        <f t="shared" si="32"/>
        <v>0</v>
      </c>
      <c r="L77" s="13">
        <f t="shared" si="32"/>
        <v>0</v>
      </c>
      <c r="M77" s="13">
        <f t="shared" si="32"/>
        <v>0</v>
      </c>
      <c r="N77" s="13">
        <f t="shared" si="32"/>
        <v>0</v>
      </c>
      <c r="O77" s="13">
        <f t="shared" si="32"/>
        <v>0</v>
      </c>
      <c r="P77" s="13">
        <f t="shared" si="32"/>
        <v>0</v>
      </c>
      <c r="Q77" s="13">
        <f t="shared" si="32"/>
        <v>0</v>
      </c>
      <c r="R77" s="13">
        <f t="shared" si="32"/>
        <v>0</v>
      </c>
      <c r="S77" s="13">
        <f t="shared" si="32"/>
        <v>0</v>
      </c>
      <c r="T77" s="13">
        <f t="shared" si="32"/>
        <v>0</v>
      </c>
      <c r="U77" s="13">
        <f t="shared" si="32"/>
        <v>0</v>
      </c>
      <c r="V77" s="13">
        <f t="shared" si="32"/>
        <v>1</v>
      </c>
      <c r="W77" s="13">
        <f t="shared" si="32"/>
        <v>0</v>
      </c>
      <c r="X77" s="13">
        <f t="shared" si="32"/>
        <v>0</v>
      </c>
      <c r="Y77" s="13">
        <f t="shared" si="32"/>
        <v>0</v>
      </c>
      <c r="Z77" s="13">
        <f t="shared" si="32"/>
        <v>0</v>
      </c>
      <c r="AA77" s="13">
        <f t="shared" si="32"/>
        <v>10</v>
      </c>
      <c r="AB77" s="13">
        <f t="shared" si="32"/>
        <v>0</v>
      </c>
      <c r="AC77" s="13">
        <f t="shared" si="32"/>
        <v>0</v>
      </c>
      <c r="AD77" s="13">
        <f t="shared" si="32"/>
        <v>0</v>
      </c>
      <c r="AE77" s="13">
        <f t="shared" si="32"/>
        <v>0</v>
      </c>
      <c r="AF77" s="13">
        <f t="shared" si="32"/>
        <v>6</v>
      </c>
      <c r="AG77" s="13">
        <f t="shared" si="32"/>
        <v>0</v>
      </c>
      <c r="AH77" s="13">
        <f t="shared" si="32"/>
        <v>0</v>
      </c>
      <c r="AI77" s="13">
        <f t="shared" si="32"/>
        <v>0</v>
      </c>
      <c r="AJ77" s="13">
        <f t="shared" si="32"/>
        <v>617</v>
      </c>
      <c r="AK77" s="13">
        <f t="shared" si="32"/>
        <v>0</v>
      </c>
      <c r="AL77" s="13">
        <f t="shared" si="32"/>
        <v>0</v>
      </c>
      <c r="AM77" s="13">
        <f t="shared" si="32"/>
        <v>31</v>
      </c>
      <c r="AN77" s="13">
        <f t="shared" si="32"/>
        <v>0</v>
      </c>
      <c r="AO77" s="13">
        <f t="shared" si="32"/>
        <v>0</v>
      </c>
      <c r="AP77" s="13">
        <f t="shared" si="32"/>
        <v>4</v>
      </c>
      <c r="AQ77" s="13">
        <f t="shared" si="32"/>
        <v>275</v>
      </c>
      <c r="AR77" s="13">
        <f t="shared" si="32"/>
        <v>8</v>
      </c>
      <c r="AS77" s="13">
        <f t="shared" si="32"/>
        <v>0</v>
      </c>
      <c r="AT77" s="13">
        <f t="shared" si="32"/>
        <v>2</v>
      </c>
      <c r="AU77" s="13">
        <f t="shared" si="32"/>
        <v>7</v>
      </c>
      <c r="AV77" s="13">
        <f t="shared" si="32"/>
        <v>191</v>
      </c>
      <c r="AW77" s="13">
        <f t="shared" si="32"/>
        <v>0</v>
      </c>
      <c r="AX77" s="13">
        <f t="shared" si="32"/>
        <v>0</v>
      </c>
      <c r="AY77" s="13">
        <f t="shared" si="32"/>
        <v>9</v>
      </c>
      <c r="AZ77" s="13">
        <f t="shared" si="32"/>
        <v>0</v>
      </c>
      <c r="BA77" s="13">
        <f t="shared" si="32"/>
        <v>3</v>
      </c>
      <c r="BB77" s="13">
        <f t="shared" si="32"/>
        <v>0</v>
      </c>
      <c r="BC77" s="13">
        <f t="shared" si="32"/>
        <v>0</v>
      </c>
      <c r="BD77" s="13">
        <f t="shared" si="32"/>
        <v>0</v>
      </c>
      <c r="BE77" s="13">
        <f t="shared" si="32"/>
        <v>0</v>
      </c>
      <c r="BF77" s="13">
        <f t="shared" si="32"/>
        <v>0</v>
      </c>
      <c r="BG77" s="13">
        <f t="shared" si="32"/>
        <v>0</v>
      </c>
      <c r="BH77" s="13">
        <f t="shared" si="32"/>
        <v>1</v>
      </c>
      <c r="BI77" s="13">
        <f t="shared" si="32"/>
        <v>0</v>
      </c>
      <c r="BJ77" s="13">
        <f t="shared" si="32"/>
        <v>3</v>
      </c>
      <c r="BK77" s="13">
        <f t="shared" si="32"/>
        <v>0</v>
      </c>
      <c r="BL77" s="13">
        <f t="shared" si="32"/>
        <v>0</v>
      </c>
      <c r="BM77" s="13">
        <f t="shared" si="32"/>
        <v>0</v>
      </c>
      <c r="BN77" s="13">
        <f t="shared" si="32"/>
        <v>0</v>
      </c>
      <c r="BO77" s="13">
        <f t="shared" si="32"/>
        <v>0</v>
      </c>
      <c r="BP77" s="13">
        <f t="shared" si="32"/>
        <v>0</v>
      </c>
      <c r="BQ77" s="13">
        <f t="shared" ref="BQ77:CF77" si="33">SUM(BQ74:BQ76)</f>
        <v>0</v>
      </c>
      <c r="BR77" s="13">
        <f t="shared" si="33"/>
        <v>0</v>
      </c>
      <c r="BS77" s="13">
        <f t="shared" si="33"/>
        <v>0</v>
      </c>
      <c r="BT77" s="13">
        <f t="shared" si="33"/>
        <v>12</v>
      </c>
      <c r="BU77" s="13">
        <f t="shared" si="33"/>
        <v>0</v>
      </c>
      <c r="BV77" s="13">
        <f t="shared" si="33"/>
        <v>1</v>
      </c>
      <c r="BW77" s="13">
        <f t="shared" si="33"/>
        <v>0</v>
      </c>
      <c r="BX77" s="13">
        <f t="shared" si="33"/>
        <v>0</v>
      </c>
      <c r="BY77" s="13">
        <f t="shared" si="33"/>
        <v>0</v>
      </c>
      <c r="BZ77" s="13">
        <f t="shared" si="33"/>
        <v>0</v>
      </c>
      <c r="CA77" s="13">
        <f t="shared" si="33"/>
        <v>1</v>
      </c>
      <c r="CB77" s="13">
        <f t="shared" si="33"/>
        <v>47</v>
      </c>
      <c r="CC77" s="13">
        <f t="shared" si="33"/>
        <v>2</v>
      </c>
      <c r="CD77" s="13">
        <f t="shared" si="33"/>
        <v>1</v>
      </c>
      <c r="CE77" s="13">
        <f t="shared" si="33"/>
        <v>0</v>
      </c>
      <c r="CF77" s="13">
        <f t="shared" si="33"/>
        <v>1251</v>
      </c>
    </row>
    <row r="78" spans="1:84" s="9" customFormat="1" ht="8.25" customHeight="1" x14ac:dyDescent="0.2">
      <c r="A78" s="32"/>
      <c r="B78" s="41" t="s">
        <v>159</v>
      </c>
      <c r="C78" s="52" t="s">
        <v>160</v>
      </c>
      <c r="D78" s="12" t="s">
        <v>161</v>
      </c>
      <c r="E78" s="13">
        <v>1</v>
      </c>
      <c r="F78" s="13">
        <v>112</v>
      </c>
      <c r="G78" s="13">
        <v>55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3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6</v>
      </c>
      <c r="AB78" s="13">
        <v>0</v>
      </c>
      <c r="AC78" s="13">
        <v>0</v>
      </c>
      <c r="AD78" s="13">
        <v>0</v>
      </c>
      <c r="AE78" s="13">
        <v>0</v>
      </c>
      <c r="AF78" s="13">
        <v>22</v>
      </c>
      <c r="AG78" s="13">
        <v>3</v>
      </c>
      <c r="AH78" s="13">
        <v>0</v>
      </c>
      <c r="AI78" s="13">
        <v>0</v>
      </c>
      <c r="AJ78" s="13">
        <v>951</v>
      </c>
      <c r="AK78" s="13">
        <v>0</v>
      </c>
      <c r="AL78" s="13">
        <v>0</v>
      </c>
      <c r="AM78" s="13">
        <v>32</v>
      </c>
      <c r="AN78" s="13">
        <v>0</v>
      </c>
      <c r="AO78" s="13">
        <v>0</v>
      </c>
      <c r="AP78" s="13">
        <v>6</v>
      </c>
      <c r="AQ78" s="13">
        <v>98</v>
      </c>
      <c r="AR78" s="13">
        <v>8</v>
      </c>
      <c r="AS78" s="13">
        <v>0</v>
      </c>
      <c r="AT78" s="13">
        <v>1</v>
      </c>
      <c r="AU78" s="13">
        <v>8</v>
      </c>
      <c r="AV78" s="13">
        <v>108</v>
      </c>
      <c r="AW78" s="13">
        <v>0</v>
      </c>
      <c r="AX78" s="13">
        <v>0</v>
      </c>
      <c r="AY78" s="13">
        <v>14</v>
      </c>
      <c r="AZ78" s="13">
        <v>0</v>
      </c>
      <c r="BA78" s="13">
        <v>2</v>
      </c>
      <c r="BB78" s="13">
        <v>0</v>
      </c>
      <c r="BC78" s="13">
        <v>0</v>
      </c>
      <c r="BD78" s="13">
        <v>0</v>
      </c>
      <c r="BE78" s="13">
        <v>0</v>
      </c>
      <c r="BF78" s="13">
        <v>0</v>
      </c>
      <c r="BG78" s="13">
        <v>0</v>
      </c>
      <c r="BH78" s="13">
        <v>3</v>
      </c>
      <c r="BI78" s="13">
        <v>0</v>
      </c>
      <c r="BJ78" s="13">
        <v>0</v>
      </c>
      <c r="BK78" s="13">
        <v>0</v>
      </c>
      <c r="BL78" s="13">
        <v>0</v>
      </c>
      <c r="BM78" s="13">
        <v>0</v>
      </c>
      <c r="BN78" s="13">
        <v>0</v>
      </c>
      <c r="BO78" s="13">
        <v>1</v>
      </c>
      <c r="BP78" s="13">
        <v>0</v>
      </c>
      <c r="BQ78" s="13">
        <v>0</v>
      </c>
      <c r="BR78" s="13">
        <v>0</v>
      </c>
      <c r="BS78" s="13">
        <v>0</v>
      </c>
      <c r="BT78" s="13">
        <v>26</v>
      </c>
      <c r="BU78" s="13">
        <v>0</v>
      </c>
      <c r="BV78" s="13">
        <v>0</v>
      </c>
      <c r="BW78" s="13">
        <v>1</v>
      </c>
      <c r="BX78" s="13">
        <v>1</v>
      </c>
      <c r="BY78" s="13">
        <v>0</v>
      </c>
      <c r="BZ78" s="13">
        <v>0</v>
      </c>
      <c r="CA78" s="13">
        <v>2</v>
      </c>
      <c r="CB78" s="13">
        <v>26</v>
      </c>
      <c r="CC78" s="13">
        <v>0</v>
      </c>
      <c r="CD78" s="13">
        <v>0</v>
      </c>
      <c r="CE78" s="13">
        <v>5</v>
      </c>
      <c r="CF78" s="13">
        <f>SUM(E78:CE78)</f>
        <v>1495</v>
      </c>
    </row>
    <row r="79" spans="1:84" s="9" customFormat="1" ht="8.25" customHeight="1" x14ac:dyDescent="0.2">
      <c r="A79" s="32"/>
      <c r="B79" s="42"/>
      <c r="C79" s="52"/>
      <c r="D79" s="12" t="s">
        <v>162</v>
      </c>
      <c r="E79" s="13">
        <v>0</v>
      </c>
      <c r="F79" s="13">
        <v>33</v>
      </c>
      <c r="G79" s="13">
        <v>10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2</v>
      </c>
      <c r="AB79" s="13">
        <v>0</v>
      </c>
      <c r="AC79" s="13">
        <v>0</v>
      </c>
      <c r="AD79" s="13">
        <v>0</v>
      </c>
      <c r="AE79" s="13">
        <v>0</v>
      </c>
      <c r="AF79" s="13">
        <v>3</v>
      </c>
      <c r="AG79" s="13">
        <v>0</v>
      </c>
      <c r="AH79" s="13">
        <v>0</v>
      </c>
      <c r="AI79" s="13">
        <v>0</v>
      </c>
      <c r="AJ79" s="13">
        <v>266</v>
      </c>
      <c r="AK79" s="13">
        <v>0</v>
      </c>
      <c r="AL79" s="13">
        <v>0</v>
      </c>
      <c r="AM79" s="13">
        <v>13</v>
      </c>
      <c r="AN79" s="13">
        <v>0</v>
      </c>
      <c r="AO79" s="13">
        <v>0</v>
      </c>
      <c r="AP79" s="13">
        <v>0</v>
      </c>
      <c r="AQ79" s="13">
        <v>26</v>
      </c>
      <c r="AR79" s="13">
        <v>6</v>
      </c>
      <c r="AS79" s="13">
        <v>0</v>
      </c>
      <c r="AT79" s="13">
        <v>0</v>
      </c>
      <c r="AU79" s="13">
        <v>2</v>
      </c>
      <c r="AV79" s="13">
        <v>49</v>
      </c>
      <c r="AW79" s="13">
        <v>0</v>
      </c>
      <c r="AX79" s="13">
        <v>0</v>
      </c>
      <c r="AY79" s="13">
        <v>1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8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3">
        <v>0</v>
      </c>
      <c r="BP79" s="13">
        <v>0</v>
      </c>
      <c r="BQ79" s="13">
        <v>0</v>
      </c>
      <c r="BR79" s="13">
        <v>0</v>
      </c>
      <c r="BS79" s="13">
        <v>0</v>
      </c>
      <c r="BT79" s="13">
        <v>11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0</v>
      </c>
      <c r="CB79" s="13">
        <v>11</v>
      </c>
      <c r="CC79" s="13">
        <v>0</v>
      </c>
      <c r="CD79" s="13">
        <v>0</v>
      </c>
      <c r="CE79" s="13">
        <v>0</v>
      </c>
      <c r="CF79" s="13">
        <f>SUM(E79:CE79)</f>
        <v>442</v>
      </c>
    </row>
    <row r="80" spans="1:84" s="9" customFormat="1" ht="8.25" customHeight="1" x14ac:dyDescent="0.2">
      <c r="A80" s="32"/>
      <c r="B80" s="42"/>
      <c r="C80" s="52"/>
      <c r="D80" s="12" t="s">
        <v>91</v>
      </c>
      <c r="E80" s="13">
        <f>SUM(E78:E79)</f>
        <v>1</v>
      </c>
      <c r="F80" s="13">
        <f t="shared" ref="F80:CF80" si="34">SUM(F78:F79)</f>
        <v>145</v>
      </c>
      <c r="G80" s="13">
        <f t="shared" si="34"/>
        <v>65</v>
      </c>
      <c r="H80" s="13">
        <f t="shared" si="34"/>
        <v>0</v>
      </c>
      <c r="I80" s="13">
        <f t="shared" si="34"/>
        <v>0</v>
      </c>
      <c r="J80" s="13">
        <f t="shared" si="34"/>
        <v>0</v>
      </c>
      <c r="K80" s="13">
        <f t="shared" si="34"/>
        <v>0</v>
      </c>
      <c r="L80" s="13">
        <f t="shared" si="34"/>
        <v>0</v>
      </c>
      <c r="M80" s="13">
        <f t="shared" si="34"/>
        <v>0</v>
      </c>
      <c r="N80" s="13">
        <f t="shared" si="34"/>
        <v>4</v>
      </c>
      <c r="O80" s="13">
        <f t="shared" si="34"/>
        <v>0</v>
      </c>
      <c r="P80" s="13">
        <f t="shared" si="34"/>
        <v>0</v>
      </c>
      <c r="Q80" s="13">
        <f t="shared" si="34"/>
        <v>0</v>
      </c>
      <c r="R80" s="13">
        <f t="shared" si="34"/>
        <v>0</v>
      </c>
      <c r="S80" s="13">
        <f t="shared" si="34"/>
        <v>0</v>
      </c>
      <c r="T80" s="13">
        <f t="shared" si="34"/>
        <v>0</v>
      </c>
      <c r="U80" s="13">
        <f t="shared" si="34"/>
        <v>0</v>
      </c>
      <c r="V80" s="13">
        <f t="shared" si="34"/>
        <v>0</v>
      </c>
      <c r="W80" s="13">
        <f t="shared" si="34"/>
        <v>0</v>
      </c>
      <c r="X80" s="13">
        <f t="shared" si="34"/>
        <v>0</v>
      </c>
      <c r="Y80" s="13">
        <f t="shared" si="34"/>
        <v>0</v>
      </c>
      <c r="Z80" s="13">
        <f t="shared" si="34"/>
        <v>0</v>
      </c>
      <c r="AA80" s="13">
        <f t="shared" si="34"/>
        <v>8</v>
      </c>
      <c r="AB80" s="13">
        <f t="shared" si="34"/>
        <v>0</v>
      </c>
      <c r="AC80" s="13">
        <f t="shared" si="34"/>
        <v>0</v>
      </c>
      <c r="AD80" s="13">
        <f t="shared" si="34"/>
        <v>0</v>
      </c>
      <c r="AE80" s="13">
        <f t="shared" si="34"/>
        <v>0</v>
      </c>
      <c r="AF80" s="13">
        <f t="shared" si="34"/>
        <v>25</v>
      </c>
      <c r="AG80" s="13">
        <f t="shared" si="34"/>
        <v>3</v>
      </c>
      <c r="AH80" s="13">
        <f t="shared" si="34"/>
        <v>0</v>
      </c>
      <c r="AI80" s="13">
        <f t="shared" si="34"/>
        <v>0</v>
      </c>
      <c r="AJ80" s="13">
        <f t="shared" si="34"/>
        <v>1217</v>
      </c>
      <c r="AK80" s="13">
        <f t="shared" si="34"/>
        <v>0</v>
      </c>
      <c r="AL80" s="13">
        <f t="shared" si="34"/>
        <v>0</v>
      </c>
      <c r="AM80" s="13">
        <f t="shared" si="34"/>
        <v>45</v>
      </c>
      <c r="AN80" s="13">
        <f t="shared" si="34"/>
        <v>0</v>
      </c>
      <c r="AO80" s="13">
        <f t="shared" si="34"/>
        <v>0</v>
      </c>
      <c r="AP80" s="13">
        <f t="shared" si="34"/>
        <v>6</v>
      </c>
      <c r="AQ80" s="13">
        <f t="shared" si="34"/>
        <v>124</v>
      </c>
      <c r="AR80" s="13">
        <f t="shared" si="34"/>
        <v>14</v>
      </c>
      <c r="AS80" s="13">
        <f t="shared" si="34"/>
        <v>0</v>
      </c>
      <c r="AT80" s="13">
        <f t="shared" si="34"/>
        <v>1</v>
      </c>
      <c r="AU80" s="13">
        <f t="shared" si="34"/>
        <v>10</v>
      </c>
      <c r="AV80" s="13">
        <f t="shared" si="34"/>
        <v>157</v>
      </c>
      <c r="AW80" s="13">
        <f t="shared" si="34"/>
        <v>0</v>
      </c>
      <c r="AX80" s="13">
        <f t="shared" si="34"/>
        <v>0</v>
      </c>
      <c r="AY80" s="13">
        <f t="shared" si="34"/>
        <v>15</v>
      </c>
      <c r="AZ80" s="13">
        <f t="shared" si="34"/>
        <v>0</v>
      </c>
      <c r="BA80" s="13">
        <f>SUM(BA78:BA79)</f>
        <v>2</v>
      </c>
      <c r="BB80" s="13">
        <f t="shared" si="34"/>
        <v>0</v>
      </c>
      <c r="BC80" s="13">
        <f t="shared" si="34"/>
        <v>0</v>
      </c>
      <c r="BD80" s="13">
        <f t="shared" si="34"/>
        <v>0</v>
      </c>
      <c r="BE80" s="13">
        <f t="shared" si="34"/>
        <v>0</v>
      </c>
      <c r="BF80" s="13">
        <f t="shared" si="34"/>
        <v>0</v>
      </c>
      <c r="BG80" s="13">
        <f t="shared" si="34"/>
        <v>0</v>
      </c>
      <c r="BH80" s="13">
        <f t="shared" si="34"/>
        <v>11</v>
      </c>
      <c r="BI80" s="13">
        <f t="shared" si="34"/>
        <v>0</v>
      </c>
      <c r="BJ80" s="13">
        <f t="shared" si="34"/>
        <v>0</v>
      </c>
      <c r="BK80" s="13">
        <f t="shared" si="34"/>
        <v>0</v>
      </c>
      <c r="BL80" s="13">
        <f t="shared" si="34"/>
        <v>0</v>
      </c>
      <c r="BM80" s="13">
        <f t="shared" si="34"/>
        <v>0</v>
      </c>
      <c r="BN80" s="13">
        <f t="shared" si="34"/>
        <v>0</v>
      </c>
      <c r="BO80" s="13">
        <f t="shared" si="34"/>
        <v>1</v>
      </c>
      <c r="BP80" s="13">
        <f t="shared" si="34"/>
        <v>0</v>
      </c>
      <c r="BQ80" s="13">
        <f t="shared" si="34"/>
        <v>0</v>
      </c>
      <c r="BR80" s="13">
        <f t="shared" si="34"/>
        <v>0</v>
      </c>
      <c r="BS80" s="13">
        <f t="shared" si="34"/>
        <v>0</v>
      </c>
      <c r="BT80" s="13">
        <f t="shared" si="34"/>
        <v>37</v>
      </c>
      <c r="BU80" s="13">
        <f t="shared" si="34"/>
        <v>0</v>
      </c>
      <c r="BV80" s="13">
        <f t="shared" si="34"/>
        <v>0</v>
      </c>
      <c r="BW80" s="13">
        <f t="shared" si="34"/>
        <v>1</v>
      </c>
      <c r="BX80" s="13">
        <f t="shared" si="34"/>
        <v>1</v>
      </c>
      <c r="BY80" s="13">
        <f t="shared" si="34"/>
        <v>0</v>
      </c>
      <c r="BZ80" s="13">
        <f t="shared" si="34"/>
        <v>0</v>
      </c>
      <c r="CA80" s="13">
        <f t="shared" si="34"/>
        <v>2</v>
      </c>
      <c r="CB80" s="13">
        <f t="shared" si="34"/>
        <v>37</v>
      </c>
      <c r="CC80" s="13">
        <f t="shared" si="34"/>
        <v>0</v>
      </c>
      <c r="CD80" s="13">
        <f t="shared" si="34"/>
        <v>0</v>
      </c>
      <c r="CE80" s="13">
        <f t="shared" si="34"/>
        <v>5</v>
      </c>
      <c r="CF80" s="13">
        <f t="shared" si="34"/>
        <v>1937</v>
      </c>
    </row>
    <row r="81" spans="1:84" s="9" customFormat="1" ht="8.25" customHeight="1" x14ac:dyDescent="0.2">
      <c r="A81" s="32"/>
      <c r="B81" s="42"/>
      <c r="C81" s="52" t="s">
        <v>163</v>
      </c>
      <c r="D81" s="12" t="s">
        <v>163</v>
      </c>
      <c r="E81" s="13">
        <v>0</v>
      </c>
      <c r="F81" s="13">
        <v>80</v>
      </c>
      <c r="G81" s="13">
        <v>38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12</v>
      </c>
      <c r="AB81" s="13">
        <v>0</v>
      </c>
      <c r="AC81" s="13">
        <v>0</v>
      </c>
      <c r="AD81" s="13">
        <v>0</v>
      </c>
      <c r="AE81" s="13">
        <v>0</v>
      </c>
      <c r="AF81" s="13">
        <v>9</v>
      </c>
      <c r="AG81" s="13">
        <v>1</v>
      </c>
      <c r="AH81" s="13">
        <v>0</v>
      </c>
      <c r="AI81" s="13">
        <v>0</v>
      </c>
      <c r="AJ81" s="13">
        <v>639</v>
      </c>
      <c r="AK81" s="13">
        <v>0</v>
      </c>
      <c r="AL81" s="13">
        <v>0</v>
      </c>
      <c r="AM81" s="13">
        <v>45</v>
      </c>
      <c r="AN81" s="13">
        <v>0</v>
      </c>
      <c r="AO81" s="13">
        <v>0</v>
      </c>
      <c r="AP81" s="13">
        <v>0</v>
      </c>
      <c r="AQ81" s="13">
        <v>102</v>
      </c>
      <c r="AR81" s="13">
        <v>11</v>
      </c>
      <c r="AS81" s="13">
        <v>1</v>
      </c>
      <c r="AT81" s="13">
        <v>2</v>
      </c>
      <c r="AU81" s="13">
        <v>2</v>
      </c>
      <c r="AV81" s="13">
        <v>125</v>
      </c>
      <c r="AW81" s="13">
        <v>0</v>
      </c>
      <c r="AX81" s="13">
        <v>0</v>
      </c>
      <c r="AY81" s="13">
        <v>11</v>
      </c>
      <c r="AZ81" s="13">
        <v>0</v>
      </c>
      <c r="BA81" s="13">
        <v>2</v>
      </c>
      <c r="BB81" s="13">
        <v>0</v>
      </c>
      <c r="BC81" s="13">
        <v>0</v>
      </c>
      <c r="BD81" s="13">
        <v>0</v>
      </c>
      <c r="BE81" s="13">
        <v>0</v>
      </c>
      <c r="BF81" s="13">
        <v>0</v>
      </c>
      <c r="BG81" s="13">
        <v>0</v>
      </c>
      <c r="BH81" s="13">
        <v>2</v>
      </c>
      <c r="BI81" s="13">
        <v>0</v>
      </c>
      <c r="BJ81" s="13">
        <v>1</v>
      </c>
      <c r="BK81" s="13">
        <v>0</v>
      </c>
      <c r="BL81" s="13">
        <v>0</v>
      </c>
      <c r="BM81" s="13">
        <v>0</v>
      </c>
      <c r="BN81" s="13">
        <v>0</v>
      </c>
      <c r="BO81" s="13">
        <v>13</v>
      </c>
      <c r="BP81" s="13">
        <v>0</v>
      </c>
      <c r="BQ81" s="13">
        <v>0</v>
      </c>
      <c r="BR81" s="13">
        <v>0</v>
      </c>
      <c r="BS81" s="13">
        <v>0</v>
      </c>
      <c r="BT81" s="13">
        <v>20</v>
      </c>
      <c r="BU81" s="13">
        <v>0</v>
      </c>
      <c r="BV81" s="13">
        <v>2</v>
      </c>
      <c r="BW81" s="13">
        <v>0</v>
      </c>
      <c r="BX81" s="13">
        <v>0</v>
      </c>
      <c r="BY81" s="13">
        <v>0</v>
      </c>
      <c r="BZ81" s="13">
        <v>0</v>
      </c>
      <c r="CA81" s="13">
        <v>1</v>
      </c>
      <c r="CB81" s="13">
        <v>36</v>
      </c>
      <c r="CC81" s="13">
        <v>3</v>
      </c>
      <c r="CD81" s="13">
        <v>0</v>
      </c>
      <c r="CE81" s="13">
        <v>1</v>
      </c>
      <c r="CF81" s="13">
        <f>SUM(E81:CE81)</f>
        <v>1159</v>
      </c>
    </row>
    <row r="82" spans="1:84" s="9" customFormat="1" ht="8.25" customHeight="1" x14ac:dyDescent="0.2">
      <c r="A82" s="32"/>
      <c r="B82" s="42"/>
      <c r="C82" s="52"/>
      <c r="D82" s="12" t="s">
        <v>164</v>
      </c>
      <c r="E82" s="13">
        <v>0</v>
      </c>
      <c r="F82" s="13">
        <v>14</v>
      </c>
      <c r="G82" s="13">
        <v>6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135</v>
      </c>
      <c r="AK82" s="13">
        <v>0</v>
      </c>
      <c r="AL82" s="13">
        <v>0</v>
      </c>
      <c r="AM82" s="13">
        <v>3</v>
      </c>
      <c r="AN82" s="13">
        <v>0</v>
      </c>
      <c r="AO82" s="13">
        <v>0</v>
      </c>
      <c r="AP82" s="13">
        <v>1</v>
      </c>
      <c r="AQ82" s="13">
        <v>22</v>
      </c>
      <c r="AR82" s="13">
        <v>2</v>
      </c>
      <c r="AS82" s="13">
        <v>0</v>
      </c>
      <c r="AT82" s="13">
        <v>2</v>
      </c>
      <c r="AU82" s="13">
        <v>1</v>
      </c>
      <c r="AV82" s="13">
        <v>40</v>
      </c>
      <c r="AW82" s="13">
        <v>0</v>
      </c>
      <c r="AX82" s="13">
        <v>0</v>
      </c>
      <c r="AY82" s="13">
        <v>2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>
        <v>0</v>
      </c>
      <c r="BS82" s="13">
        <v>0</v>
      </c>
      <c r="BT82" s="13">
        <v>3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9</v>
      </c>
      <c r="CC82" s="13">
        <v>0</v>
      </c>
      <c r="CD82" s="13">
        <v>0</v>
      </c>
      <c r="CE82" s="13">
        <v>1</v>
      </c>
      <c r="CF82" s="13">
        <f>SUM(E82:CE82)</f>
        <v>241</v>
      </c>
    </row>
    <row r="83" spans="1:84" s="9" customFormat="1" ht="8.25" customHeight="1" x14ac:dyDescent="0.2">
      <c r="A83" s="32"/>
      <c r="B83" s="42"/>
      <c r="C83" s="52"/>
      <c r="D83" s="12" t="s">
        <v>165</v>
      </c>
      <c r="E83" s="13">
        <v>0</v>
      </c>
      <c r="F83" s="13">
        <v>18</v>
      </c>
      <c r="G83" s="13">
        <v>7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4</v>
      </c>
      <c r="AB83" s="13">
        <v>0</v>
      </c>
      <c r="AC83" s="13">
        <v>0</v>
      </c>
      <c r="AD83" s="13">
        <v>0</v>
      </c>
      <c r="AE83" s="13">
        <v>0</v>
      </c>
      <c r="AF83" s="13">
        <v>3</v>
      </c>
      <c r="AG83" s="13">
        <v>0</v>
      </c>
      <c r="AH83" s="13">
        <v>0</v>
      </c>
      <c r="AI83" s="13">
        <v>0</v>
      </c>
      <c r="AJ83" s="13">
        <v>209</v>
      </c>
      <c r="AK83" s="13">
        <v>0</v>
      </c>
      <c r="AL83" s="13">
        <v>0</v>
      </c>
      <c r="AM83" s="13">
        <v>9</v>
      </c>
      <c r="AN83" s="13">
        <v>0</v>
      </c>
      <c r="AO83" s="13">
        <v>0</v>
      </c>
      <c r="AP83" s="13">
        <v>0</v>
      </c>
      <c r="AQ83" s="13">
        <v>24</v>
      </c>
      <c r="AR83" s="13">
        <v>5</v>
      </c>
      <c r="AS83" s="13">
        <v>0</v>
      </c>
      <c r="AT83" s="13">
        <v>0</v>
      </c>
      <c r="AU83" s="13">
        <v>2</v>
      </c>
      <c r="AV83" s="13">
        <v>33</v>
      </c>
      <c r="AW83" s="13">
        <v>0</v>
      </c>
      <c r="AX83" s="13">
        <v>0</v>
      </c>
      <c r="AY83" s="13">
        <v>2</v>
      </c>
      <c r="AZ83" s="13">
        <v>0</v>
      </c>
      <c r="BA83" s="13">
        <v>2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1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13">
        <v>0</v>
      </c>
      <c r="BS83" s="13">
        <v>0</v>
      </c>
      <c r="BT83" s="13">
        <v>5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3">
        <v>6</v>
      </c>
      <c r="CC83" s="13">
        <v>0</v>
      </c>
      <c r="CD83" s="13">
        <v>0</v>
      </c>
      <c r="CE83" s="13">
        <v>0</v>
      </c>
      <c r="CF83" s="13">
        <f>SUM(E83:CE83)</f>
        <v>330</v>
      </c>
    </row>
    <row r="84" spans="1:84" s="9" customFormat="1" ht="8.25" customHeight="1" x14ac:dyDescent="0.2">
      <c r="A84" s="32"/>
      <c r="B84" s="42"/>
      <c r="C84" s="52"/>
      <c r="D84" s="12" t="s">
        <v>91</v>
      </c>
      <c r="E84" s="13">
        <f>SUM(E81:E83)</f>
        <v>0</v>
      </c>
      <c r="F84" s="13">
        <f t="shared" ref="F84:CE84" si="35">SUM(F81:F83)</f>
        <v>112</v>
      </c>
      <c r="G84" s="13">
        <f t="shared" si="35"/>
        <v>51</v>
      </c>
      <c r="H84" s="13">
        <f t="shared" si="35"/>
        <v>0</v>
      </c>
      <c r="I84" s="13">
        <f t="shared" si="35"/>
        <v>0</v>
      </c>
      <c r="J84" s="13">
        <f t="shared" si="35"/>
        <v>0</v>
      </c>
      <c r="K84" s="13">
        <f t="shared" si="35"/>
        <v>0</v>
      </c>
      <c r="L84" s="13">
        <f t="shared" si="35"/>
        <v>0</v>
      </c>
      <c r="M84" s="13">
        <f t="shared" si="35"/>
        <v>0</v>
      </c>
      <c r="N84" s="13">
        <f t="shared" si="35"/>
        <v>0</v>
      </c>
      <c r="O84" s="13">
        <f t="shared" si="35"/>
        <v>0</v>
      </c>
      <c r="P84" s="13">
        <f t="shared" si="35"/>
        <v>0</v>
      </c>
      <c r="Q84" s="13">
        <f t="shared" si="35"/>
        <v>0</v>
      </c>
      <c r="R84" s="13">
        <f t="shared" si="35"/>
        <v>0</v>
      </c>
      <c r="S84" s="13">
        <f t="shared" si="35"/>
        <v>0</v>
      </c>
      <c r="T84" s="13">
        <f t="shared" si="35"/>
        <v>0</v>
      </c>
      <c r="U84" s="13">
        <f t="shared" si="35"/>
        <v>0</v>
      </c>
      <c r="V84" s="13">
        <f t="shared" si="35"/>
        <v>0</v>
      </c>
      <c r="W84" s="13">
        <f t="shared" si="35"/>
        <v>0</v>
      </c>
      <c r="X84" s="13">
        <f t="shared" si="35"/>
        <v>0</v>
      </c>
      <c r="Y84" s="13">
        <f t="shared" si="35"/>
        <v>0</v>
      </c>
      <c r="Z84" s="13">
        <f t="shared" si="35"/>
        <v>0</v>
      </c>
      <c r="AA84" s="13">
        <f t="shared" si="35"/>
        <v>16</v>
      </c>
      <c r="AB84" s="13">
        <f t="shared" si="35"/>
        <v>0</v>
      </c>
      <c r="AC84" s="13">
        <f t="shared" si="35"/>
        <v>0</v>
      </c>
      <c r="AD84" s="13">
        <f t="shared" si="35"/>
        <v>0</v>
      </c>
      <c r="AE84" s="13">
        <f t="shared" si="35"/>
        <v>0</v>
      </c>
      <c r="AF84" s="13">
        <f t="shared" si="35"/>
        <v>12</v>
      </c>
      <c r="AG84" s="13">
        <f t="shared" si="35"/>
        <v>1</v>
      </c>
      <c r="AH84" s="13">
        <f t="shared" si="35"/>
        <v>0</v>
      </c>
      <c r="AI84" s="13">
        <f t="shared" si="35"/>
        <v>0</v>
      </c>
      <c r="AJ84" s="13">
        <f t="shared" si="35"/>
        <v>983</v>
      </c>
      <c r="AK84" s="13">
        <f t="shared" si="35"/>
        <v>0</v>
      </c>
      <c r="AL84" s="13">
        <f t="shared" si="35"/>
        <v>0</v>
      </c>
      <c r="AM84" s="13">
        <f t="shared" si="35"/>
        <v>57</v>
      </c>
      <c r="AN84" s="13">
        <f t="shared" si="35"/>
        <v>0</v>
      </c>
      <c r="AO84" s="13">
        <f t="shared" si="35"/>
        <v>0</v>
      </c>
      <c r="AP84" s="13">
        <f t="shared" si="35"/>
        <v>1</v>
      </c>
      <c r="AQ84" s="13">
        <f t="shared" si="35"/>
        <v>148</v>
      </c>
      <c r="AR84" s="13">
        <f t="shared" si="35"/>
        <v>18</v>
      </c>
      <c r="AS84" s="13">
        <f t="shared" si="35"/>
        <v>1</v>
      </c>
      <c r="AT84" s="13">
        <f t="shared" si="35"/>
        <v>4</v>
      </c>
      <c r="AU84" s="13">
        <f t="shared" si="35"/>
        <v>5</v>
      </c>
      <c r="AV84" s="13">
        <f t="shared" si="35"/>
        <v>198</v>
      </c>
      <c r="AW84" s="13">
        <f t="shared" si="35"/>
        <v>0</v>
      </c>
      <c r="AX84" s="13">
        <f t="shared" si="35"/>
        <v>0</v>
      </c>
      <c r="AY84" s="13">
        <f t="shared" si="35"/>
        <v>15</v>
      </c>
      <c r="AZ84" s="13">
        <f t="shared" si="35"/>
        <v>0</v>
      </c>
      <c r="BA84" s="13">
        <f>SUM(BA81:BA83)</f>
        <v>4</v>
      </c>
      <c r="BB84" s="13">
        <f t="shared" si="35"/>
        <v>0</v>
      </c>
      <c r="BC84" s="13">
        <f t="shared" si="35"/>
        <v>0</v>
      </c>
      <c r="BD84" s="13">
        <f t="shared" si="35"/>
        <v>0</v>
      </c>
      <c r="BE84" s="13">
        <f t="shared" si="35"/>
        <v>0</v>
      </c>
      <c r="BF84" s="13">
        <f t="shared" si="35"/>
        <v>0</v>
      </c>
      <c r="BG84" s="13">
        <f t="shared" si="35"/>
        <v>0</v>
      </c>
      <c r="BH84" s="13">
        <f t="shared" si="35"/>
        <v>2</v>
      </c>
      <c r="BI84" s="13">
        <f t="shared" si="35"/>
        <v>0</v>
      </c>
      <c r="BJ84" s="13">
        <f t="shared" si="35"/>
        <v>2</v>
      </c>
      <c r="BK84" s="13">
        <f t="shared" si="35"/>
        <v>0</v>
      </c>
      <c r="BL84" s="13">
        <f t="shared" si="35"/>
        <v>0</v>
      </c>
      <c r="BM84" s="13">
        <f t="shared" si="35"/>
        <v>0</v>
      </c>
      <c r="BN84" s="13">
        <f t="shared" si="35"/>
        <v>0</v>
      </c>
      <c r="BO84" s="13">
        <f t="shared" si="35"/>
        <v>13</v>
      </c>
      <c r="BP84" s="13">
        <f t="shared" si="35"/>
        <v>0</v>
      </c>
      <c r="BQ84" s="13">
        <f t="shared" si="35"/>
        <v>0</v>
      </c>
      <c r="BR84" s="13">
        <f t="shared" si="35"/>
        <v>0</v>
      </c>
      <c r="BS84" s="13">
        <f t="shared" si="35"/>
        <v>0</v>
      </c>
      <c r="BT84" s="13">
        <f t="shared" si="35"/>
        <v>28</v>
      </c>
      <c r="BU84" s="13">
        <f t="shared" si="35"/>
        <v>0</v>
      </c>
      <c r="BV84" s="13">
        <f t="shared" si="35"/>
        <v>2</v>
      </c>
      <c r="BW84" s="13">
        <f t="shared" si="35"/>
        <v>0</v>
      </c>
      <c r="BX84" s="13">
        <f t="shared" si="35"/>
        <v>0</v>
      </c>
      <c r="BY84" s="13">
        <f t="shared" si="35"/>
        <v>0</v>
      </c>
      <c r="BZ84" s="13">
        <f t="shared" si="35"/>
        <v>0</v>
      </c>
      <c r="CA84" s="13">
        <f t="shared" si="35"/>
        <v>1</v>
      </c>
      <c r="CB84" s="13">
        <f t="shared" si="35"/>
        <v>51</v>
      </c>
      <c r="CC84" s="13">
        <f t="shared" si="35"/>
        <v>3</v>
      </c>
      <c r="CD84" s="13">
        <f t="shared" si="35"/>
        <v>0</v>
      </c>
      <c r="CE84" s="13">
        <f t="shared" si="35"/>
        <v>2</v>
      </c>
      <c r="CF84" s="13">
        <f>SUM(CF81:CF83)</f>
        <v>1730</v>
      </c>
    </row>
    <row r="85" spans="1:84" s="9" customFormat="1" ht="8.25" customHeight="1" x14ac:dyDescent="0.2">
      <c r="A85" s="32"/>
      <c r="B85" s="42"/>
      <c r="C85" s="52" t="s">
        <v>166</v>
      </c>
      <c r="D85" s="12" t="s">
        <v>166</v>
      </c>
      <c r="E85" s="13">
        <v>0</v>
      </c>
      <c r="F85" s="13">
        <v>71</v>
      </c>
      <c r="G85" s="13">
        <v>19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8</v>
      </c>
      <c r="AB85" s="13">
        <v>0</v>
      </c>
      <c r="AC85" s="13">
        <v>0</v>
      </c>
      <c r="AD85" s="13">
        <v>0</v>
      </c>
      <c r="AE85" s="13">
        <v>0</v>
      </c>
      <c r="AF85" s="13">
        <v>8</v>
      </c>
      <c r="AG85" s="13">
        <v>0</v>
      </c>
      <c r="AH85" s="13">
        <v>0</v>
      </c>
      <c r="AI85" s="13">
        <v>0</v>
      </c>
      <c r="AJ85" s="13">
        <v>644</v>
      </c>
      <c r="AK85" s="13">
        <v>0</v>
      </c>
      <c r="AL85" s="13">
        <v>0</v>
      </c>
      <c r="AM85" s="13">
        <v>19</v>
      </c>
      <c r="AN85" s="13">
        <v>0</v>
      </c>
      <c r="AO85" s="13">
        <v>0</v>
      </c>
      <c r="AP85" s="13">
        <v>0</v>
      </c>
      <c r="AQ85" s="13">
        <v>145</v>
      </c>
      <c r="AR85" s="13">
        <v>6</v>
      </c>
      <c r="AS85" s="13">
        <v>0</v>
      </c>
      <c r="AT85" s="13">
        <v>3</v>
      </c>
      <c r="AU85" s="13">
        <v>3</v>
      </c>
      <c r="AV85" s="13">
        <v>91</v>
      </c>
      <c r="AW85" s="13">
        <v>0</v>
      </c>
      <c r="AX85" s="13">
        <v>0</v>
      </c>
      <c r="AY85" s="13">
        <v>12</v>
      </c>
      <c r="AZ85" s="13">
        <v>0</v>
      </c>
      <c r="BA85" s="13">
        <v>9</v>
      </c>
      <c r="BB85" s="13">
        <v>0</v>
      </c>
      <c r="BC85" s="13">
        <v>0</v>
      </c>
      <c r="BD85" s="13">
        <v>0</v>
      </c>
      <c r="BE85" s="13">
        <v>0</v>
      </c>
      <c r="BF85" s="13">
        <v>0</v>
      </c>
      <c r="BG85" s="13">
        <v>0</v>
      </c>
      <c r="BH85" s="13">
        <v>3</v>
      </c>
      <c r="BI85" s="13">
        <v>0</v>
      </c>
      <c r="BJ85" s="13">
        <v>0</v>
      </c>
      <c r="BK85" s="13">
        <v>0</v>
      </c>
      <c r="BL85" s="13">
        <v>0</v>
      </c>
      <c r="BM85" s="13">
        <v>0</v>
      </c>
      <c r="BN85" s="13">
        <v>0</v>
      </c>
      <c r="BO85" s="13">
        <v>1</v>
      </c>
      <c r="BP85" s="13">
        <v>0</v>
      </c>
      <c r="BQ85" s="13">
        <v>0</v>
      </c>
      <c r="BR85" s="13">
        <v>0</v>
      </c>
      <c r="BS85" s="13">
        <v>0</v>
      </c>
      <c r="BT85" s="13">
        <v>12</v>
      </c>
      <c r="BU85" s="13">
        <v>0</v>
      </c>
      <c r="BV85" s="13">
        <v>2</v>
      </c>
      <c r="BW85" s="13">
        <v>0</v>
      </c>
      <c r="BX85" s="13">
        <v>1</v>
      </c>
      <c r="BY85" s="13">
        <v>0</v>
      </c>
      <c r="BZ85" s="13">
        <v>0</v>
      </c>
      <c r="CA85" s="13">
        <v>3</v>
      </c>
      <c r="CB85" s="13">
        <v>23</v>
      </c>
      <c r="CC85" s="13">
        <v>0</v>
      </c>
      <c r="CD85" s="13">
        <v>0</v>
      </c>
      <c r="CE85" s="13">
        <v>0</v>
      </c>
      <c r="CF85" s="13">
        <f>SUM(E85:CE85)</f>
        <v>1083</v>
      </c>
    </row>
    <row r="86" spans="1:84" s="9" customFormat="1" ht="8.25" customHeight="1" x14ac:dyDescent="0.2">
      <c r="A86" s="32"/>
      <c r="B86" s="42"/>
      <c r="C86" s="52"/>
      <c r="D86" s="12" t="s">
        <v>167</v>
      </c>
      <c r="E86" s="13">
        <v>0</v>
      </c>
      <c r="F86" s="13">
        <v>15</v>
      </c>
      <c r="G86" s="13">
        <v>6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1</v>
      </c>
      <c r="AB86" s="13">
        <v>0</v>
      </c>
      <c r="AC86" s="13">
        <v>0</v>
      </c>
      <c r="AD86" s="13">
        <v>0</v>
      </c>
      <c r="AE86" s="13">
        <v>0</v>
      </c>
      <c r="AF86" s="13">
        <v>4</v>
      </c>
      <c r="AG86" s="13">
        <v>0</v>
      </c>
      <c r="AH86" s="13">
        <v>0</v>
      </c>
      <c r="AI86" s="13">
        <v>0</v>
      </c>
      <c r="AJ86" s="13">
        <v>508</v>
      </c>
      <c r="AK86" s="13">
        <v>0</v>
      </c>
      <c r="AL86" s="13">
        <v>0</v>
      </c>
      <c r="AM86" s="13">
        <v>12</v>
      </c>
      <c r="AN86" s="13">
        <v>0</v>
      </c>
      <c r="AO86" s="13">
        <v>0</v>
      </c>
      <c r="AP86" s="13">
        <v>0</v>
      </c>
      <c r="AQ86" s="13">
        <v>13</v>
      </c>
      <c r="AR86" s="13">
        <v>3</v>
      </c>
      <c r="AS86" s="13">
        <v>0</v>
      </c>
      <c r="AT86" s="13">
        <v>0</v>
      </c>
      <c r="AU86" s="13">
        <v>1</v>
      </c>
      <c r="AV86" s="13">
        <v>13</v>
      </c>
      <c r="AW86" s="13">
        <v>0</v>
      </c>
      <c r="AX86" s="13">
        <v>0</v>
      </c>
      <c r="AY86" s="13">
        <v>2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3">
        <v>0</v>
      </c>
      <c r="BF86" s="13">
        <v>0</v>
      </c>
      <c r="BG86" s="13">
        <v>0</v>
      </c>
      <c r="BH86" s="13">
        <v>0</v>
      </c>
      <c r="BI86" s="13">
        <v>0</v>
      </c>
      <c r="BJ86" s="13">
        <v>0</v>
      </c>
      <c r="BK86" s="13">
        <v>0</v>
      </c>
      <c r="BL86" s="13">
        <v>0</v>
      </c>
      <c r="BM86" s="13">
        <v>0</v>
      </c>
      <c r="BN86" s="13">
        <v>0</v>
      </c>
      <c r="BO86" s="13">
        <v>0</v>
      </c>
      <c r="BP86" s="13">
        <v>0</v>
      </c>
      <c r="BQ86" s="13">
        <v>0</v>
      </c>
      <c r="BR86" s="13">
        <v>0</v>
      </c>
      <c r="BS86" s="13">
        <v>0</v>
      </c>
      <c r="BT86" s="13">
        <v>2</v>
      </c>
      <c r="BU86" s="13">
        <v>0</v>
      </c>
      <c r="BV86" s="13">
        <v>0</v>
      </c>
      <c r="BW86" s="13">
        <v>0</v>
      </c>
      <c r="BX86" s="13">
        <v>1</v>
      </c>
      <c r="BY86" s="13">
        <v>0</v>
      </c>
      <c r="BZ86" s="13">
        <v>0</v>
      </c>
      <c r="CA86" s="13">
        <v>0</v>
      </c>
      <c r="CB86" s="13">
        <v>7</v>
      </c>
      <c r="CC86" s="13">
        <v>0</v>
      </c>
      <c r="CD86" s="13">
        <v>0</v>
      </c>
      <c r="CE86" s="13">
        <v>0</v>
      </c>
      <c r="CF86" s="13">
        <f>SUM(E86:CE86)</f>
        <v>588</v>
      </c>
    </row>
    <row r="87" spans="1:84" s="9" customFormat="1" ht="8.25" customHeight="1" x14ac:dyDescent="0.2">
      <c r="A87" s="32"/>
      <c r="B87" s="42"/>
      <c r="C87" s="52"/>
      <c r="D87" s="12" t="s">
        <v>168</v>
      </c>
      <c r="E87" s="13">
        <v>0</v>
      </c>
      <c r="F87" s="13">
        <v>22</v>
      </c>
      <c r="G87" s="13">
        <v>3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1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2</v>
      </c>
      <c r="AG87" s="13">
        <v>0</v>
      </c>
      <c r="AH87" s="13">
        <v>0</v>
      </c>
      <c r="AI87" s="13">
        <v>0</v>
      </c>
      <c r="AJ87" s="13">
        <v>201</v>
      </c>
      <c r="AK87" s="13">
        <v>0</v>
      </c>
      <c r="AL87" s="13">
        <v>1</v>
      </c>
      <c r="AM87" s="13">
        <v>17</v>
      </c>
      <c r="AN87" s="13">
        <v>0</v>
      </c>
      <c r="AO87" s="13">
        <v>0</v>
      </c>
      <c r="AP87" s="13">
        <v>0</v>
      </c>
      <c r="AQ87" s="13">
        <v>42</v>
      </c>
      <c r="AR87" s="13">
        <v>2</v>
      </c>
      <c r="AS87" s="13">
        <v>0</v>
      </c>
      <c r="AT87" s="13">
        <v>0</v>
      </c>
      <c r="AU87" s="13">
        <v>1</v>
      </c>
      <c r="AV87" s="13">
        <v>25</v>
      </c>
      <c r="AW87" s="13">
        <v>0</v>
      </c>
      <c r="AX87" s="13">
        <v>0</v>
      </c>
      <c r="AY87" s="13">
        <v>3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1</v>
      </c>
      <c r="BP87" s="13">
        <v>0</v>
      </c>
      <c r="BQ87" s="13">
        <v>0</v>
      </c>
      <c r="BR87" s="13">
        <v>0</v>
      </c>
      <c r="BS87" s="13">
        <v>0</v>
      </c>
      <c r="BT87" s="13">
        <v>2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3">
        <v>10</v>
      </c>
      <c r="CC87" s="13">
        <v>0</v>
      </c>
      <c r="CD87" s="13">
        <v>1</v>
      </c>
      <c r="CE87" s="13">
        <v>0</v>
      </c>
      <c r="CF87" s="13">
        <f>SUM(E87:CE87)</f>
        <v>334</v>
      </c>
    </row>
    <row r="88" spans="1:84" s="9" customFormat="1" ht="8.25" customHeight="1" x14ac:dyDescent="0.2">
      <c r="A88" s="32"/>
      <c r="B88" s="42"/>
      <c r="C88" s="52"/>
      <c r="D88" s="12" t="s">
        <v>169</v>
      </c>
      <c r="E88" s="13">
        <v>0</v>
      </c>
      <c r="F88" s="13">
        <v>26</v>
      </c>
      <c r="G88" s="13">
        <v>8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2</v>
      </c>
      <c r="AB88" s="13">
        <v>0</v>
      </c>
      <c r="AC88" s="13">
        <v>0</v>
      </c>
      <c r="AD88" s="13">
        <v>0</v>
      </c>
      <c r="AE88" s="13">
        <v>0</v>
      </c>
      <c r="AF88" s="13">
        <v>7</v>
      </c>
      <c r="AG88" s="13">
        <v>0</v>
      </c>
      <c r="AH88" s="13">
        <v>0</v>
      </c>
      <c r="AI88" s="13">
        <v>0</v>
      </c>
      <c r="AJ88" s="13">
        <v>390</v>
      </c>
      <c r="AK88" s="13">
        <v>0</v>
      </c>
      <c r="AL88" s="13">
        <v>22</v>
      </c>
      <c r="AM88" s="13">
        <v>14</v>
      </c>
      <c r="AN88" s="13">
        <v>0</v>
      </c>
      <c r="AO88" s="13">
        <v>0</v>
      </c>
      <c r="AP88" s="13">
        <v>0</v>
      </c>
      <c r="AQ88" s="13">
        <v>70</v>
      </c>
      <c r="AR88" s="13">
        <v>7</v>
      </c>
      <c r="AS88" s="13">
        <v>0</v>
      </c>
      <c r="AT88" s="13">
        <v>0</v>
      </c>
      <c r="AU88" s="13">
        <v>1</v>
      </c>
      <c r="AV88" s="13">
        <v>33</v>
      </c>
      <c r="AW88" s="13">
        <v>0</v>
      </c>
      <c r="AX88" s="13">
        <v>0</v>
      </c>
      <c r="AY88" s="13">
        <v>7</v>
      </c>
      <c r="AZ88" s="13">
        <v>0</v>
      </c>
      <c r="BA88" s="13">
        <v>2</v>
      </c>
      <c r="BB88" s="13">
        <v>0</v>
      </c>
      <c r="BC88" s="13">
        <v>0</v>
      </c>
      <c r="BD88" s="13">
        <v>0</v>
      </c>
      <c r="BE88" s="13">
        <v>0</v>
      </c>
      <c r="BF88" s="13">
        <v>0</v>
      </c>
      <c r="BG88" s="13">
        <v>0</v>
      </c>
      <c r="BH88" s="13">
        <v>0</v>
      </c>
      <c r="BI88" s="13">
        <v>0</v>
      </c>
      <c r="BJ88" s="13">
        <v>0</v>
      </c>
      <c r="BK88" s="13">
        <v>0</v>
      </c>
      <c r="BL88" s="13">
        <v>0</v>
      </c>
      <c r="BM88" s="13">
        <v>0</v>
      </c>
      <c r="BN88" s="13">
        <v>0</v>
      </c>
      <c r="BO88" s="13">
        <v>1</v>
      </c>
      <c r="BP88" s="13">
        <v>0</v>
      </c>
      <c r="BQ88" s="13">
        <v>0</v>
      </c>
      <c r="BR88" s="13">
        <v>0</v>
      </c>
      <c r="BS88" s="13">
        <v>0</v>
      </c>
      <c r="BT88" s="13">
        <v>4</v>
      </c>
      <c r="BU88" s="13">
        <v>0</v>
      </c>
      <c r="BV88" s="13">
        <v>2</v>
      </c>
      <c r="BW88" s="13">
        <v>0</v>
      </c>
      <c r="BX88" s="13">
        <v>1</v>
      </c>
      <c r="BY88" s="13">
        <v>0</v>
      </c>
      <c r="BZ88" s="13">
        <v>0</v>
      </c>
      <c r="CA88" s="13">
        <v>0</v>
      </c>
      <c r="CB88" s="13">
        <v>7</v>
      </c>
      <c r="CC88" s="13">
        <v>0</v>
      </c>
      <c r="CD88" s="13">
        <v>0</v>
      </c>
      <c r="CE88" s="13">
        <v>0</v>
      </c>
      <c r="CF88" s="13">
        <f>SUM(E88:CE88)</f>
        <v>604</v>
      </c>
    </row>
    <row r="89" spans="1:84" s="9" customFormat="1" ht="8.25" customHeight="1" x14ac:dyDescent="0.2">
      <c r="A89" s="32"/>
      <c r="B89" s="42"/>
      <c r="C89" s="52"/>
      <c r="D89" s="12" t="s">
        <v>91</v>
      </c>
      <c r="E89" s="13">
        <f>SUM(E85:E88)</f>
        <v>0</v>
      </c>
      <c r="F89" s="13">
        <f t="shared" ref="F89:BQ89" si="36">SUM(F85:F88)</f>
        <v>134</v>
      </c>
      <c r="G89" s="13">
        <f t="shared" si="36"/>
        <v>36</v>
      </c>
      <c r="H89" s="13">
        <f t="shared" si="36"/>
        <v>0</v>
      </c>
      <c r="I89" s="13">
        <f t="shared" si="36"/>
        <v>0</v>
      </c>
      <c r="J89" s="13">
        <f t="shared" si="36"/>
        <v>0</v>
      </c>
      <c r="K89" s="13">
        <f t="shared" si="36"/>
        <v>0</v>
      </c>
      <c r="L89" s="13">
        <f t="shared" si="36"/>
        <v>0</v>
      </c>
      <c r="M89" s="13">
        <f t="shared" si="36"/>
        <v>0</v>
      </c>
      <c r="N89" s="13">
        <f t="shared" si="36"/>
        <v>1</v>
      </c>
      <c r="O89" s="13">
        <f t="shared" si="36"/>
        <v>0</v>
      </c>
      <c r="P89" s="13">
        <f t="shared" si="36"/>
        <v>0</v>
      </c>
      <c r="Q89" s="13">
        <f t="shared" si="36"/>
        <v>0</v>
      </c>
      <c r="R89" s="13">
        <f t="shared" si="36"/>
        <v>0</v>
      </c>
      <c r="S89" s="13">
        <f t="shared" si="36"/>
        <v>0</v>
      </c>
      <c r="T89" s="13">
        <f t="shared" si="36"/>
        <v>0</v>
      </c>
      <c r="U89" s="13">
        <f t="shared" si="36"/>
        <v>0</v>
      </c>
      <c r="V89" s="13">
        <f t="shared" si="36"/>
        <v>0</v>
      </c>
      <c r="W89" s="13">
        <f t="shared" si="36"/>
        <v>0</v>
      </c>
      <c r="X89" s="13">
        <f t="shared" si="36"/>
        <v>0</v>
      </c>
      <c r="Y89" s="13">
        <f t="shared" si="36"/>
        <v>0</v>
      </c>
      <c r="Z89" s="13">
        <f t="shared" si="36"/>
        <v>0</v>
      </c>
      <c r="AA89" s="13">
        <f t="shared" si="36"/>
        <v>11</v>
      </c>
      <c r="AB89" s="13">
        <f t="shared" si="36"/>
        <v>0</v>
      </c>
      <c r="AC89" s="13">
        <f t="shared" si="36"/>
        <v>0</v>
      </c>
      <c r="AD89" s="13">
        <f t="shared" si="36"/>
        <v>0</v>
      </c>
      <c r="AE89" s="13">
        <f t="shared" si="36"/>
        <v>0</v>
      </c>
      <c r="AF89" s="13">
        <f t="shared" si="36"/>
        <v>21</v>
      </c>
      <c r="AG89" s="13">
        <f t="shared" si="36"/>
        <v>0</v>
      </c>
      <c r="AH89" s="13">
        <f t="shared" si="36"/>
        <v>0</v>
      </c>
      <c r="AI89" s="13">
        <f t="shared" si="36"/>
        <v>0</v>
      </c>
      <c r="AJ89" s="13">
        <f t="shared" si="36"/>
        <v>1743</v>
      </c>
      <c r="AK89" s="13">
        <f t="shared" si="36"/>
        <v>0</v>
      </c>
      <c r="AL89" s="13">
        <f t="shared" si="36"/>
        <v>23</v>
      </c>
      <c r="AM89" s="13">
        <f t="shared" si="36"/>
        <v>62</v>
      </c>
      <c r="AN89" s="13">
        <f t="shared" si="36"/>
        <v>0</v>
      </c>
      <c r="AO89" s="13">
        <f t="shared" si="36"/>
        <v>0</v>
      </c>
      <c r="AP89" s="13">
        <f t="shared" si="36"/>
        <v>0</v>
      </c>
      <c r="AQ89" s="13">
        <f t="shared" si="36"/>
        <v>270</v>
      </c>
      <c r="AR89" s="13">
        <f t="shared" si="36"/>
        <v>18</v>
      </c>
      <c r="AS89" s="13">
        <f t="shared" si="36"/>
        <v>0</v>
      </c>
      <c r="AT89" s="13">
        <f t="shared" si="36"/>
        <v>3</v>
      </c>
      <c r="AU89" s="13">
        <f t="shared" si="36"/>
        <v>6</v>
      </c>
      <c r="AV89" s="13">
        <f t="shared" si="36"/>
        <v>162</v>
      </c>
      <c r="AW89" s="13">
        <f t="shared" si="36"/>
        <v>0</v>
      </c>
      <c r="AX89" s="13">
        <f t="shared" si="36"/>
        <v>0</v>
      </c>
      <c r="AY89" s="13">
        <f t="shared" si="36"/>
        <v>24</v>
      </c>
      <c r="AZ89" s="13">
        <f t="shared" si="36"/>
        <v>0</v>
      </c>
      <c r="BA89" s="13">
        <f t="shared" si="36"/>
        <v>11</v>
      </c>
      <c r="BB89" s="13">
        <f t="shared" si="36"/>
        <v>0</v>
      </c>
      <c r="BC89" s="13">
        <f t="shared" si="36"/>
        <v>0</v>
      </c>
      <c r="BD89" s="13">
        <f t="shared" si="36"/>
        <v>0</v>
      </c>
      <c r="BE89" s="13">
        <f t="shared" si="36"/>
        <v>0</v>
      </c>
      <c r="BF89" s="13">
        <f t="shared" si="36"/>
        <v>0</v>
      </c>
      <c r="BG89" s="13">
        <f t="shared" si="36"/>
        <v>0</v>
      </c>
      <c r="BH89" s="13">
        <f t="shared" si="36"/>
        <v>3</v>
      </c>
      <c r="BI89" s="13">
        <f t="shared" si="36"/>
        <v>0</v>
      </c>
      <c r="BJ89" s="13">
        <f t="shared" si="36"/>
        <v>0</v>
      </c>
      <c r="BK89" s="13">
        <f t="shared" si="36"/>
        <v>0</v>
      </c>
      <c r="BL89" s="13">
        <f t="shared" si="36"/>
        <v>0</v>
      </c>
      <c r="BM89" s="13">
        <f t="shared" si="36"/>
        <v>0</v>
      </c>
      <c r="BN89" s="13">
        <f t="shared" si="36"/>
        <v>0</v>
      </c>
      <c r="BO89" s="13">
        <f t="shared" si="36"/>
        <v>3</v>
      </c>
      <c r="BP89" s="13">
        <f t="shared" si="36"/>
        <v>0</v>
      </c>
      <c r="BQ89" s="13">
        <f t="shared" si="36"/>
        <v>0</v>
      </c>
      <c r="BR89" s="13">
        <f t="shared" ref="BR89:CF89" si="37">SUM(BR85:BR88)</f>
        <v>0</v>
      </c>
      <c r="BS89" s="13">
        <f t="shared" si="37"/>
        <v>0</v>
      </c>
      <c r="BT89" s="13">
        <f t="shared" si="37"/>
        <v>20</v>
      </c>
      <c r="BU89" s="13">
        <f t="shared" si="37"/>
        <v>0</v>
      </c>
      <c r="BV89" s="13">
        <f t="shared" si="37"/>
        <v>4</v>
      </c>
      <c r="BW89" s="13">
        <f t="shared" si="37"/>
        <v>0</v>
      </c>
      <c r="BX89" s="13">
        <f t="shared" si="37"/>
        <v>3</v>
      </c>
      <c r="BY89" s="13">
        <f t="shared" si="37"/>
        <v>0</v>
      </c>
      <c r="BZ89" s="13">
        <f t="shared" si="37"/>
        <v>0</v>
      </c>
      <c r="CA89" s="13">
        <f t="shared" si="37"/>
        <v>3</v>
      </c>
      <c r="CB89" s="13">
        <f t="shared" si="37"/>
        <v>47</v>
      </c>
      <c r="CC89" s="13">
        <f t="shared" si="37"/>
        <v>0</v>
      </c>
      <c r="CD89" s="13">
        <f t="shared" si="37"/>
        <v>1</v>
      </c>
      <c r="CE89" s="13">
        <f t="shared" si="37"/>
        <v>0</v>
      </c>
      <c r="CF89" s="13">
        <f t="shared" si="37"/>
        <v>2609</v>
      </c>
    </row>
    <row r="90" spans="1:84" s="9" customFormat="1" ht="8.25" customHeight="1" x14ac:dyDescent="0.2">
      <c r="A90" s="32"/>
      <c r="B90" s="42"/>
      <c r="C90" s="38" t="s">
        <v>170</v>
      </c>
      <c r="D90" s="39"/>
      <c r="E90" s="13">
        <v>0</v>
      </c>
      <c r="F90" s="13">
        <v>17</v>
      </c>
      <c r="G90" s="13">
        <v>14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10</v>
      </c>
      <c r="AB90" s="13">
        <v>0</v>
      </c>
      <c r="AC90" s="13">
        <v>0</v>
      </c>
      <c r="AD90" s="13">
        <v>0</v>
      </c>
      <c r="AE90" s="13">
        <v>0</v>
      </c>
      <c r="AF90" s="13">
        <v>36</v>
      </c>
      <c r="AG90" s="13">
        <v>1</v>
      </c>
      <c r="AH90" s="13">
        <v>0</v>
      </c>
      <c r="AI90" s="13">
        <v>0</v>
      </c>
      <c r="AJ90" s="13">
        <v>497</v>
      </c>
      <c r="AK90" s="13">
        <v>0</v>
      </c>
      <c r="AL90" s="13">
        <v>1</v>
      </c>
      <c r="AM90" s="13">
        <v>32</v>
      </c>
      <c r="AN90" s="13">
        <v>0</v>
      </c>
      <c r="AO90" s="13">
        <v>0</v>
      </c>
      <c r="AP90" s="13">
        <v>4</v>
      </c>
      <c r="AQ90" s="13">
        <v>158</v>
      </c>
      <c r="AR90" s="13">
        <v>9</v>
      </c>
      <c r="AS90" s="13">
        <v>0</v>
      </c>
      <c r="AT90" s="13">
        <v>1</v>
      </c>
      <c r="AU90" s="13">
        <v>6</v>
      </c>
      <c r="AV90" s="13">
        <v>257</v>
      </c>
      <c r="AW90" s="13">
        <v>0</v>
      </c>
      <c r="AX90" s="13">
        <v>1</v>
      </c>
      <c r="AY90" s="13">
        <v>5</v>
      </c>
      <c r="AZ90" s="13">
        <v>0</v>
      </c>
      <c r="BA90" s="13">
        <v>1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3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>
        <v>0</v>
      </c>
      <c r="BS90" s="13">
        <v>0</v>
      </c>
      <c r="BT90" s="13">
        <v>20</v>
      </c>
      <c r="BU90" s="13">
        <v>0</v>
      </c>
      <c r="BV90" s="13">
        <v>0</v>
      </c>
      <c r="BW90" s="13">
        <v>0</v>
      </c>
      <c r="BX90" s="13">
        <v>1</v>
      </c>
      <c r="BY90" s="13">
        <v>0</v>
      </c>
      <c r="BZ90" s="13">
        <v>0</v>
      </c>
      <c r="CA90" s="13">
        <v>1</v>
      </c>
      <c r="CB90" s="13">
        <v>45</v>
      </c>
      <c r="CC90" s="13">
        <v>0</v>
      </c>
      <c r="CD90" s="13">
        <v>1</v>
      </c>
      <c r="CE90" s="13">
        <v>0</v>
      </c>
      <c r="CF90" s="13">
        <f>SUM(E90:CE90)</f>
        <v>1122</v>
      </c>
    </row>
    <row r="91" spans="1:84" s="9" customFormat="1" ht="8.25" customHeight="1" x14ac:dyDescent="0.2">
      <c r="A91" s="32"/>
      <c r="B91" s="43"/>
      <c r="C91" s="38" t="s">
        <v>171</v>
      </c>
      <c r="D91" s="39"/>
      <c r="E91" s="13">
        <v>0</v>
      </c>
      <c r="F91" s="13">
        <v>10</v>
      </c>
      <c r="G91" s="13">
        <v>25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6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27</v>
      </c>
      <c r="AB91" s="13">
        <v>0</v>
      </c>
      <c r="AC91" s="13">
        <v>0</v>
      </c>
      <c r="AD91" s="13">
        <v>0</v>
      </c>
      <c r="AE91" s="13">
        <v>0</v>
      </c>
      <c r="AF91" s="13">
        <v>15</v>
      </c>
      <c r="AG91" s="13">
        <v>0</v>
      </c>
      <c r="AH91" s="13">
        <v>0</v>
      </c>
      <c r="AI91" s="13">
        <v>0</v>
      </c>
      <c r="AJ91" s="13">
        <v>1056</v>
      </c>
      <c r="AK91" s="13">
        <v>0</v>
      </c>
      <c r="AL91" s="13">
        <v>0</v>
      </c>
      <c r="AM91" s="13">
        <v>55</v>
      </c>
      <c r="AN91" s="13">
        <v>0</v>
      </c>
      <c r="AO91" s="13">
        <v>0</v>
      </c>
      <c r="AP91" s="13">
        <v>0</v>
      </c>
      <c r="AQ91" s="13">
        <v>186</v>
      </c>
      <c r="AR91" s="13">
        <v>20</v>
      </c>
      <c r="AS91" s="13">
        <v>1</v>
      </c>
      <c r="AT91" s="13">
        <v>0</v>
      </c>
      <c r="AU91" s="13">
        <v>12</v>
      </c>
      <c r="AV91" s="13">
        <v>371</v>
      </c>
      <c r="AW91" s="13">
        <v>0</v>
      </c>
      <c r="AX91" s="13">
        <v>0</v>
      </c>
      <c r="AY91" s="13">
        <v>8</v>
      </c>
      <c r="AZ91" s="13">
        <v>0</v>
      </c>
      <c r="BA91" s="13">
        <v>3</v>
      </c>
      <c r="BB91" s="13">
        <v>0</v>
      </c>
      <c r="BC91" s="13">
        <v>0</v>
      </c>
      <c r="BD91" s="13">
        <v>0</v>
      </c>
      <c r="BE91" s="13">
        <v>0</v>
      </c>
      <c r="BF91" s="13">
        <v>0</v>
      </c>
      <c r="BG91" s="13">
        <v>0</v>
      </c>
      <c r="BH91" s="13">
        <v>11</v>
      </c>
      <c r="BI91" s="13">
        <v>0</v>
      </c>
      <c r="BJ91" s="13">
        <v>2</v>
      </c>
      <c r="BK91" s="13">
        <v>0</v>
      </c>
      <c r="BL91" s="13">
        <v>0</v>
      </c>
      <c r="BM91" s="13">
        <v>0</v>
      </c>
      <c r="BN91" s="13">
        <v>0</v>
      </c>
      <c r="BO91" s="13">
        <v>1</v>
      </c>
      <c r="BP91" s="13">
        <v>0</v>
      </c>
      <c r="BQ91" s="13">
        <v>0</v>
      </c>
      <c r="BR91" s="13">
        <v>0</v>
      </c>
      <c r="BS91" s="13">
        <v>0</v>
      </c>
      <c r="BT91" s="13">
        <v>36</v>
      </c>
      <c r="BU91" s="13">
        <v>0</v>
      </c>
      <c r="BV91" s="13">
        <v>2</v>
      </c>
      <c r="BW91" s="13">
        <v>0</v>
      </c>
      <c r="BX91" s="13">
        <v>1</v>
      </c>
      <c r="BY91" s="13">
        <v>0</v>
      </c>
      <c r="BZ91" s="13">
        <v>0</v>
      </c>
      <c r="CA91" s="13">
        <v>2</v>
      </c>
      <c r="CB91" s="13">
        <v>76</v>
      </c>
      <c r="CC91" s="13">
        <v>3</v>
      </c>
      <c r="CD91" s="13">
        <v>0</v>
      </c>
      <c r="CE91" s="13">
        <v>0</v>
      </c>
      <c r="CF91" s="13">
        <f>SUM(E91:CE91)</f>
        <v>1929</v>
      </c>
    </row>
    <row r="92" spans="1:84" s="9" customFormat="1" ht="8.25" customHeight="1" x14ac:dyDescent="0.2">
      <c r="A92" s="32"/>
      <c r="B92" s="67" t="s">
        <v>172</v>
      </c>
      <c r="C92" s="63" t="s">
        <v>173</v>
      </c>
      <c r="D92" s="11" t="s">
        <v>174</v>
      </c>
      <c r="E92" s="13">
        <v>0</v>
      </c>
      <c r="F92" s="13">
        <v>262</v>
      </c>
      <c r="G92" s="13">
        <v>6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19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36</v>
      </c>
      <c r="AB92" s="13">
        <v>0</v>
      </c>
      <c r="AC92" s="13">
        <v>0</v>
      </c>
      <c r="AD92" s="13">
        <v>0</v>
      </c>
      <c r="AE92" s="13">
        <v>0</v>
      </c>
      <c r="AF92" s="13">
        <v>15</v>
      </c>
      <c r="AG92" s="13">
        <v>1</v>
      </c>
      <c r="AH92" s="13">
        <v>0</v>
      </c>
      <c r="AI92" s="13">
        <v>0</v>
      </c>
      <c r="AJ92" s="13">
        <v>1732</v>
      </c>
      <c r="AK92" s="13">
        <v>0</v>
      </c>
      <c r="AL92" s="13">
        <v>0</v>
      </c>
      <c r="AM92" s="13">
        <v>124</v>
      </c>
      <c r="AN92" s="13">
        <v>0</v>
      </c>
      <c r="AO92" s="13">
        <v>0</v>
      </c>
      <c r="AP92" s="13">
        <v>4</v>
      </c>
      <c r="AQ92" s="13">
        <v>442</v>
      </c>
      <c r="AR92" s="13">
        <v>28</v>
      </c>
      <c r="AS92" s="13">
        <v>0</v>
      </c>
      <c r="AT92" s="13">
        <v>3</v>
      </c>
      <c r="AU92" s="13">
        <v>12</v>
      </c>
      <c r="AV92" s="13">
        <v>797</v>
      </c>
      <c r="AW92" s="13">
        <v>0</v>
      </c>
      <c r="AX92" s="13">
        <v>0</v>
      </c>
      <c r="AY92" s="13">
        <v>30</v>
      </c>
      <c r="AZ92" s="13">
        <v>0</v>
      </c>
      <c r="BA92" s="13">
        <v>17</v>
      </c>
      <c r="BB92" s="13">
        <v>0</v>
      </c>
      <c r="BC92" s="13">
        <v>0</v>
      </c>
      <c r="BD92" s="13">
        <v>0</v>
      </c>
      <c r="BE92" s="13">
        <v>0</v>
      </c>
      <c r="BF92" s="13">
        <v>0</v>
      </c>
      <c r="BG92" s="13">
        <v>0</v>
      </c>
      <c r="BH92" s="13">
        <v>5</v>
      </c>
      <c r="BI92" s="13">
        <v>0</v>
      </c>
      <c r="BJ92" s="13">
        <v>3</v>
      </c>
      <c r="BK92" s="13">
        <v>0</v>
      </c>
      <c r="BL92" s="13">
        <v>0</v>
      </c>
      <c r="BM92" s="13">
        <v>0</v>
      </c>
      <c r="BN92" s="13">
        <v>0</v>
      </c>
      <c r="BO92" s="13">
        <v>1</v>
      </c>
      <c r="BP92" s="13">
        <v>0</v>
      </c>
      <c r="BQ92" s="13">
        <v>0</v>
      </c>
      <c r="BR92" s="13">
        <v>0</v>
      </c>
      <c r="BS92" s="13">
        <v>0</v>
      </c>
      <c r="BT92" s="13">
        <v>33</v>
      </c>
      <c r="BU92" s="13">
        <v>0</v>
      </c>
      <c r="BV92" s="13">
        <v>3</v>
      </c>
      <c r="BW92" s="13">
        <v>0</v>
      </c>
      <c r="BX92" s="13">
        <v>1</v>
      </c>
      <c r="BY92" s="13">
        <v>0</v>
      </c>
      <c r="BZ92" s="13">
        <v>0</v>
      </c>
      <c r="CA92" s="13">
        <v>2</v>
      </c>
      <c r="CB92" s="13">
        <v>86</v>
      </c>
      <c r="CC92" s="13">
        <v>10</v>
      </c>
      <c r="CD92" s="13">
        <v>1</v>
      </c>
      <c r="CE92" s="13">
        <v>2</v>
      </c>
      <c r="CF92" s="13">
        <f>SUM(E92:CE92)</f>
        <v>3676</v>
      </c>
    </row>
    <row r="93" spans="1:84" s="9" customFormat="1" ht="8.25" customHeight="1" x14ac:dyDescent="0.2">
      <c r="A93" s="32"/>
      <c r="B93" s="67"/>
      <c r="C93" s="64"/>
      <c r="D93" s="11" t="s">
        <v>175</v>
      </c>
      <c r="E93" s="13">
        <v>0</v>
      </c>
      <c r="F93" s="13">
        <v>2</v>
      </c>
      <c r="G93" s="13">
        <v>2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7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15</v>
      </c>
      <c r="AB93" s="13">
        <v>0</v>
      </c>
      <c r="AC93" s="13">
        <v>0</v>
      </c>
      <c r="AD93" s="13">
        <v>0</v>
      </c>
      <c r="AE93" s="13">
        <v>0</v>
      </c>
      <c r="AF93" s="13">
        <v>5</v>
      </c>
      <c r="AG93" s="13">
        <v>0</v>
      </c>
      <c r="AH93" s="13">
        <v>0</v>
      </c>
      <c r="AI93" s="13">
        <v>0</v>
      </c>
      <c r="AJ93" s="13">
        <v>660</v>
      </c>
      <c r="AK93" s="13">
        <v>0</v>
      </c>
      <c r="AL93" s="13">
        <v>0</v>
      </c>
      <c r="AM93" s="13">
        <v>22</v>
      </c>
      <c r="AN93" s="13">
        <v>0</v>
      </c>
      <c r="AO93" s="13">
        <v>0</v>
      </c>
      <c r="AP93" s="13">
        <v>0</v>
      </c>
      <c r="AQ93" s="13">
        <v>95</v>
      </c>
      <c r="AR93" s="13">
        <v>10</v>
      </c>
      <c r="AS93" s="13">
        <v>0</v>
      </c>
      <c r="AT93" s="13">
        <v>0</v>
      </c>
      <c r="AU93" s="13">
        <v>4</v>
      </c>
      <c r="AV93" s="13">
        <v>127</v>
      </c>
      <c r="AW93" s="13">
        <v>0</v>
      </c>
      <c r="AX93" s="13">
        <v>0</v>
      </c>
      <c r="AY93" s="13">
        <v>5</v>
      </c>
      <c r="AZ93" s="13">
        <v>0</v>
      </c>
      <c r="BA93" s="13">
        <v>1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35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2</v>
      </c>
      <c r="BP93" s="13">
        <v>0</v>
      </c>
      <c r="BQ93" s="13">
        <v>0</v>
      </c>
      <c r="BR93" s="13">
        <v>0</v>
      </c>
      <c r="BS93" s="13">
        <v>0</v>
      </c>
      <c r="BT93" s="13">
        <v>8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3">
        <v>0</v>
      </c>
      <c r="CA93" s="13">
        <v>0</v>
      </c>
      <c r="CB93" s="13">
        <v>33</v>
      </c>
      <c r="CC93" s="13">
        <v>0</v>
      </c>
      <c r="CD93" s="13">
        <v>0</v>
      </c>
      <c r="CE93" s="13">
        <v>1</v>
      </c>
      <c r="CF93" s="13">
        <f>SUM(E93:CE93)</f>
        <v>1034</v>
      </c>
    </row>
    <row r="94" spans="1:84" s="9" customFormat="1" ht="8.25" customHeight="1" x14ac:dyDescent="0.2">
      <c r="A94" s="32"/>
      <c r="B94" s="67"/>
      <c r="C94" s="65"/>
      <c r="D94" s="11" t="s">
        <v>91</v>
      </c>
      <c r="E94" s="13">
        <f>SUM(E92:E93)</f>
        <v>0</v>
      </c>
      <c r="F94" s="13">
        <f t="shared" ref="F94:CF94" si="38">SUM(F92:F93)</f>
        <v>264</v>
      </c>
      <c r="G94" s="13">
        <f t="shared" si="38"/>
        <v>8</v>
      </c>
      <c r="H94" s="13">
        <f t="shared" si="38"/>
        <v>0</v>
      </c>
      <c r="I94" s="13">
        <f t="shared" si="38"/>
        <v>0</v>
      </c>
      <c r="J94" s="13">
        <f t="shared" si="38"/>
        <v>0</v>
      </c>
      <c r="K94" s="13">
        <f t="shared" si="38"/>
        <v>0</v>
      </c>
      <c r="L94" s="13">
        <f t="shared" si="38"/>
        <v>0</v>
      </c>
      <c r="M94" s="13">
        <f t="shared" si="38"/>
        <v>0</v>
      </c>
      <c r="N94" s="13">
        <f t="shared" si="38"/>
        <v>26</v>
      </c>
      <c r="O94" s="13">
        <f t="shared" si="38"/>
        <v>0</v>
      </c>
      <c r="P94" s="13">
        <f t="shared" si="38"/>
        <v>0</v>
      </c>
      <c r="Q94" s="13">
        <f t="shared" si="38"/>
        <v>0</v>
      </c>
      <c r="R94" s="13">
        <f t="shared" si="38"/>
        <v>1</v>
      </c>
      <c r="S94" s="13">
        <f t="shared" si="38"/>
        <v>0</v>
      </c>
      <c r="T94" s="13">
        <f t="shared" si="38"/>
        <v>0</v>
      </c>
      <c r="U94" s="13">
        <f t="shared" si="38"/>
        <v>0</v>
      </c>
      <c r="V94" s="13">
        <f t="shared" si="38"/>
        <v>0</v>
      </c>
      <c r="W94" s="13">
        <f t="shared" si="38"/>
        <v>0</v>
      </c>
      <c r="X94" s="13">
        <f t="shared" si="38"/>
        <v>0</v>
      </c>
      <c r="Y94" s="13">
        <f t="shared" si="38"/>
        <v>0</v>
      </c>
      <c r="Z94" s="13">
        <f t="shared" si="38"/>
        <v>0</v>
      </c>
      <c r="AA94" s="13">
        <f t="shared" si="38"/>
        <v>51</v>
      </c>
      <c r="AB94" s="13">
        <f t="shared" si="38"/>
        <v>0</v>
      </c>
      <c r="AC94" s="13">
        <f t="shared" si="38"/>
        <v>0</v>
      </c>
      <c r="AD94" s="13">
        <f t="shared" si="38"/>
        <v>0</v>
      </c>
      <c r="AE94" s="13">
        <f t="shared" si="38"/>
        <v>0</v>
      </c>
      <c r="AF94" s="13">
        <f t="shared" si="38"/>
        <v>20</v>
      </c>
      <c r="AG94" s="13">
        <f t="shared" si="38"/>
        <v>1</v>
      </c>
      <c r="AH94" s="13">
        <f t="shared" si="38"/>
        <v>0</v>
      </c>
      <c r="AI94" s="13">
        <f t="shared" si="38"/>
        <v>0</v>
      </c>
      <c r="AJ94" s="13">
        <f t="shared" si="38"/>
        <v>2392</v>
      </c>
      <c r="AK94" s="13">
        <f t="shared" si="38"/>
        <v>0</v>
      </c>
      <c r="AL94" s="13">
        <f t="shared" si="38"/>
        <v>0</v>
      </c>
      <c r="AM94" s="13">
        <f t="shared" si="38"/>
        <v>146</v>
      </c>
      <c r="AN94" s="13">
        <f t="shared" si="38"/>
        <v>0</v>
      </c>
      <c r="AO94" s="13">
        <f t="shared" si="38"/>
        <v>0</v>
      </c>
      <c r="AP94" s="13">
        <f t="shared" si="38"/>
        <v>4</v>
      </c>
      <c r="AQ94" s="13">
        <f t="shared" si="38"/>
        <v>537</v>
      </c>
      <c r="AR94" s="13">
        <f t="shared" si="38"/>
        <v>38</v>
      </c>
      <c r="AS94" s="13">
        <f t="shared" si="38"/>
        <v>0</v>
      </c>
      <c r="AT94" s="13">
        <f t="shared" si="38"/>
        <v>3</v>
      </c>
      <c r="AU94" s="13">
        <f t="shared" si="38"/>
        <v>16</v>
      </c>
      <c r="AV94" s="13">
        <f t="shared" si="38"/>
        <v>924</v>
      </c>
      <c r="AW94" s="13">
        <f t="shared" si="38"/>
        <v>0</v>
      </c>
      <c r="AX94" s="13">
        <f t="shared" si="38"/>
        <v>0</v>
      </c>
      <c r="AY94" s="13">
        <f t="shared" si="38"/>
        <v>35</v>
      </c>
      <c r="AZ94" s="13">
        <f t="shared" si="38"/>
        <v>0</v>
      </c>
      <c r="BA94" s="13">
        <f>SUM(BA92:BA93)</f>
        <v>18</v>
      </c>
      <c r="BB94" s="13">
        <f t="shared" si="38"/>
        <v>0</v>
      </c>
      <c r="BC94" s="13">
        <f t="shared" si="38"/>
        <v>0</v>
      </c>
      <c r="BD94" s="13">
        <f t="shared" si="38"/>
        <v>0</v>
      </c>
      <c r="BE94" s="13">
        <f t="shared" si="38"/>
        <v>0</v>
      </c>
      <c r="BF94" s="13">
        <f t="shared" si="38"/>
        <v>0</v>
      </c>
      <c r="BG94" s="13">
        <f t="shared" si="38"/>
        <v>0</v>
      </c>
      <c r="BH94" s="13">
        <f t="shared" si="38"/>
        <v>40</v>
      </c>
      <c r="BI94" s="13">
        <f t="shared" si="38"/>
        <v>0</v>
      </c>
      <c r="BJ94" s="13">
        <f t="shared" si="38"/>
        <v>3</v>
      </c>
      <c r="BK94" s="13">
        <f t="shared" si="38"/>
        <v>0</v>
      </c>
      <c r="BL94" s="13">
        <f t="shared" si="38"/>
        <v>0</v>
      </c>
      <c r="BM94" s="13">
        <f t="shared" si="38"/>
        <v>0</v>
      </c>
      <c r="BN94" s="13">
        <f t="shared" si="38"/>
        <v>0</v>
      </c>
      <c r="BO94" s="13">
        <f t="shared" si="38"/>
        <v>3</v>
      </c>
      <c r="BP94" s="13">
        <f t="shared" si="38"/>
        <v>0</v>
      </c>
      <c r="BQ94" s="13">
        <f t="shared" si="38"/>
        <v>0</v>
      </c>
      <c r="BR94" s="13">
        <f t="shared" si="38"/>
        <v>0</v>
      </c>
      <c r="BS94" s="13">
        <f t="shared" si="38"/>
        <v>0</v>
      </c>
      <c r="BT94" s="13">
        <f t="shared" si="38"/>
        <v>41</v>
      </c>
      <c r="BU94" s="13">
        <f t="shared" si="38"/>
        <v>0</v>
      </c>
      <c r="BV94" s="13">
        <f t="shared" si="38"/>
        <v>3</v>
      </c>
      <c r="BW94" s="13">
        <f t="shared" si="38"/>
        <v>0</v>
      </c>
      <c r="BX94" s="13">
        <f t="shared" si="38"/>
        <v>1</v>
      </c>
      <c r="BY94" s="13">
        <f t="shared" si="38"/>
        <v>0</v>
      </c>
      <c r="BZ94" s="13">
        <f t="shared" si="38"/>
        <v>0</v>
      </c>
      <c r="CA94" s="13">
        <f t="shared" si="38"/>
        <v>2</v>
      </c>
      <c r="CB94" s="13">
        <f t="shared" si="38"/>
        <v>119</v>
      </c>
      <c r="CC94" s="13">
        <f t="shared" si="38"/>
        <v>10</v>
      </c>
      <c r="CD94" s="13">
        <f t="shared" si="38"/>
        <v>1</v>
      </c>
      <c r="CE94" s="13">
        <f t="shared" si="38"/>
        <v>3</v>
      </c>
      <c r="CF94" s="13">
        <f t="shared" si="38"/>
        <v>4710</v>
      </c>
    </row>
    <row r="95" spans="1:84" s="9" customFormat="1" ht="8.25" customHeight="1" x14ac:dyDescent="0.2">
      <c r="A95" s="32"/>
      <c r="B95" s="67"/>
      <c r="C95" s="38" t="s">
        <v>176</v>
      </c>
      <c r="D95" s="39"/>
      <c r="E95" s="13">
        <v>2</v>
      </c>
      <c r="F95" s="13">
        <v>67</v>
      </c>
      <c r="G95" s="13">
        <v>4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5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14</v>
      </c>
      <c r="AB95" s="13">
        <v>0</v>
      </c>
      <c r="AC95" s="13">
        <v>0</v>
      </c>
      <c r="AD95" s="13">
        <v>0</v>
      </c>
      <c r="AE95" s="13">
        <v>0</v>
      </c>
      <c r="AF95" s="13">
        <v>24</v>
      </c>
      <c r="AG95" s="13">
        <v>0</v>
      </c>
      <c r="AH95" s="13">
        <v>0</v>
      </c>
      <c r="AI95" s="13">
        <v>0</v>
      </c>
      <c r="AJ95" s="13">
        <v>700</v>
      </c>
      <c r="AK95" s="13">
        <v>0</v>
      </c>
      <c r="AL95" s="13">
        <v>0</v>
      </c>
      <c r="AM95" s="13">
        <v>63</v>
      </c>
      <c r="AN95" s="13">
        <v>0</v>
      </c>
      <c r="AO95" s="13">
        <v>0</v>
      </c>
      <c r="AP95" s="13">
        <v>1</v>
      </c>
      <c r="AQ95" s="13">
        <v>305</v>
      </c>
      <c r="AR95" s="13">
        <v>20</v>
      </c>
      <c r="AS95" s="13">
        <v>0</v>
      </c>
      <c r="AT95" s="13">
        <v>0</v>
      </c>
      <c r="AU95" s="13">
        <v>7</v>
      </c>
      <c r="AV95" s="13">
        <v>352</v>
      </c>
      <c r="AW95" s="13">
        <v>0</v>
      </c>
      <c r="AX95" s="13">
        <v>0</v>
      </c>
      <c r="AY95" s="13">
        <v>12</v>
      </c>
      <c r="AZ95" s="13">
        <v>0</v>
      </c>
      <c r="BA95" s="13">
        <v>3</v>
      </c>
      <c r="BB95" s="13">
        <v>0</v>
      </c>
      <c r="BC95" s="13">
        <v>0</v>
      </c>
      <c r="BD95" s="13">
        <v>1</v>
      </c>
      <c r="BE95" s="13">
        <v>0</v>
      </c>
      <c r="BF95" s="13">
        <v>0</v>
      </c>
      <c r="BG95" s="13">
        <v>0</v>
      </c>
      <c r="BH95" s="13">
        <v>5</v>
      </c>
      <c r="BI95" s="13">
        <v>0</v>
      </c>
      <c r="BJ95" s="13">
        <v>1</v>
      </c>
      <c r="BK95" s="13">
        <v>0</v>
      </c>
      <c r="BL95" s="13">
        <v>0</v>
      </c>
      <c r="BM95" s="13">
        <v>0</v>
      </c>
      <c r="BN95" s="13">
        <v>0</v>
      </c>
      <c r="BO95" s="13">
        <v>2</v>
      </c>
      <c r="BP95" s="13">
        <v>0</v>
      </c>
      <c r="BQ95" s="13">
        <v>0</v>
      </c>
      <c r="BR95" s="13">
        <v>0</v>
      </c>
      <c r="BS95" s="13">
        <v>0</v>
      </c>
      <c r="BT95" s="13">
        <v>23</v>
      </c>
      <c r="BU95" s="13">
        <v>0</v>
      </c>
      <c r="BV95" s="13">
        <v>1</v>
      </c>
      <c r="BW95" s="13">
        <v>0</v>
      </c>
      <c r="BX95" s="13">
        <v>0</v>
      </c>
      <c r="BY95" s="13">
        <v>0</v>
      </c>
      <c r="BZ95" s="13">
        <v>0</v>
      </c>
      <c r="CA95" s="13">
        <v>0</v>
      </c>
      <c r="CB95" s="13">
        <v>65</v>
      </c>
      <c r="CC95" s="13">
        <v>0</v>
      </c>
      <c r="CD95" s="13">
        <v>1</v>
      </c>
      <c r="CE95" s="13">
        <v>1</v>
      </c>
      <c r="CF95" s="13">
        <f>SUM(E95:CE95)</f>
        <v>1679</v>
      </c>
    </row>
    <row r="96" spans="1:84" s="9" customFormat="1" ht="8.25" customHeight="1" x14ac:dyDescent="0.2">
      <c r="A96" s="32"/>
      <c r="B96" s="67"/>
      <c r="C96" s="38" t="s">
        <v>177</v>
      </c>
      <c r="D96" s="39"/>
      <c r="E96" s="13">
        <v>0</v>
      </c>
      <c r="F96" s="13">
        <v>15</v>
      </c>
      <c r="G96" s="13">
        <v>6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4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10</v>
      </c>
      <c r="AB96" s="13">
        <v>1</v>
      </c>
      <c r="AC96" s="13">
        <v>0</v>
      </c>
      <c r="AD96" s="13">
        <v>0</v>
      </c>
      <c r="AE96" s="13">
        <v>0</v>
      </c>
      <c r="AF96" s="13">
        <v>17</v>
      </c>
      <c r="AG96" s="13">
        <v>0</v>
      </c>
      <c r="AH96" s="13">
        <v>0</v>
      </c>
      <c r="AI96" s="13">
        <v>0</v>
      </c>
      <c r="AJ96" s="13">
        <v>952</v>
      </c>
      <c r="AK96" s="13">
        <v>0</v>
      </c>
      <c r="AL96" s="13">
        <v>1</v>
      </c>
      <c r="AM96" s="13">
        <v>40</v>
      </c>
      <c r="AN96" s="13">
        <v>1</v>
      </c>
      <c r="AO96" s="13">
        <v>0</v>
      </c>
      <c r="AP96" s="13">
        <v>0</v>
      </c>
      <c r="AQ96" s="13">
        <v>262</v>
      </c>
      <c r="AR96" s="13">
        <v>14</v>
      </c>
      <c r="AS96" s="13">
        <v>0</v>
      </c>
      <c r="AT96" s="13">
        <v>0</v>
      </c>
      <c r="AU96" s="13">
        <v>6</v>
      </c>
      <c r="AV96" s="13">
        <v>251</v>
      </c>
      <c r="AW96" s="13">
        <v>2</v>
      </c>
      <c r="AX96" s="13">
        <v>0</v>
      </c>
      <c r="AY96" s="13">
        <v>15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3">
        <v>0</v>
      </c>
      <c r="BF96" s="13">
        <v>0</v>
      </c>
      <c r="BG96" s="13">
        <v>0</v>
      </c>
      <c r="BH96" s="13">
        <v>6</v>
      </c>
      <c r="BI96" s="13">
        <v>0</v>
      </c>
      <c r="BJ96" s="13">
        <v>4</v>
      </c>
      <c r="BK96" s="13">
        <v>0</v>
      </c>
      <c r="BL96" s="13">
        <v>0</v>
      </c>
      <c r="BM96" s="13">
        <v>0</v>
      </c>
      <c r="BN96" s="13">
        <v>0</v>
      </c>
      <c r="BO96" s="13">
        <v>0</v>
      </c>
      <c r="BP96" s="13">
        <v>0</v>
      </c>
      <c r="BQ96" s="13">
        <v>0</v>
      </c>
      <c r="BR96" s="13">
        <v>0</v>
      </c>
      <c r="BS96" s="13">
        <v>0</v>
      </c>
      <c r="BT96" s="13">
        <v>20</v>
      </c>
      <c r="BU96" s="13">
        <v>0</v>
      </c>
      <c r="BV96" s="13">
        <v>1</v>
      </c>
      <c r="BW96" s="13">
        <v>0</v>
      </c>
      <c r="BX96" s="13">
        <v>1</v>
      </c>
      <c r="BY96" s="13">
        <v>0</v>
      </c>
      <c r="BZ96" s="13">
        <v>0</v>
      </c>
      <c r="CA96" s="13">
        <v>2</v>
      </c>
      <c r="CB96" s="13">
        <v>53</v>
      </c>
      <c r="CC96" s="13">
        <v>1</v>
      </c>
      <c r="CD96" s="13">
        <v>0</v>
      </c>
      <c r="CE96" s="13">
        <v>0</v>
      </c>
      <c r="CF96" s="13">
        <f>SUM(E96:CE96)</f>
        <v>1685</v>
      </c>
    </row>
    <row r="97" spans="1:84" s="9" customFormat="1" ht="8.25" customHeight="1" x14ac:dyDescent="0.2">
      <c r="A97" s="32"/>
      <c r="B97" s="40" t="s">
        <v>178</v>
      </c>
      <c r="C97" s="38" t="s">
        <v>179</v>
      </c>
      <c r="D97" s="39"/>
      <c r="E97" s="13">
        <v>0</v>
      </c>
      <c r="F97" s="13">
        <v>393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8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1</v>
      </c>
      <c r="W97" s="13">
        <v>0</v>
      </c>
      <c r="X97" s="13">
        <v>0</v>
      </c>
      <c r="Y97" s="13">
        <v>0</v>
      </c>
      <c r="Z97" s="13">
        <v>0</v>
      </c>
      <c r="AA97" s="13">
        <v>3</v>
      </c>
      <c r="AB97" s="13">
        <v>0</v>
      </c>
      <c r="AC97" s="13">
        <v>0</v>
      </c>
      <c r="AD97" s="13">
        <v>0</v>
      </c>
      <c r="AE97" s="13">
        <v>0</v>
      </c>
      <c r="AF97" s="13">
        <v>125</v>
      </c>
      <c r="AG97" s="13">
        <v>0</v>
      </c>
      <c r="AH97" s="13">
        <v>0</v>
      </c>
      <c r="AI97" s="13">
        <v>0</v>
      </c>
      <c r="AJ97" s="13">
        <v>384</v>
      </c>
      <c r="AK97" s="13">
        <v>0</v>
      </c>
      <c r="AL97" s="13">
        <v>0</v>
      </c>
      <c r="AM97" s="13">
        <v>37</v>
      </c>
      <c r="AN97" s="13">
        <v>0</v>
      </c>
      <c r="AO97" s="13">
        <v>0</v>
      </c>
      <c r="AP97" s="13">
        <v>2</v>
      </c>
      <c r="AQ97" s="13">
        <v>108</v>
      </c>
      <c r="AR97" s="13">
        <v>11</v>
      </c>
      <c r="AS97" s="13">
        <v>0</v>
      </c>
      <c r="AT97" s="13">
        <v>0</v>
      </c>
      <c r="AU97" s="13">
        <v>6</v>
      </c>
      <c r="AV97" s="13">
        <v>345</v>
      </c>
      <c r="AW97" s="13">
        <v>0</v>
      </c>
      <c r="AX97" s="13">
        <v>0</v>
      </c>
      <c r="AY97" s="13">
        <v>3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3">
        <v>0</v>
      </c>
      <c r="BF97" s="13">
        <v>0</v>
      </c>
      <c r="BG97" s="13">
        <v>0</v>
      </c>
      <c r="BH97" s="13">
        <v>1</v>
      </c>
      <c r="BI97" s="13">
        <v>0</v>
      </c>
      <c r="BJ97" s="13">
        <v>0</v>
      </c>
      <c r="BK97" s="13">
        <v>0</v>
      </c>
      <c r="BL97" s="13">
        <v>0</v>
      </c>
      <c r="BM97" s="13">
        <v>0</v>
      </c>
      <c r="BN97" s="13">
        <v>0</v>
      </c>
      <c r="BO97" s="13">
        <v>1</v>
      </c>
      <c r="BP97" s="13">
        <v>0</v>
      </c>
      <c r="BQ97" s="13">
        <v>0</v>
      </c>
      <c r="BR97" s="13">
        <v>0</v>
      </c>
      <c r="BS97" s="13">
        <v>0</v>
      </c>
      <c r="BT97" s="13">
        <v>20</v>
      </c>
      <c r="BU97" s="13">
        <v>1</v>
      </c>
      <c r="BV97" s="13">
        <v>1</v>
      </c>
      <c r="BW97" s="13">
        <v>0</v>
      </c>
      <c r="BX97" s="13">
        <v>0</v>
      </c>
      <c r="BY97" s="13">
        <v>0</v>
      </c>
      <c r="BZ97" s="13">
        <v>0</v>
      </c>
      <c r="CA97" s="13">
        <v>0</v>
      </c>
      <c r="CB97" s="13">
        <v>29</v>
      </c>
      <c r="CC97" s="13">
        <v>0</v>
      </c>
      <c r="CD97" s="13">
        <v>0</v>
      </c>
      <c r="CE97" s="13">
        <v>2</v>
      </c>
      <c r="CF97" s="13">
        <f>SUM(E97:CE97)</f>
        <v>1481</v>
      </c>
    </row>
    <row r="98" spans="1:84" s="9" customFormat="1" ht="8.25" customHeight="1" x14ac:dyDescent="0.2">
      <c r="A98" s="32"/>
      <c r="B98" s="40"/>
      <c r="C98" s="38" t="s">
        <v>180</v>
      </c>
      <c r="D98" s="39"/>
      <c r="E98" s="13">
        <v>0</v>
      </c>
      <c r="F98" s="13">
        <v>27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13</v>
      </c>
      <c r="AG98" s="13">
        <v>0</v>
      </c>
      <c r="AH98" s="13">
        <v>0</v>
      </c>
      <c r="AI98" s="13">
        <v>0</v>
      </c>
      <c r="AJ98" s="13">
        <v>74</v>
      </c>
      <c r="AK98" s="13">
        <v>0</v>
      </c>
      <c r="AL98" s="13">
        <v>1</v>
      </c>
      <c r="AM98" s="13">
        <v>6</v>
      </c>
      <c r="AN98" s="13">
        <v>0</v>
      </c>
      <c r="AO98" s="13">
        <v>0</v>
      </c>
      <c r="AP98" s="13">
        <v>0</v>
      </c>
      <c r="AQ98" s="13">
        <v>45</v>
      </c>
      <c r="AR98" s="13">
        <v>3</v>
      </c>
      <c r="AS98" s="13">
        <v>0</v>
      </c>
      <c r="AT98" s="13">
        <v>0</v>
      </c>
      <c r="AU98" s="13">
        <v>1</v>
      </c>
      <c r="AV98" s="13">
        <v>50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3">
        <v>0</v>
      </c>
      <c r="BF98" s="13">
        <v>0</v>
      </c>
      <c r="BG98" s="13">
        <v>0</v>
      </c>
      <c r="BH98" s="13">
        <v>1</v>
      </c>
      <c r="BI98" s="13">
        <v>0</v>
      </c>
      <c r="BJ98" s="13">
        <v>0</v>
      </c>
      <c r="BK98" s="13">
        <v>0</v>
      </c>
      <c r="BL98" s="13">
        <v>0</v>
      </c>
      <c r="BM98" s="13">
        <v>0</v>
      </c>
      <c r="BN98" s="13">
        <v>0</v>
      </c>
      <c r="BO98" s="13">
        <v>0</v>
      </c>
      <c r="BP98" s="13">
        <v>0</v>
      </c>
      <c r="BQ98" s="13">
        <v>0</v>
      </c>
      <c r="BR98" s="13">
        <v>0</v>
      </c>
      <c r="BS98" s="13">
        <v>0</v>
      </c>
      <c r="BT98" s="13">
        <v>7</v>
      </c>
      <c r="BU98" s="13">
        <v>0</v>
      </c>
      <c r="BV98" s="13">
        <v>0</v>
      </c>
      <c r="BW98" s="13">
        <v>0</v>
      </c>
      <c r="BX98" s="13">
        <v>0</v>
      </c>
      <c r="BY98" s="13">
        <v>0</v>
      </c>
      <c r="BZ98" s="13">
        <v>0</v>
      </c>
      <c r="CA98" s="13">
        <v>0</v>
      </c>
      <c r="CB98" s="13">
        <v>3</v>
      </c>
      <c r="CC98" s="13">
        <v>0</v>
      </c>
      <c r="CD98" s="13">
        <v>0</v>
      </c>
      <c r="CE98" s="13">
        <v>0</v>
      </c>
      <c r="CF98" s="13">
        <f>SUM(E98:CE98)</f>
        <v>231</v>
      </c>
    </row>
    <row r="99" spans="1:84" s="9" customFormat="1" ht="8.25" customHeight="1" x14ac:dyDescent="0.2">
      <c r="A99" s="32"/>
      <c r="B99" s="68"/>
      <c r="C99" s="38" t="s">
        <v>91</v>
      </c>
      <c r="D99" s="39"/>
      <c r="E99" s="13">
        <f>SUM(E97:E98)</f>
        <v>0</v>
      </c>
      <c r="F99" s="13">
        <f t="shared" ref="F99:CE99" si="39">SUM(F97:F98)</f>
        <v>420</v>
      </c>
      <c r="G99" s="13">
        <f t="shared" si="39"/>
        <v>0</v>
      </c>
      <c r="H99" s="13">
        <f t="shared" si="39"/>
        <v>0</v>
      </c>
      <c r="I99" s="13">
        <f t="shared" si="39"/>
        <v>0</v>
      </c>
      <c r="J99" s="13">
        <f t="shared" si="39"/>
        <v>0</v>
      </c>
      <c r="K99" s="13">
        <f t="shared" si="39"/>
        <v>0</v>
      </c>
      <c r="L99" s="13">
        <f t="shared" si="39"/>
        <v>0</v>
      </c>
      <c r="M99" s="13">
        <f t="shared" si="39"/>
        <v>0</v>
      </c>
      <c r="N99" s="13">
        <f t="shared" si="39"/>
        <v>8</v>
      </c>
      <c r="O99" s="13">
        <f t="shared" si="39"/>
        <v>0</v>
      </c>
      <c r="P99" s="13">
        <f t="shared" si="39"/>
        <v>0</v>
      </c>
      <c r="Q99" s="13">
        <f t="shared" si="39"/>
        <v>0</v>
      </c>
      <c r="R99" s="13">
        <f t="shared" si="39"/>
        <v>0</v>
      </c>
      <c r="S99" s="13">
        <f t="shared" si="39"/>
        <v>0</v>
      </c>
      <c r="T99" s="13">
        <f t="shared" si="39"/>
        <v>0</v>
      </c>
      <c r="U99" s="13">
        <f t="shared" si="39"/>
        <v>0</v>
      </c>
      <c r="V99" s="13">
        <f t="shared" si="39"/>
        <v>1</v>
      </c>
      <c r="W99" s="13">
        <f t="shared" si="39"/>
        <v>0</v>
      </c>
      <c r="X99" s="13">
        <f t="shared" si="39"/>
        <v>0</v>
      </c>
      <c r="Y99" s="13">
        <f t="shared" si="39"/>
        <v>0</v>
      </c>
      <c r="Z99" s="13">
        <f t="shared" si="39"/>
        <v>0</v>
      </c>
      <c r="AA99" s="13">
        <f t="shared" si="39"/>
        <v>3</v>
      </c>
      <c r="AB99" s="13">
        <f t="shared" si="39"/>
        <v>0</v>
      </c>
      <c r="AC99" s="13">
        <f t="shared" si="39"/>
        <v>0</v>
      </c>
      <c r="AD99" s="13">
        <f t="shared" si="39"/>
        <v>0</v>
      </c>
      <c r="AE99" s="13">
        <f t="shared" si="39"/>
        <v>0</v>
      </c>
      <c r="AF99" s="13">
        <f t="shared" si="39"/>
        <v>138</v>
      </c>
      <c r="AG99" s="13">
        <f t="shared" si="39"/>
        <v>0</v>
      </c>
      <c r="AH99" s="13">
        <f t="shared" si="39"/>
        <v>0</v>
      </c>
      <c r="AI99" s="13">
        <f t="shared" si="39"/>
        <v>0</v>
      </c>
      <c r="AJ99" s="13">
        <f t="shared" si="39"/>
        <v>458</v>
      </c>
      <c r="AK99" s="13">
        <f t="shared" si="39"/>
        <v>0</v>
      </c>
      <c r="AL99" s="13">
        <f t="shared" si="39"/>
        <v>1</v>
      </c>
      <c r="AM99" s="13">
        <f t="shared" si="39"/>
        <v>43</v>
      </c>
      <c r="AN99" s="13">
        <f t="shared" si="39"/>
        <v>0</v>
      </c>
      <c r="AO99" s="13">
        <f t="shared" si="39"/>
        <v>0</v>
      </c>
      <c r="AP99" s="13">
        <f t="shared" si="39"/>
        <v>2</v>
      </c>
      <c r="AQ99" s="13">
        <f t="shared" si="39"/>
        <v>153</v>
      </c>
      <c r="AR99" s="13">
        <f t="shared" si="39"/>
        <v>14</v>
      </c>
      <c r="AS99" s="13">
        <f t="shared" si="39"/>
        <v>0</v>
      </c>
      <c r="AT99" s="13">
        <f t="shared" si="39"/>
        <v>0</v>
      </c>
      <c r="AU99" s="13">
        <f t="shared" si="39"/>
        <v>7</v>
      </c>
      <c r="AV99" s="13">
        <f t="shared" si="39"/>
        <v>395</v>
      </c>
      <c r="AW99" s="13">
        <f t="shared" si="39"/>
        <v>0</v>
      </c>
      <c r="AX99" s="13">
        <f t="shared" si="39"/>
        <v>0</v>
      </c>
      <c r="AY99" s="13">
        <f t="shared" si="39"/>
        <v>3</v>
      </c>
      <c r="AZ99" s="13">
        <f t="shared" si="39"/>
        <v>0</v>
      </c>
      <c r="BA99" s="13">
        <f>SUM(BA97:BA98)</f>
        <v>0</v>
      </c>
      <c r="BB99" s="13">
        <f t="shared" si="39"/>
        <v>0</v>
      </c>
      <c r="BC99" s="13">
        <f t="shared" si="39"/>
        <v>0</v>
      </c>
      <c r="BD99" s="13">
        <f t="shared" si="39"/>
        <v>0</v>
      </c>
      <c r="BE99" s="13">
        <f t="shared" si="39"/>
        <v>0</v>
      </c>
      <c r="BF99" s="13">
        <f t="shared" si="39"/>
        <v>0</v>
      </c>
      <c r="BG99" s="13">
        <f t="shared" si="39"/>
        <v>0</v>
      </c>
      <c r="BH99" s="13">
        <f t="shared" si="39"/>
        <v>2</v>
      </c>
      <c r="BI99" s="13">
        <f t="shared" si="39"/>
        <v>0</v>
      </c>
      <c r="BJ99" s="13">
        <f t="shared" si="39"/>
        <v>0</v>
      </c>
      <c r="BK99" s="13">
        <f t="shared" si="39"/>
        <v>0</v>
      </c>
      <c r="BL99" s="13">
        <f t="shared" si="39"/>
        <v>0</v>
      </c>
      <c r="BM99" s="13">
        <f t="shared" si="39"/>
        <v>0</v>
      </c>
      <c r="BN99" s="13">
        <f t="shared" si="39"/>
        <v>0</v>
      </c>
      <c r="BO99" s="13">
        <f t="shared" si="39"/>
        <v>1</v>
      </c>
      <c r="BP99" s="13">
        <f t="shared" si="39"/>
        <v>0</v>
      </c>
      <c r="BQ99" s="13">
        <f t="shared" si="39"/>
        <v>0</v>
      </c>
      <c r="BR99" s="13">
        <f t="shared" si="39"/>
        <v>0</v>
      </c>
      <c r="BS99" s="13">
        <f t="shared" si="39"/>
        <v>0</v>
      </c>
      <c r="BT99" s="13">
        <f t="shared" si="39"/>
        <v>27</v>
      </c>
      <c r="BU99" s="13">
        <f t="shared" si="39"/>
        <v>1</v>
      </c>
      <c r="BV99" s="13">
        <f t="shared" si="39"/>
        <v>1</v>
      </c>
      <c r="BW99" s="13">
        <f t="shared" si="39"/>
        <v>0</v>
      </c>
      <c r="BX99" s="13">
        <f t="shared" si="39"/>
        <v>0</v>
      </c>
      <c r="BY99" s="13">
        <f t="shared" si="39"/>
        <v>0</v>
      </c>
      <c r="BZ99" s="13">
        <f t="shared" si="39"/>
        <v>0</v>
      </c>
      <c r="CA99" s="13">
        <f t="shared" si="39"/>
        <v>0</v>
      </c>
      <c r="CB99" s="13">
        <f t="shared" si="39"/>
        <v>32</v>
      </c>
      <c r="CC99" s="13">
        <f t="shared" si="39"/>
        <v>0</v>
      </c>
      <c r="CD99" s="13">
        <f t="shared" si="39"/>
        <v>0</v>
      </c>
      <c r="CE99" s="13">
        <f t="shared" si="39"/>
        <v>2</v>
      </c>
      <c r="CF99" s="13">
        <f>SUM(CF97:CF98)</f>
        <v>1712</v>
      </c>
    </row>
    <row r="100" spans="1:84" s="9" customFormat="1" ht="8.25" customHeight="1" x14ac:dyDescent="0.2">
      <c r="A100" s="33"/>
      <c r="B100" s="56" t="s">
        <v>100</v>
      </c>
      <c r="C100" s="57"/>
      <c r="D100" s="58"/>
      <c r="E100" s="14">
        <f>SUM(E41,E44,E48:E49,E53,E56,E59,E62:E63,E66,E70,E73,E77,E80,E84,E89:E91,E94:E96,E99)</f>
        <v>3</v>
      </c>
      <c r="F100" s="14">
        <f t="shared" ref="F100:BQ100" si="40">SUM(F41,F44,F48:F49,F53,F56,F59,F62:F63,F66,F70,F73,F77,F80,F84,F89:F91,F94:F96,F99)</f>
        <v>1832</v>
      </c>
      <c r="G100" s="14">
        <f>SUM(G41,G44,G48:G49,G53,G56,G59,G62:G63,G66,G70,G73,G77,G80,G84,G89:G91,G94:G96,G99)</f>
        <v>241</v>
      </c>
      <c r="H100" s="14">
        <f t="shared" si="40"/>
        <v>0</v>
      </c>
      <c r="I100" s="14">
        <f t="shared" si="40"/>
        <v>2</v>
      </c>
      <c r="J100" s="14">
        <f t="shared" si="40"/>
        <v>0</v>
      </c>
      <c r="K100" s="14">
        <f t="shared" si="40"/>
        <v>0</v>
      </c>
      <c r="L100" s="14">
        <f t="shared" si="40"/>
        <v>0</v>
      </c>
      <c r="M100" s="14">
        <f t="shared" si="40"/>
        <v>0</v>
      </c>
      <c r="N100" s="14">
        <f t="shared" si="40"/>
        <v>115</v>
      </c>
      <c r="O100" s="14">
        <f t="shared" si="40"/>
        <v>0</v>
      </c>
      <c r="P100" s="14">
        <f t="shared" si="40"/>
        <v>0</v>
      </c>
      <c r="Q100" s="14">
        <f t="shared" si="40"/>
        <v>1</v>
      </c>
      <c r="R100" s="14">
        <f t="shared" si="40"/>
        <v>1</v>
      </c>
      <c r="S100" s="14">
        <f t="shared" si="40"/>
        <v>0</v>
      </c>
      <c r="T100" s="14">
        <f t="shared" si="40"/>
        <v>0</v>
      </c>
      <c r="U100" s="14">
        <f t="shared" si="40"/>
        <v>0</v>
      </c>
      <c r="V100" s="14">
        <f t="shared" si="40"/>
        <v>16</v>
      </c>
      <c r="W100" s="14">
        <f t="shared" si="40"/>
        <v>0</v>
      </c>
      <c r="X100" s="14">
        <f t="shared" si="40"/>
        <v>0</v>
      </c>
      <c r="Y100" s="14">
        <f t="shared" si="40"/>
        <v>0</v>
      </c>
      <c r="Z100" s="14">
        <f t="shared" si="40"/>
        <v>0</v>
      </c>
      <c r="AA100" s="14">
        <f t="shared" si="40"/>
        <v>230</v>
      </c>
      <c r="AB100" s="14">
        <f t="shared" si="40"/>
        <v>1</v>
      </c>
      <c r="AC100" s="14">
        <f t="shared" si="40"/>
        <v>0</v>
      </c>
      <c r="AD100" s="14">
        <f t="shared" si="40"/>
        <v>0</v>
      </c>
      <c r="AE100" s="14">
        <f t="shared" si="40"/>
        <v>0</v>
      </c>
      <c r="AF100" s="14">
        <f t="shared" si="40"/>
        <v>812</v>
      </c>
      <c r="AG100" s="14">
        <f t="shared" si="40"/>
        <v>18</v>
      </c>
      <c r="AH100" s="14">
        <f t="shared" si="40"/>
        <v>0</v>
      </c>
      <c r="AI100" s="14">
        <f t="shared" si="40"/>
        <v>0</v>
      </c>
      <c r="AJ100" s="14">
        <f t="shared" si="40"/>
        <v>18171</v>
      </c>
      <c r="AK100" s="14">
        <f t="shared" si="40"/>
        <v>0</v>
      </c>
      <c r="AL100" s="14">
        <f t="shared" si="40"/>
        <v>31</v>
      </c>
      <c r="AM100" s="14">
        <f t="shared" si="40"/>
        <v>1516</v>
      </c>
      <c r="AN100" s="14">
        <f t="shared" si="40"/>
        <v>5</v>
      </c>
      <c r="AO100" s="14">
        <f t="shared" si="40"/>
        <v>0</v>
      </c>
      <c r="AP100" s="14">
        <f t="shared" si="40"/>
        <v>31</v>
      </c>
      <c r="AQ100" s="14">
        <f t="shared" si="40"/>
        <v>8024</v>
      </c>
      <c r="AR100" s="14">
        <f t="shared" si="40"/>
        <v>488</v>
      </c>
      <c r="AS100" s="14">
        <f t="shared" si="40"/>
        <v>15</v>
      </c>
      <c r="AT100" s="14">
        <f t="shared" si="40"/>
        <v>26</v>
      </c>
      <c r="AU100" s="14">
        <f t="shared" si="40"/>
        <v>180</v>
      </c>
      <c r="AV100" s="14">
        <f t="shared" si="40"/>
        <v>7373</v>
      </c>
      <c r="AW100" s="14">
        <f t="shared" si="40"/>
        <v>2</v>
      </c>
      <c r="AX100" s="14">
        <f t="shared" si="40"/>
        <v>5</v>
      </c>
      <c r="AY100" s="14">
        <f t="shared" si="40"/>
        <v>223</v>
      </c>
      <c r="AZ100" s="14">
        <f t="shared" si="40"/>
        <v>0</v>
      </c>
      <c r="BA100" s="14">
        <f t="shared" si="40"/>
        <v>68</v>
      </c>
      <c r="BB100" s="14">
        <f t="shared" si="40"/>
        <v>0</v>
      </c>
      <c r="BC100" s="14">
        <f t="shared" si="40"/>
        <v>0</v>
      </c>
      <c r="BD100" s="14">
        <f t="shared" si="40"/>
        <v>1</v>
      </c>
      <c r="BE100" s="14">
        <f t="shared" si="40"/>
        <v>0</v>
      </c>
      <c r="BF100" s="14">
        <f t="shared" si="40"/>
        <v>0</v>
      </c>
      <c r="BG100" s="14">
        <f t="shared" si="40"/>
        <v>0</v>
      </c>
      <c r="BH100" s="14">
        <f t="shared" si="40"/>
        <v>115</v>
      </c>
      <c r="BI100" s="14">
        <f t="shared" si="40"/>
        <v>0</v>
      </c>
      <c r="BJ100" s="14">
        <f t="shared" si="40"/>
        <v>22</v>
      </c>
      <c r="BK100" s="14">
        <f t="shared" si="40"/>
        <v>0</v>
      </c>
      <c r="BL100" s="14">
        <f t="shared" si="40"/>
        <v>0</v>
      </c>
      <c r="BM100" s="14">
        <f t="shared" si="40"/>
        <v>0</v>
      </c>
      <c r="BN100" s="14">
        <f t="shared" si="40"/>
        <v>0</v>
      </c>
      <c r="BO100" s="14">
        <f t="shared" si="40"/>
        <v>35</v>
      </c>
      <c r="BP100" s="14">
        <f t="shared" si="40"/>
        <v>0</v>
      </c>
      <c r="BQ100" s="14">
        <f t="shared" si="40"/>
        <v>0</v>
      </c>
      <c r="BR100" s="14">
        <f t="shared" ref="BR100:CF100" si="41">SUM(BR41,BR44,BR48:BR49,BR53,BR56,BR59,BR62:BR63,BR66,BR70,BR73,BR77,BR80,BR84,BR89:BR91,BR94:BR96,BR99)</f>
        <v>0</v>
      </c>
      <c r="BS100" s="14">
        <f t="shared" si="41"/>
        <v>3</v>
      </c>
      <c r="BT100" s="14">
        <f t="shared" si="41"/>
        <v>516</v>
      </c>
      <c r="BU100" s="14">
        <f t="shared" si="41"/>
        <v>1</v>
      </c>
      <c r="BV100" s="14">
        <f t="shared" si="41"/>
        <v>30</v>
      </c>
      <c r="BW100" s="14">
        <f t="shared" si="41"/>
        <v>1</v>
      </c>
      <c r="BX100" s="14">
        <f t="shared" si="41"/>
        <v>10</v>
      </c>
      <c r="BY100" s="14">
        <f t="shared" si="41"/>
        <v>2</v>
      </c>
      <c r="BZ100" s="14">
        <f t="shared" si="41"/>
        <v>0</v>
      </c>
      <c r="CA100" s="14">
        <f t="shared" si="41"/>
        <v>30</v>
      </c>
      <c r="CB100" s="14">
        <f t="shared" si="41"/>
        <v>1157</v>
      </c>
      <c r="CC100" s="14">
        <f t="shared" si="41"/>
        <v>24</v>
      </c>
      <c r="CD100" s="14">
        <f t="shared" si="41"/>
        <v>8</v>
      </c>
      <c r="CE100" s="14">
        <f t="shared" si="41"/>
        <v>22</v>
      </c>
      <c r="CF100" s="14">
        <f t="shared" si="41"/>
        <v>41407</v>
      </c>
    </row>
    <row r="101" spans="1:84" ht="19.5" customHeight="1" x14ac:dyDescent="0.15">
      <c r="A101" s="1"/>
      <c r="B101" s="1"/>
      <c r="C101" s="1"/>
      <c r="D101" s="1"/>
      <c r="E101" s="26" t="s">
        <v>181</v>
      </c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 t="s">
        <v>182</v>
      </c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 t="s">
        <v>183</v>
      </c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</row>
    <row r="102" spans="1:84" s="4" customFormat="1" ht="9.9" customHeight="1" x14ac:dyDescent="0.15">
      <c r="A102" s="27" t="str">
        <f>A2</f>
        <v>（令和 8年 7月末）</v>
      </c>
      <c r="B102" s="27"/>
      <c r="C102" s="27"/>
      <c r="D102" s="27"/>
      <c r="E102" s="3"/>
      <c r="F102" s="3"/>
      <c r="G102" s="3"/>
      <c r="H102" s="3"/>
      <c r="I102" s="3"/>
      <c r="J102" s="3"/>
      <c r="K102" s="3"/>
      <c r="L102" s="3"/>
      <c r="M102" s="3"/>
      <c r="AK102" s="5"/>
    </row>
    <row r="103" spans="1:84" s="9" customFormat="1" ht="27.75" customHeight="1" x14ac:dyDescent="0.2">
      <c r="A103" s="28" t="s">
        <v>4</v>
      </c>
      <c r="B103" s="29"/>
      <c r="C103" s="29"/>
      <c r="D103" s="30"/>
      <c r="E103" s="6" t="str">
        <f>E3</f>
        <v>救急車</v>
      </c>
      <c r="F103" s="6" t="str">
        <f t="shared" ref="F103:BQ103" si="42">F3</f>
        <v>消防車</v>
      </c>
      <c r="G103" s="7" t="str">
        <f t="shared" si="42"/>
        <v>警察車</v>
      </c>
      <c r="H103" s="6" t="str">
        <f t="shared" si="42"/>
        <v>臓器移植用緊急輸送車</v>
      </c>
      <c r="I103" s="6" t="str">
        <f t="shared" si="42"/>
        <v>保線作業車</v>
      </c>
      <c r="J103" s="8" t="str">
        <f t="shared" si="42"/>
        <v>検察庁車</v>
      </c>
      <c r="K103" s="7" t="str">
        <f t="shared" si="42"/>
        <v>緊急警備車</v>
      </c>
      <c r="L103" s="7" t="str">
        <f t="shared" si="42"/>
        <v>防衛省車</v>
      </c>
      <c r="M103" s="7" t="str">
        <f t="shared" si="42"/>
        <v>電波監視車</v>
      </c>
      <c r="N103" s="6" t="str">
        <f t="shared" si="42"/>
        <v>公共応急作業車</v>
      </c>
      <c r="O103" s="6" t="str">
        <f t="shared" si="42"/>
        <v>護送車</v>
      </c>
      <c r="P103" s="6" t="str">
        <f t="shared" si="42"/>
        <v>血液輸送車</v>
      </c>
      <c r="Q103" s="8" t="str">
        <f t="shared" si="42"/>
        <v>交通事故調査用緊急車</v>
      </c>
      <c r="R103" s="8" t="str">
        <f t="shared" si="42"/>
        <v>給水車</v>
      </c>
      <c r="S103" s="8" t="str">
        <f t="shared" si="42"/>
        <v>医療防疫車</v>
      </c>
      <c r="T103" s="8" t="str">
        <f t="shared" si="42"/>
        <v>採血車</v>
      </c>
      <c r="U103" s="8" t="str">
        <f t="shared" si="42"/>
        <v>軌道兼用車</v>
      </c>
      <c r="V103" s="8" t="str">
        <f t="shared" si="42"/>
        <v>図書館車</v>
      </c>
      <c r="W103" s="8" t="str">
        <f t="shared" si="42"/>
        <v>郵便車</v>
      </c>
      <c r="X103" s="7" t="str">
        <f t="shared" si="42"/>
        <v>移動電話車</v>
      </c>
      <c r="Y103" s="6" t="str">
        <f t="shared" si="42"/>
        <v>路上試験車</v>
      </c>
      <c r="Z103" s="6" t="str">
        <f t="shared" si="42"/>
        <v>教習車</v>
      </c>
      <c r="AA103" s="7" t="str">
        <f t="shared" si="42"/>
        <v>霊柩車</v>
      </c>
      <c r="AB103" s="6" t="str">
        <f t="shared" si="42"/>
        <v>広報車</v>
      </c>
      <c r="AC103" s="8" t="str">
        <f t="shared" si="42"/>
        <v>放送中継車</v>
      </c>
      <c r="AD103" s="8" t="str">
        <f t="shared" si="42"/>
        <v>理容・美容車</v>
      </c>
      <c r="AE103" s="8" t="str">
        <f t="shared" si="42"/>
        <v>粉粒体運搬車</v>
      </c>
      <c r="AF103" s="7" t="str">
        <f t="shared" si="42"/>
        <v>タンク車</v>
      </c>
      <c r="AG103" s="6" t="str">
        <f t="shared" si="42"/>
        <v>現金輸送車</v>
      </c>
      <c r="AH103" s="8" t="str">
        <f t="shared" si="42"/>
        <v>アスファルト運搬車</v>
      </c>
      <c r="AI103" s="8" t="str">
        <f t="shared" si="42"/>
        <v>コンクリートミキサー車</v>
      </c>
      <c r="AJ103" s="7" t="str">
        <f t="shared" si="42"/>
        <v>冷蔵冷凍車</v>
      </c>
      <c r="AK103" s="7" t="str">
        <f t="shared" si="42"/>
        <v>活魚運搬車</v>
      </c>
      <c r="AL103" s="7" t="str">
        <f t="shared" si="42"/>
        <v>保温車</v>
      </c>
      <c r="AM103" s="7" t="str">
        <f t="shared" si="42"/>
        <v>販売車</v>
      </c>
      <c r="AN103" s="7" t="str">
        <f t="shared" si="42"/>
        <v>散水車</v>
      </c>
      <c r="AO103" s="7" t="str">
        <f t="shared" si="42"/>
        <v>塵芥車</v>
      </c>
      <c r="AP103" s="7" t="str">
        <f t="shared" si="42"/>
        <v>糞尿車</v>
      </c>
      <c r="AQ103" s="7" t="str">
        <f t="shared" si="42"/>
        <v>ボートトレーラ</v>
      </c>
      <c r="AR103" s="7" t="str">
        <f t="shared" si="42"/>
        <v>オートバイトレーラ</v>
      </c>
      <c r="AS103" s="7" t="str">
        <f t="shared" si="42"/>
        <v>スノーモービルトレーラ</v>
      </c>
      <c r="AT103" s="7" t="str">
        <f t="shared" si="42"/>
        <v>患者輸送車</v>
      </c>
      <c r="AU103" s="7" t="str">
        <f t="shared" si="42"/>
        <v>身体障害者輸送車</v>
      </c>
      <c r="AV103" s="7" t="str">
        <f t="shared" si="42"/>
        <v>車いす移動車</v>
      </c>
      <c r="AW103" s="7" t="str">
        <f t="shared" si="42"/>
        <v>消毒車</v>
      </c>
      <c r="AX103" s="7" t="str">
        <f t="shared" si="42"/>
        <v>寝具乾燥車</v>
      </c>
      <c r="AY103" s="7" t="str">
        <f t="shared" si="42"/>
        <v>入浴車</v>
      </c>
      <c r="AZ103" s="7" t="str">
        <f t="shared" si="42"/>
        <v>ボイラー車</v>
      </c>
      <c r="BA103" s="7" t="str">
        <f t="shared" si="42"/>
        <v>検査測定車</v>
      </c>
      <c r="BB103" s="7" t="str">
        <f t="shared" si="42"/>
        <v>穴掘建柱車</v>
      </c>
      <c r="BC103" s="7" t="str">
        <f t="shared" si="42"/>
        <v>ウインチ車</v>
      </c>
      <c r="BD103" s="7" t="str">
        <f t="shared" si="42"/>
        <v>クレーン車</v>
      </c>
      <c r="BE103" s="7" t="str">
        <f t="shared" si="42"/>
        <v>くい打車</v>
      </c>
      <c r="BF103" s="7" t="str">
        <f t="shared" si="42"/>
        <v>コンクリート作業車</v>
      </c>
      <c r="BG103" s="7" t="str">
        <f t="shared" si="42"/>
        <v>コンベア車</v>
      </c>
      <c r="BH103" s="7" t="str">
        <f t="shared" si="42"/>
        <v>道路作業車</v>
      </c>
      <c r="BI103" s="7" t="str">
        <f t="shared" si="42"/>
        <v>梯子車</v>
      </c>
      <c r="BJ103" s="7" t="str">
        <f t="shared" si="42"/>
        <v>ポンプ車</v>
      </c>
      <c r="BK103" s="7" t="str">
        <f t="shared" si="42"/>
        <v>コンプレッサー車</v>
      </c>
      <c r="BL103" s="7" t="str">
        <f t="shared" si="42"/>
        <v>農業作業車</v>
      </c>
      <c r="BM103" s="7" t="str">
        <f t="shared" si="42"/>
        <v>空港作業車</v>
      </c>
      <c r="BN103" s="7" t="str">
        <f t="shared" si="42"/>
        <v>構内作業車</v>
      </c>
      <c r="BO103" s="7" t="str">
        <f t="shared" si="42"/>
        <v>工作車</v>
      </c>
      <c r="BP103" s="7" t="str">
        <f t="shared" si="42"/>
        <v>工業作業車</v>
      </c>
      <c r="BQ103" s="7" t="str">
        <f t="shared" si="42"/>
        <v>レッカー車</v>
      </c>
      <c r="BR103" s="7" t="str">
        <f t="shared" ref="BR103:CF103" si="43">BR3</f>
        <v>写真撮影車</v>
      </c>
      <c r="BS103" s="7" t="str">
        <f t="shared" si="43"/>
        <v>事務室車</v>
      </c>
      <c r="BT103" s="7" t="str">
        <f t="shared" si="43"/>
        <v>加工車</v>
      </c>
      <c r="BU103" s="7" t="str">
        <f t="shared" si="43"/>
        <v>食堂車</v>
      </c>
      <c r="BV103" s="7" t="str">
        <f t="shared" si="43"/>
        <v>清掃車</v>
      </c>
      <c r="BW103" s="7" t="str">
        <f t="shared" si="43"/>
        <v>電気作業車</v>
      </c>
      <c r="BX103" s="7" t="str">
        <f t="shared" si="43"/>
        <v>電源車</v>
      </c>
      <c r="BY103" s="7" t="str">
        <f t="shared" si="43"/>
        <v>照明車</v>
      </c>
      <c r="BZ103" s="7" t="str">
        <f t="shared" si="43"/>
        <v>架線修理車</v>
      </c>
      <c r="CA103" s="7" t="str">
        <f t="shared" si="43"/>
        <v>高所作業車</v>
      </c>
      <c r="CB103" s="7" t="str">
        <f t="shared" si="43"/>
        <v>キャンピング車</v>
      </c>
      <c r="CC103" s="7" t="str">
        <f t="shared" si="43"/>
        <v>放送宣伝車</v>
      </c>
      <c r="CD103" s="7" t="str">
        <f t="shared" si="43"/>
        <v>キャンピングトレーラ</v>
      </c>
      <c r="CE103" s="7" t="str">
        <f t="shared" si="43"/>
        <v>その他</v>
      </c>
      <c r="CF103" s="19" t="str">
        <f t="shared" si="43"/>
        <v>合　計</v>
      </c>
    </row>
    <row r="104" spans="1:84" s="9" customFormat="1" ht="8.25" customHeight="1" x14ac:dyDescent="0.2">
      <c r="A104" s="48" t="s">
        <v>184</v>
      </c>
      <c r="B104" s="72" t="s">
        <v>185</v>
      </c>
      <c r="C104" s="70" t="s">
        <v>186</v>
      </c>
      <c r="D104" s="71"/>
      <c r="E104" s="10">
        <v>0</v>
      </c>
      <c r="F104" s="10">
        <v>995</v>
      </c>
      <c r="G104" s="10">
        <v>60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6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1</v>
      </c>
      <c r="W104" s="10">
        <v>0</v>
      </c>
      <c r="X104" s="10">
        <v>0</v>
      </c>
      <c r="Y104" s="10">
        <v>0</v>
      </c>
      <c r="Z104" s="10">
        <v>0</v>
      </c>
      <c r="AA104" s="10">
        <v>6</v>
      </c>
      <c r="AB104" s="10">
        <v>0</v>
      </c>
      <c r="AC104" s="10">
        <v>0</v>
      </c>
      <c r="AD104" s="10">
        <v>0</v>
      </c>
      <c r="AE104" s="10">
        <v>0</v>
      </c>
      <c r="AF104" s="10">
        <v>27</v>
      </c>
      <c r="AG104" s="10">
        <v>5</v>
      </c>
      <c r="AH104" s="10">
        <v>0</v>
      </c>
      <c r="AI104" s="10">
        <v>0</v>
      </c>
      <c r="AJ104" s="10">
        <v>334</v>
      </c>
      <c r="AK104" s="10">
        <v>0</v>
      </c>
      <c r="AL104" s="10">
        <v>1</v>
      </c>
      <c r="AM104" s="10">
        <v>83</v>
      </c>
      <c r="AN104" s="10">
        <v>1</v>
      </c>
      <c r="AO104" s="10">
        <v>0</v>
      </c>
      <c r="AP104" s="10">
        <v>0</v>
      </c>
      <c r="AQ104" s="10">
        <v>230</v>
      </c>
      <c r="AR104" s="10">
        <v>15</v>
      </c>
      <c r="AS104" s="10">
        <v>0</v>
      </c>
      <c r="AT104" s="10">
        <v>0</v>
      </c>
      <c r="AU104" s="10">
        <v>5</v>
      </c>
      <c r="AV104" s="10">
        <v>407</v>
      </c>
      <c r="AW104" s="10">
        <v>0</v>
      </c>
      <c r="AX104" s="10">
        <v>0</v>
      </c>
      <c r="AY104" s="10">
        <v>1</v>
      </c>
      <c r="AZ104" s="10">
        <v>0</v>
      </c>
      <c r="BA104" s="10">
        <v>3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1</v>
      </c>
      <c r="BI104" s="10">
        <v>0</v>
      </c>
      <c r="BJ104" s="10">
        <v>2</v>
      </c>
      <c r="BK104" s="10">
        <v>0</v>
      </c>
      <c r="BL104" s="10">
        <v>0</v>
      </c>
      <c r="BM104" s="10">
        <v>0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16</v>
      </c>
      <c r="BU104" s="10">
        <v>0</v>
      </c>
      <c r="BV104" s="10">
        <v>1</v>
      </c>
      <c r="BW104" s="10">
        <v>0</v>
      </c>
      <c r="BX104" s="10">
        <v>1</v>
      </c>
      <c r="BY104" s="10">
        <v>0</v>
      </c>
      <c r="BZ104" s="10">
        <v>0</v>
      </c>
      <c r="CA104" s="10">
        <v>2</v>
      </c>
      <c r="CB104" s="10">
        <v>19</v>
      </c>
      <c r="CC104" s="10">
        <v>0</v>
      </c>
      <c r="CD104" s="10">
        <v>0</v>
      </c>
      <c r="CE104" s="10">
        <v>0</v>
      </c>
      <c r="CF104" s="18">
        <f>SUM(E104:CE104)</f>
        <v>2222</v>
      </c>
    </row>
    <row r="105" spans="1:84" s="9" customFormat="1" ht="8.25" customHeight="1" x14ac:dyDescent="0.2">
      <c r="A105" s="50"/>
      <c r="B105" s="42"/>
      <c r="C105" s="52" t="s">
        <v>187</v>
      </c>
      <c r="D105" s="12" t="s">
        <v>188</v>
      </c>
      <c r="E105" s="13">
        <v>0</v>
      </c>
      <c r="F105" s="13">
        <v>410</v>
      </c>
      <c r="G105" s="13">
        <v>49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1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11</v>
      </c>
      <c r="AG105" s="13">
        <v>0</v>
      </c>
      <c r="AH105" s="13">
        <v>0</v>
      </c>
      <c r="AI105" s="13">
        <v>0</v>
      </c>
      <c r="AJ105" s="13">
        <v>269</v>
      </c>
      <c r="AK105" s="13">
        <v>0</v>
      </c>
      <c r="AL105" s="13">
        <v>0</v>
      </c>
      <c r="AM105" s="13">
        <v>61</v>
      </c>
      <c r="AN105" s="13">
        <v>0</v>
      </c>
      <c r="AO105" s="13">
        <v>0</v>
      </c>
      <c r="AP105" s="13">
        <v>0</v>
      </c>
      <c r="AQ105" s="13">
        <v>116</v>
      </c>
      <c r="AR105" s="13">
        <v>11</v>
      </c>
      <c r="AS105" s="13">
        <v>1</v>
      </c>
      <c r="AT105" s="13">
        <v>0</v>
      </c>
      <c r="AU105" s="13">
        <v>3</v>
      </c>
      <c r="AV105" s="13">
        <v>186</v>
      </c>
      <c r="AW105" s="13">
        <v>0</v>
      </c>
      <c r="AX105" s="13">
        <v>0</v>
      </c>
      <c r="AY105" s="13">
        <v>2</v>
      </c>
      <c r="AZ105" s="13">
        <v>0</v>
      </c>
      <c r="BA105" s="13">
        <v>1</v>
      </c>
      <c r="BB105" s="13">
        <v>0</v>
      </c>
      <c r="BC105" s="13">
        <v>0</v>
      </c>
      <c r="BD105" s="13">
        <v>0</v>
      </c>
      <c r="BE105" s="13">
        <v>0</v>
      </c>
      <c r="BF105" s="13">
        <v>0</v>
      </c>
      <c r="BG105" s="13">
        <v>0</v>
      </c>
      <c r="BH105" s="13">
        <v>1</v>
      </c>
      <c r="BI105" s="13">
        <v>0</v>
      </c>
      <c r="BJ105" s="13">
        <v>0</v>
      </c>
      <c r="BK105" s="13">
        <v>0</v>
      </c>
      <c r="BL105" s="13">
        <v>0</v>
      </c>
      <c r="BM105" s="13">
        <v>0</v>
      </c>
      <c r="BN105" s="13">
        <v>0</v>
      </c>
      <c r="BO105" s="13">
        <v>0</v>
      </c>
      <c r="BP105" s="13">
        <v>0</v>
      </c>
      <c r="BQ105" s="13">
        <v>0</v>
      </c>
      <c r="BR105" s="13">
        <v>0</v>
      </c>
      <c r="BS105" s="13">
        <v>0</v>
      </c>
      <c r="BT105" s="13">
        <v>4</v>
      </c>
      <c r="BU105" s="13">
        <v>0</v>
      </c>
      <c r="BV105" s="13">
        <v>0</v>
      </c>
      <c r="BW105" s="13">
        <v>0</v>
      </c>
      <c r="BX105" s="13">
        <v>1</v>
      </c>
      <c r="BY105" s="13">
        <v>0</v>
      </c>
      <c r="BZ105" s="13">
        <v>0</v>
      </c>
      <c r="CA105" s="13">
        <v>0</v>
      </c>
      <c r="CB105" s="13">
        <v>10</v>
      </c>
      <c r="CC105" s="13">
        <v>1</v>
      </c>
      <c r="CD105" s="13">
        <v>1</v>
      </c>
      <c r="CE105" s="13">
        <v>0</v>
      </c>
      <c r="CF105" s="13">
        <f>SUM(E105:CE105)</f>
        <v>1140</v>
      </c>
    </row>
    <row r="106" spans="1:84" s="9" customFormat="1" ht="8.25" customHeight="1" x14ac:dyDescent="0.2">
      <c r="A106" s="50"/>
      <c r="B106" s="42"/>
      <c r="C106" s="52"/>
      <c r="D106" s="12" t="s">
        <v>189</v>
      </c>
      <c r="E106" s="13">
        <v>0</v>
      </c>
      <c r="F106" s="13">
        <v>46</v>
      </c>
      <c r="G106" s="13">
        <v>10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5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4</v>
      </c>
      <c r="AG106" s="13">
        <v>0</v>
      </c>
      <c r="AH106" s="13">
        <v>0</v>
      </c>
      <c r="AI106" s="13">
        <v>0</v>
      </c>
      <c r="AJ106" s="13">
        <v>68</v>
      </c>
      <c r="AK106" s="13">
        <v>0</v>
      </c>
      <c r="AL106" s="13">
        <v>0</v>
      </c>
      <c r="AM106" s="13">
        <v>15</v>
      </c>
      <c r="AN106" s="13">
        <v>0</v>
      </c>
      <c r="AO106" s="13">
        <v>0</v>
      </c>
      <c r="AP106" s="13">
        <v>0</v>
      </c>
      <c r="AQ106" s="13">
        <v>46</v>
      </c>
      <c r="AR106" s="13">
        <v>5</v>
      </c>
      <c r="AS106" s="13">
        <v>0</v>
      </c>
      <c r="AT106" s="13">
        <v>2</v>
      </c>
      <c r="AU106" s="13">
        <v>2</v>
      </c>
      <c r="AV106" s="13">
        <v>119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3">
        <v>0</v>
      </c>
      <c r="BF106" s="13">
        <v>0</v>
      </c>
      <c r="BG106" s="13">
        <v>0</v>
      </c>
      <c r="BH106" s="13">
        <v>0</v>
      </c>
      <c r="BI106" s="13">
        <v>0</v>
      </c>
      <c r="BJ106" s="13">
        <v>2</v>
      </c>
      <c r="BK106" s="13">
        <v>0</v>
      </c>
      <c r="BL106" s="13">
        <v>0</v>
      </c>
      <c r="BM106" s="13">
        <v>0</v>
      </c>
      <c r="BN106" s="13">
        <v>0</v>
      </c>
      <c r="BO106" s="13">
        <v>0</v>
      </c>
      <c r="BP106" s="13">
        <v>0</v>
      </c>
      <c r="BQ106" s="13">
        <v>0</v>
      </c>
      <c r="BR106" s="13">
        <v>0</v>
      </c>
      <c r="BS106" s="13">
        <v>0</v>
      </c>
      <c r="BT106" s="13">
        <v>1</v>
      </c>
      <c r="BU106" s="13">
        <v>0</v>
      </c>
      <c r="BV106" s="13">
        <v>1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5</v>
      </c>
      <c r="CC106" s="13">
        <v>0</v>
      </c>
      <c r="CD106" s="13">
        <v>0</v>
      </c>
      <c r="CE106" s="13">
        <v>0</v>
      </c>
      <c r="CF106" s="13">
        <f>SUM(E106:CE106)</f>
        <v>331</v>
      </c>
    </row>
    <row r="107" spans="1:84" s="9" customFormat="1" ht="8.25" customHeight="1" x14ac:dyDescent="0.2">
      <c r="A107" s="50"/>
      <c r="B107" s="43"/>
      <c r="C107" s="52"/>
      <c r="D107" s="12" t="s">
        <v>91</v>
      </c>
      <c r="E107" s="13">
        <f>SUM(E105:E106)</f>
        <v>0</v>
      </c>
      <c r="F107" s="13">
        <f t="shared" ref="F107:AZ107" si="44">SUM(F105:F106)</f>
        <v>456</v>
      </c>
      <c r="G107" s="13">
        <f t="shared" si="44"/>
        <v>59</v>
      </c>
      <c r="H107" s="13">
        <f t="shared" si="44"/>
        <v>0</v>
      </c>
      <c r="I107" s="13">
        <f t="shared" si="44"/>
        <v>0</v>
      </c>
      <c r="J107" s="13">
        <f t="shared" si="44"/>
        <v>0</v>
      </c>
      <c r="K107" s="13">
        <f t="shared" si="44"/>
        <v>0</v>
      </c>
      <c r="L107" s="13">
        <f t="shared" si="44"/>
        <v>0</v>
      </c>
      <c r="M107" s="13">
        <f t="shared" si="44"/>
        <v>0</v>
      </c>
      <c r="N107" s="13">
        <f t="shared" si="44"/>
        <v>6</v>
      </c>
      <c r="O107" s="13">
        <f t="shared" si="44"/>
        <v>0</v>
      </c>
      <c r="P107" s="13">
        <f t="shared" si="44"/>
        <v>0</v>
      </c>
      <c r="Q107" s="13">
        <f t="shared" si="44"/>
        <v>0</v>
      </c>
      <c r="R107" s="13">
        <f t="shared" si="44"/>
        <v>0</v>
      </c>
      <c r="S107" s="13">
        <f t="shared" si="44"/>
        <v>0</v>
      </c>
      <c r="T107" s="13">
        <f t="shared" si="44"/>
        <v>0</v>
      </c>
      <c r="U107" s="13">
        <f t="shared" si="44"/>
        <v>0</v>
      </c>
      <c r="V107" s="13">
        <f t="shared" si="44"/>
        <v>1</v>
      </c>
      <c r="W107" s="13">
        <f t="shared" si="44"/>
        <v>0</v>
      </c>
      <c r="X107" s="13">
        <f t="shared" si="44"/>
        <v>0</v>
      </c>
      <c r="Y107" s="13">
        <f t="shared" si="44"/>
        <v>0</v>
      </c>
      <c r="Z107" s="13">
        <f t="shared" si="44"/>
        <v>0</v>
      </c>
      <c r="AA107" s="13">
        <f t="shared" si="44"/>
        <v>0</v>
      </c>
      <c r="AB107" s="13">
        <f t="shared" si="44"/>
        <v>0</v>
      </c>
      <c r="AC107" s="13">
        <f t="shared" si="44"/>
        <v>0</v>
      </c>
      <c r="AD107" s="13">
        <f t="shared" si="44"/>
        <v>0</v>
      </c>
      <c r="AE107" s="13">
        <f t="shared" si="44"/>
        <v>0</v>
      </c>
      <c r="AF107" s="13">
        <f t="shared" si="44"/>
        <v>15</v>
      </c>
      <c r="AG107" s="13">
        <f t="shared" si="44"/>
        <v>0</v>
      </c>
      <c r="AH107" s="13">
        <f t="shared" si="44"/>
        <v>0</v>
      </c>
      <c r="AI107" s="13">
        <f t="shared" si="44"/>
        <v>0</v>
      </c>
      <c r="AJ107" s="13">
        <f t="shared" si="44"/>
        <v>337</v>
      </c>
      <c r="AK107" s="13">
        <f t="shared" si="44"/>
        <v>0</v>
      </c>
      <c r="AL107" s="13">
        <f t="shared" si="44"/>
        <v>0</v>
      </c>
      <c r="AM107" s="13">
        <f t="shared" si="44"/>
        <v>76</v>
      </c>
      <c r="AN107" s="13">
        <f t="shared" si="44"/>
        <v>0</v>
      </c>
      <c r="AO107" s="13">
        <f t="shared" si="44"/>
        <v>0</v>
      </c>
      <c r="AP107" s="13">
        <f t="shared" si="44"/>
        <v>0</v>
      </c>
      <c r="AQ107" s="13">
        <f t="shared" si="44"/>
        <v>162</v>
      </c>
      <c r="AR107" s="13">
        <f t="shared" si="44"/>
        <v>16</v>
      </c>
      <c r="AS107" s="13">
        <f t="shared" si="44"/>
        <v>1</v>
      </c>
      <c r="AT107" s="13">
        <f t="shared" si="44"/>
        <v>2</v>
      </c>
      <c r="AU107" s="13">
        <f t="shared" si="44"/>
        <v>5</v>
      </c>
      <c r="AV107" s="13">
        <f t="shared" si="44"/>
        <v>305</v>
      </c>
      <c r="AW107" s="13">
        <f t="shared" si="44"/>
        <v>0</v>
      </c>
      <c r="AX107" s="13">
        <f t="shared" si="44"/>
        <v>0</v>
      </c>
      <c r="AY107" s="13">
        <f t="shared" si="44"/>
        <v>2</v>
      </c>
      <c r="AZ107" s="13">
        <f t="shared" si="44"/>
        <v>0</v>
      </c>
      <c r="BA107" s="13">
        <f>SUM(BA105:BA106)</f>
        <v>1</v>
      </c>
      <c r="BB107" s="13">
        <f t="shared" ref="BB107:CF107" si="45">SUM(BB105:BB106)</f>
        <v>0</v>
      </c>
      <c r="BC107" s="13">
        <f t="shared" si="45"/>
        <v>0</v>
      </c>
      <c r="BD107" s="13">
        <f t="shared" si="45"/>
        <v>0</v>
      </c>
      <c r="BE107" s="13">
        <f t="shared" si="45"/>
        <v>0</v>
      </c>
      <c r="BF107" s="13">
        <f t="shared" si="45"/>
        <v>0</v>
      </c>
      <c r="BG107" s="13">
        <f t="shared" si="45"/>
        <v>0</v>
      </c>
      <c r="BH107" s="13">
        <f t="shared" si="45"/>
        <v>1</v>
      </c>
      <c r="BI107" s="13">
        <f t="shared" si="45"/>
        <v>0</v>
      </c>
      <c r="BJ107" s="13">
        <f t="shared" si="45"/>
        <v>2</v>
      </c>
      <c r="BK107" s="13">
        <f t="shared" si="45"/>
        <v>0</v>
      </c>
      <c r="BL107" s="13">
        <f t="shared" si="45"/>
        <v>0</v>
      </c>
      <c r="BM107" s="13">
        <f t="shared" si="45"/>
        <v>0</v>
      </c>
      <c r="BN107" s="13">
        <f t="shared" si="45"/>
        <v>0</v>
      </c>
      <c r="BO107" s="13">
        <f t="shared" si="45"/>
        <v>0</v>
      </c>
      <c r="BP107" s="13">
        <f t="shared" si="45"/>
        <v>0</v>
      </c>
      <c r="BQ107" s="13">
        <f t="shared" si="45"/>
        <v>0</v>
      </c>
      <c r="BR107" s="13">
        <f t="shared" si="45"/>
        <v>0</v>
      </c>
      <c r="BS107" s="13">
        <f t="shared" si="45"/>
        <v>0</v>
      </c>
      <c r="BT107" s="13">
        <f t="shared" si="45"/>
        <v>5</v>
      </c>
      <c r="BU107" s="13">
        <f t="shared" si="45"/>
        <v>0</v>
      </c>
      <c r="BV107" s="13">
        <f t="shared" si="45"/>
        <v>1</v>
      </c>
      <c r="BW107" s="13">
        <f t="shared" si="45"/>
        <v>0</v>
      </c>
      <c r="BX107" s="13">
        <f t="shared" si="45"/>
        <v>1</v>
      </c>
      <c r="BY107" s="13">
        <f t="shared" si="45"/>
        <v>0</v>
      </c>
      <c r="BZ107" s="13">
        <f t="shared" si="45"/>
        <v>0</v>
      </c>
      <c r="CA107" s="13">
        <f t="shared" si="45"/>
        <v>0</v>
      </c>
      <c r="CB107" s="13">
        <f t="shared" si="45"/>
        <v>15</v>
      </c>
      <c r="CC107" s="13">
        <f t="shared" si="45"/>
        <v>1</v>
      </c>
      <c r="CD107" s="13">
        <f t="shared" si="45"/>
        <v>1</v>
      </c>
      <c r="CE107" s="13">
        <f t="shared" si="45"/>
        <v>0</v>
      </c>
      <c r="CF107" s="13">
        <f t="shared" si="45"/>
        <v>1471</v>
      </c>
    </row>
    <row r="108" spans="1:84" ht="8.25" customHeight="1" x14ac:dyDescent="0.15">
      <c r="A108" s="50"/>
      <c r="B108" s="37" t="s">
        <v>190</v>
      </c>
      <c r="C108" s="38"/>
      <c r="D108" s="39"/>
      <c r="E108" s="13">
        <v>0</v>
      </c>
      <c r="F108" s="13">
        <v>35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1</v>
      </c>
      <c r="AC108" s="13">
        <v>0</v>
      </c>
      <c r="AD108" s="13">
        <v>0</v>
      </c>
      <c r="AE108" s="13">
        <v>0</v>
      </c>
      <c r="AF108" s="13">
        <v>14</v>
      </c>
      <c r="AG108" s="13">
        <v>2</v>
      </c>
      <c r="AH108" s="13">
        <v>0</v>
      </c>
      <c r="AI108" s="13">
        <v>0</v>
      </c>
      <c r="AJ108" s="13">
        <v>455</v>
      </c>
      <c r="AK108" s="13">
        <v>0</v>
      </c>
      <c r="AL108" s="13">
        <v>0</v>
      </c>
      <c r="AM108" s="13">
        <v>57</v>
      </c>
      <c r="AN108" s="13">
        <v>0</v>
      </c>
      <c r="AO108" s="13">
        <v>0</v>
      </c>
      <c r="AP108" s="13">
        <v>0</v>
      </c>
      <c r="AQ108" s="13">
        <v>360</v>
      </c>
      <c r="AR108" s="13">
        <v>8</v>
      </c>
      <c r="AS108" s="13">
        <v>0</v>
      </c>
      <c r="AT108" s="13">
        <v>2</v>
      </c>
      <c r="AU108" s="13">
        <v>8</v>
      </c>
      <c r="AV108" s="13">
        <v>309</v>
      </c>
      <c r="AW108" s="13">
        <v>1</v>
      </c>
      <c r="AX108" s="13">
        <v>0</v>
      </c>
      <c r="AY108" s="13">
        <v>11</v>
      </c>
      <c r="AZ108" s="13">
        <v>0</v>
      </c>
      <c r="BA108" s="13">
        <v>1</v>
      </c>
      <c r="BB108" s="13">
        <v>0</v>
      </c>
      <c r="BC108" s="13">
        <v>0</v>
      </c>
      <c r="BD108" s="13">
        <v>0</v>
      </c>
      <c r="BE108" s="13">
        <v>0</v>
      </c>
      <c r="BF108" s="13">
        <v>0</v>
      </c>
      <c r="BG108" s="13">
        <v>0</v>
      </c>
      <c r="BH108" s="13">
        <v>0</v>
      </c>
      <c r="BI108" s="13">
        <v>0</v>
      </c>
      <c r="BJ108" s="13">
        <v>5</v>
      </c>
      <c r="BK108" s="13">
        <v>0</v>
      </c>
      <c r="BL108" s="13">
        <v>0</v>
      </c>
      <c r="BM108" s="13">
        <v>0</v>
      </c>
      <c r="BN108" s="13">
        <v>0</v>
      </c>
      <c r="BO108" s="13">
        <v>0</v>
      </c>
      <c r="BP108" s="13">
        <v>0</v>
      </c>
      <c r="BQ108" s="13">
        <v>0</v>
      </c>
      <c r="BR108" s="13">
        <v>0</v>
      </c>
      <c r="BS108" s="13">
        <v>0</v>
      </c>
      <c r="BT108" s="13">
        <v>6</v>
      </c>
      <c r="BU108" s="13">
        <v>0</v>
      </c>
      <c r="BV108" s="13">
        <v>1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3">
        <v>19</v>
      </c>
      <c r="CC108" s="13">
        <v>0</v>
      </c>
      <c r="CD108" s="13">
        <v>0</v>
      </c>
      <c r="CE108" s="13">
        <v>0</v>
      </c>
      <c r="CF108" s="13">
        <f>SUM(E108:CE108)</f>
        <v>1299</v>
      </c>
    </row>
    <row r="109" spans="1:84" ht="8.25" customHeight="1" x14ac:dyDescent="0.15">
      <c r="A109" s="50"/>
      <c r="B109" s="40" t="s">
        <v>191</v>
      </c>
      <c r="C109" s="38" t="s">
        <v>192</v>
      </c>
      <c r="D109" s="39"/>
      <c r="E109" s="13">
        <v>0</v>
      </c>
      <c r="F109" s="13">
        <v>31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4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  <c r="AC109" s="13">
        <v>0</v>
      </c>
      <c r="AD109" s="13">
        <v>0</v>
      </c>
      <c r="AE109" s="13">
        <v>0</v>
      </c>
      <c r="AF109" s="13">
        <v>22</v>
      </c>
      <c r="AG109" s="13">
        <v>0</v>
      </c>
      <c r="AH109" s="13">
        <v>0</v>
      </c>
      <c r="AI109" s="13">
        <v>0</v>
      </c>
      <c r="AJ109" s="13">
        <v>208</v>
      </c>
      <c r="AK109" s="13">
        <v>0</v>
      </c>
      <c r="AL109" s="13">
        <v>7</v>
      </c>
      <c r="AM109" s="13">
        <v>55</v>
      </c>
      <c r="AN109" s="13">
        <v>0</v>
      </c>
      <c r="AO109" s="13">
        <v>0</v>
      </c>
      <c r="AP109" s="13">
        <v>0</v>
      </c>
      <c r="AQ109" s="13">
        <v>242</v>
      </c>
      <c r="AR109" s="13">
        <v>5</v>
      </c>
      <c r="AS109" s="13">
        <v>0</v>
      </c>
      <c r="AT109" s="13">
        <v>0</v>
      </c>
      <c r="AU109" s="13">
        <v>1</v>
      </c>
      <c r="AV109" s="13">
        <v>163</v>
      </c>
      <c r="AW109" s="13">
        <v>0</v>
      </c>
      <c r="AX109" s="13">
        <v>0</v>
      </c>
      <c r="AY109" s="13">
        <v>6</v>
      </c>
      <c r="AZ109" s="13">
        <v>0</v>
      </c>
      <c r="BA109" s="13">
        <v>5</v>
      </c>
      <c r="BB109" s="13">
        <v>0</v>
      </c>
      <c r="BC109" s="13">
        <v>0</v>
      </c>
      <c r="BD109" s="13">
        <v>0</v>
      </c>
      <c r="BE109" s="13">
        <v>0</v>
      </c>
      <c r="BF109" s="13">
        <v>0</v>
      </c>
      <c r="BG109" s="13">
        <v>0</v>
      </c>
      <c r="BH109" s="13">
        <v>1</v>
      </c>
      <c r="BI109" s="13">
        <v>0</v>
      </c>
      <c r="BJ109" s="13">
        <v>0</v>
      </c>
      <c r="BK109" s="13">
        <v>0</v>
      </c>
      <c r="BL109" s="13">
        <v>0</v>
      </c>
      <c r="BM109" s="13">
        <v>0</v>
      </c>
      <c r="BN109" s="13">
        <v>0</v>
      </c>
      <c r="BO109" s="13">
        <v>1</v>
      </c>
      <c r="BP109" s="13">
        <v>0</v>
      </c>
      <c r="BQ109" s="13">
        <v>0</v>
      </c>
      <c r="BR109" s="13">
        <v>0</v>
      </c>
      <c r="BS109" s="13">
        <v>0</v>
      </c>
      <c r="BT109" s="13">
        <v>9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12</v>
      </c>
      <c r="CC109" s="13">
        <v>0</v>
      </c>
      <c r="CD109" s="13">
        <v>0</v>
      </c>
      <c r="CE109" s="13">
        <v>0</v>
      </c>
      <c r="CF109" s="13">
        <f>SUM(E109:CE109)</f>
        <v>773</v>
      </c>
    </row>
    <row r="110" spans="1:84" ht="8.25" customHeight="1" x14ac:dyDescent="0.15">
      <c r="A110" s="50"/>
      <c r="B110" s="40"/>
      <c r="C110" s="38" t="s">
        <v>193</v>
      </c>
      <c r="D110" s="39"/>
      <c r="E110" s="13">
        <v>0</v>
      </c>
      <c r="F110" s="13">
        <v>3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  <c r="AC110" s="13">
        <v>0</v>
      </c>
      <c r="AD110" s="13">
        <v>0</v>
      </c>
      <c r="AE110" s="13">
        <v>0</v>
      </c>
      <c r="AF110" s="13">
        <v>17</v>
      </c>
      <c r="AG110" s="13">
        <v>0</v>
      </c>
      <c r="AH110" s="13">
        <v>0</v>
      </c>
      <c r="AI110" s="13">
        <v>0</v>
      </c>
      <c r="AJ110" s="13">
        <v>304</v>
      </c>
      <c r="AK110" s="13">
        <v>0</v>
      </c>
      <c r="AL110" s="13">
        <v>1</v>
      </c>
      <c r="AM110" s="13">
        <v>18</v>
      </c>
      <c r="AN110" s="13">
        <v>1</v>
      </c>
      <c r="AO110" s="13">
        <v>0</v>
      </c>
      <c r="AP110" s="13">
        <v>0</v>
      </c>
      <c r="AQ110" s="13">
        <v>257</v>
      </c>
      <c r="AR110" s="13">
        <v>3</v>
      </c>
      <c r="AS110" s="13">
        <v>0</v>
      </c>
      <c r="AT110" s="13">
        <v>0</v>
      </c>
      <c r="AU110" s="13">
        <v>2</v>
      </c>
      <c r="AV110" s="13">
        <v>120</v>
      </c>
      <c r="AW110" s="13">
        <v>1</v>
      </c>
      <c r="AX110" s="13">
        <v>0</v>
      </c>
      <c r="AY110" s="13">
        <v>0</v>
      </c>
      <c r="AZ110" s="13">
        <v>0</v>
      </c>
      <c r="BA110" s="13">
        <v>2</v>
      </c>
      <c r="BB110" s="13">
        <v>0</v>
      </c>
      <c r="BC110" s="13">
        <v>0</v>
      </c>
      <c r="BD110" s="13">
        <v>0</v>
      </c>
      <c r="BE110" s="13">
        <v>0</v>
      </c>
      <c r="BF110" s="13">
        <v>0</v>
      </c>
      <c r="BG110" s="13">
        <v>0</v>
      </c>
      <c r="BH110" s="13">
        <v>5</v>
      </c>
      <c r="BI110" s="13">
        <v>0</v>
      </c>
      <c r="BJ110" s="13">
        <v>0</v>
      </c>
      <c r="BK110" s="13">
        <v>0</v>
      </c>
      <c r="BL110" s="13">
        <v>0</v>
      </c>
      <c r="BM110" s="13">
        <v>0</v>
      </c>
      <c r="BN110" s="13">
        <v>0</v>
      </c>
      <c r="BO110" s="13">
        <v>0</v>
      </c>
      <c r="BP110" s="13">
        <v>0</v>
      </c>
      <c r="BQ110" s="13">
        <v>0</v>
      </c>
      <c r="BR110" s="13">
        <v>0</v>
      </c>
      <c r="BS110" s="13">
        <v>0</v>
      </c>
      <c r="BT110" s="13">
        <v>2</v>
      </c>
      <c r="BU110" s="13">
        <v>0</v>
      </c>
      <c r="BV110" s="13">
        <v>0</v>
      </c>
      <c r="BW110" s="13">
        <v>0</v>
      </c>
      <c r="BX110" s="13">
        <v>1</v>
      </c>
      <c r="BY110" s="13">
        <v>0</v>
      </c>
      <c r="BZ110" s="13">
        <v>0</v>
      </c>
      <c r="CA110" s="13">
        <v>0</v>
      </c>
      <c r="CB110" s="13">
        <v>11</v>
      </c>
      <c r="CC110" s="13">
        <v>0</v>
      </c>
      <c r="CD110" s="13">
        <v>0</v>
      </c>
      <c r="CE110" s="13">
        <v>0</v>
      </c>
      <c r="CF110" s="13">
        <f>SUM(E110:CE110)</f>
        <v>750</v>
      </c>
    </row>
    <row r="111" spans="1:84" ht="8.25" customHeight="1" x14ac:dyDescent="0.15">
      <c r="A111" s="50"/>
      <c r="B111" s="68"/>
      <c r="C111" s="38" t="s">
        <v>91</v>
      </c>
      <c r="D111" s="39"/>
      <c r="E111" s="13">
        <f>SUM(E109:E110)</f>
        <v>0</v>
      </c>
      <c r="F111" s="13">
        <f t="shared" ref="F111:CF111" si="46">SUM(F109:F110)</f>
        <v>34</v>
      </c>
      <c r="G111" s="13">
        <f t="shared" si="46"/>
        <v>0</v>
      </c>
      <c r="H111" s="13">
        <f t="shared" si="46"/>
        <v>0</v>
      </c>
      <c r="I111" s="13">
        <f t="shared" si="46"/>
        <v>0</v>
      </c>
      <c r="J111" s="13">
        <f t="shared" si="46"/>
        <v>0</v>
      </c>
      <c r="K111" s="13">
        <f t="shared" si="46"/>
        <v>0</v>
      </c>
      <c r="L111" s="13">
        <f t="shared" si="46"/>
        <v>0</v>
      </c>
      <c r="M111" s="13">
        <f t="shared" si="46"/>
        <v>0</v>
      </c>
      <c r="N111" s="13">
        <f t="shared" si="46"/>
        <v>5</v>
      </c>
      <c r="O111" s="13">
        <f t="shared" si="46"/>
        <v>0</v>
      </c>
      <c r="P111" s="13">
        <f t="shared" si="46"/>
        <v>0</v>
      </c>
      <c r="Q111" s="13">
        <f t="shared" si="46"/>
        <v>0</v>
      </c>
      <c r="R111" s="13">
        <f t="shared" si="46"/>
        <v>0</v>
      </c>
      <c r="S111" s="13">
        <f t="shared" si="46"/>
        <v>0</v>
      </c>
      <c r="T111" s="13">
        <f t="shared" si="46"/>
        <v>0</v>
      </c>
      <c r="U111" s="13">
        <f t="shared" si="46"/>
        <v>0</v>
      </c>
      <c r="V111" s="13">
        <f t="shared" si="46"/>
        <v>0</v>
      </c>
      <c r="W111" s="13">
        <f t="shared" si="46"/>
        <v>0</v>
      </c>
      <c r="X111" s="13">
        <f t="shared" si="46"/>
        <v>0</v>
      </c>
      <c r="Y111" s="13">
        <f t="shared" si="46"/>
        <v>0</v>
      </c>
      <c r="Z111" s="13">
        <f t="shared" si="46"/>
        <v>0</v>
      </c>
      <c r="AA111" s="13">
        <f t="shared" si="46"/>
        <v>2</v>
      </c>
      <c r="AB111" s="13">
        <f t="shared" si="46"/>
        <v>0</v>
      </c>
      <c r="AC111" s="13">
        <f t="shared" si="46"/>
        <v>0</v>
      </c>
      <c r="AD111" s="13">
        <f t="shared" si="46"/>
        <v>0</v>
      </c>
      <c r="AE111" s="13">
        <f t="shared" si="46"/>
        <v>0</v>
      </c>
      <c r="AF111" s="13">
        <f t="shared" si="46"/>
        <v>39</v>
      </c>
      <c r="AG111" s="13">
        <f t="shared" si="46"/>
        <v>0</v>
      </c>
      <c r="AH111" s="13">
        <f t="shared" si="46"/>
        <v>0</v>
      </c>
      <c r="AI111" s="13">
        <f t="shared" si="46"/>
        <v>0</v>
      </c>
      <c r="AJ111" s="13">
        <f t="shared" si="46"/>
        <v>512</v>
      </c>
      <c r="AK111" s="13">
        <f t="shared" si="46"/>
        <v>0</v>
      </c>
      <c r="AL111" s="13">
        <f t="shared" si="46"/>
        <v>8</v>
      </c>
      <c r="AM111" s="13">
        <f t="shared" si="46"/>
        <v>73</v>
      </c>
      <c r="AN111" s="13">
        <f t="shared" si="46"/>
        <v>1</v>
      </c>
      <c r="AO111" s="13">
        <f t="shared" si="46"/>
        <v>0</v>
      </c>
      <c r="AP111" s="13">
        <f t="shared" si="46"/>
        <v>0</v>
      </c>
      <c r="AQ111" s="13">
        <f t="shared" si="46"/>
        <v>499</v>
      </c>
      <c r="AR111" s="13">
        <f t="shared" si="46"/>
        <v>8</v>
      </c>
      <c r="AS111" s="13">
        <f t="shared" si="46"/>
        <v>0</v>
      </c>
      <c r="AT111" s="13">
        <f t="shared" si="46"/>
        <v>0</v>
      </c>
      <c r="AU111" s="13">
        <f t="shared" si="46"/>
        <v>3</v>
      </c>
      <c r="AV111" s="13">
        <f t="shared" si="46"/>
        <v>283</v>
      </c>
      <c r="AW111" s="13">
        <f t="shared" si="46"/>
        <v>1</v>
      </c>
      <c r="AX111" s="13">
        <f t="shared" si="46"/>
        <v>0</v>
      </c>
      <c r="AY111" s="13">
        <f t="shared" si="46"/>
        <v>6</v>
      </c>
      <c r="AZ111" s="13">
        <f t="shared" si="46"/>
        <v>0</v>
      </c>
      <c r="BA111" s="13">
        <f>SUM(BA109:BA110)</f>
        <v>7</v>
      </c>
      <c r="BB111" s="13">
        <f t="shared" si="46"/>
        <v>0</v>
      </c>
      <c r="BC111" s="13">
        <f t="shared" si="46"/>
        <v>0</v>
      </c>
      <c r="BD111" s="13">
        <f t="shared" si="46"/>
        <v>0</v>
      </c>
      <c r="BE111" s="13">
        <f t="shared" si="46"/>
        <v>0</v>
      </c>
      <c r="BF111" s="13">
        <f t="shared" si="46"/>
        <v>0</v>
      </c>
      <c r="BG111" s="13">
        <f t="shared" si="46"/>
        <v>0</v>
      </c>
      <c r="BH111" s="13">
        <f t="shared" si="46"/>
        <v>6</v>
      </c>
      <c r="BI111" s="13">
        <f t="shared" si="46"/>
        <v>0</v>
      </c>
      <c r="BJ111" s="13">
        <f t="shared" si="46"/>
        <v>0</v>
      </c>
      <c r="BK111" s="13">
        <f t="shared" si="46"/>
        <v>0</v>
      </c>
      <c r="BL111" s="13">
        <f t="shared" si="46"/>
        <v>0</v>
      </c>
      <c r="BM111" s="13">
        <f t="shared" si="46"/>
        <v>0</v>
      </c>
      <c r="BN111" s="13">
        <f t="shared" si="46"/>
        <v>0</v>
      </c>
      <c r="BO111" s="13">
        <f t="shared" si="46"/>
        <v>1</v>
      </c>
      <c r="BP111" s="13">
        <f t="shared" si="46"/>
        <v>0</v>
      </c>
      <c r="BQ111" s="13">
        <f t="shared" si="46"/>
        <v>0</v>
      </c>
      <c r="BR111" s="13">
        <f t="shared" si="46"/>
        <v>0</v>
      </c>
      <c r="BS111" s="13">
        <f t="shared" si="46"/>
        <v>0</v>
      </c>
      <c r="BT111" s="13">
        <f t="shared" si="46"/>
        <v>11</v>
      </c>
      <c r="BU111" s="13">
        <f t="shared" si="46"/>
        <v>0</v>
      </c>
      <c r="BV111" s="13">
        <f t="shared" si="46"/>
        <v>0</v>
      </c>
      <c r="BW111" s="13">
        <f t="shared" si="46"/>
        <v>0</v>
      </c>
      <c r="BX111" s="13">
        <f t="shared" si="46"/>
        <v>1</v>
      </c>
      <c r="BY111" s="13">
        <f t="shared" si="46"/>
        <v>0</v>
      </c>
      <c r="BZ111" s="13">
        <f t="shared" si="46"/>
        <v>0</v>
      </c>
      <c r="CA111" s="13">
        <f t="shared" si="46"/>
        <v>0</v>
      </c>
      <c r="CB111" s="13">
        <f t="shared" si="46"/>
        <v>23</v>
      </c>
      <c r="CC111" s="13">
        <f t="shared" si="46"/>
        <v>0</v>
      </c>
      <c r="CD111" s="13">
        <f t="shared" si="46"/>
        <v>0</v>
      </c>
      <c r="CE111" s="13">
        <f t="shared" si="46"/>
        <v>0</v>
      </c>
      <c r="CF111" s="13">
        <f t="shared" si="46"/>
        <v>1523</v>
      </c>
    </row>
    <row r="112" spans="1:84" s="9" customFormat="1" ht="8.25" customHeight="1" x14ac:dyDescent="0.2">
      <c r="A112" s="50"/>
      <c r="B112" s="40" t="s">
        <v>194</v>
      </c>
      <c r="C112" s="38" t="s">
        <v>194</v>
      </c>
      <c r="D112" s="39"/>
      <c r="E112" s="13">
        <v>0</v>
      </c>
      <c r="F112" s="13">
        <v>633</v>
      </c>
      <c r="G112" s="13">
        <v>23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34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1</v>
      </c>
      <c r="W112" s="13">
        <v>0</v>
      </c>
      <c r="X112" s="13">
        <v>0</v>
      </c>
      <c r="Y112" s="13">
        <v>0</v>
      </c>
      <c r="Z112" s="13">
        <v>0</v>
      </c>
      <c r="AA112" s="13">
        <v>5</v>
      </c>
      <c r="AB112" s="13">
        <v>0</v>
      </c>
      <c r="AC112" s="13">
        <v>0</v>
      </c>
      <c r="AD112" s="13">
        <v>0</v>
      </c>
      <c r="AE112" s="13">
        <v>0</v>
      </c>
      <c r="AF112" s="13">
        <v>61</v>
      </c>
      <c r="AG112" s="13">
        <v>6</v>
      </c>
      <c r="AH112" s="13">
        <v>0</v>
      </c>
      <c r="AI112" s="13">
        <v>0</v>
      </c>
      <c r="AJ112" s="13">
        <v>428</v>
      </c>
      <c r="AK112" s="13">
        <v>0</v>
      </c>
      <c r="AL112" s="13">
        <v>0</v>
      </c>
      <c r="AM112" s="13">
        <v>45</v>
      </c>
      <c r="AN112" s="13">
        <v>0</v>
      </c>
      <c r="AO112" s="13">
        <v>0</v>
      </c>
      <c r="AP112" s="13">
        <v>1</v>
      </c>
      <c r="AQ112" s="13">
        <v>146</v>
      </c>
      <c r="AR112" s="13">
        <v>10</v>
      </c>
      <c r="AS112" s="13">
        <v>2</v>
      </c>
      <c r="AT112" s="13">
        <v>1</v>
      </c>
      <c r="AU112" s="13">
        <v>19</v>
      </c>
      <c r="AV112" s="13">
        <v>560</v>
      </c>
      <c r="AW112" s="13">
        <v>0</v>
      </c>
      <c r="AX112" s="13">
        <v>0</v>
      </c>
      <c r="AY112" s="13">
        <v>16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3">
        <v>0</v>
      </c>
      <c r="BF112" s="13">
        <v>0</v>
      </c>
      <c r="BG112" s="13">
        <v>0</v>
      </c>
      <c r="BH112" s="13">
        <v>6</v>
      </c>
      <c r="BI112" s="13">
        <v>0</v>
      </c>
      <c r="BJ112" s="13">
        <v>1</v>
      </c>
      <c r="BK112" s="13">
        <v>0</v>
      </c>
      <c r="BL112" s="13">
        <v>0</v>
      </c>
      <c r="BM112" s="13">
        <v>0</v>
      </c>
      <c r="BN112" s="13">
        <v>0</v>
      </c>
      <c r="BO112" s="13">
        <v>0</v>
      </c>
      <c r="BP112" s="13">
        <v>0</v>
      </c>
      <c r="BQ112" s="13">
        <v>0</v>
      </c>
      <c r="BR112" s="13">
        <v>0</v>
      </c>
      <c r="BS112" s="13">
        <v>0</v>
      </c>
      <c r="BT112" s="13">
        <v>11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3">
        <v>24</v>
      </c>
      <c r="CC112" s="13">
        <v>0</v>
      </c>
      <c r="CD112" s="13">
        <v>1</v>
      </c>
      <c r="CE112" s="13">
        <v>1</v>
      </c>
      <c r="CF112" s="13">
        <f>SUM(E112:CE112)</f>
        <v>2035</v>
      </c>
    </row>
    <row r="113" spans="1:84" s="9" customFormat="1" ht="8.25" customHeight="1" x14ac:dyDescent="0.2">
      <c r="A113" s="50"/>
      <c r="B113" s="40"/>
      <c r="C113" s="52" t="s">
        <v>195</v>
      </c>
      <c r="D113" s="12" t="s">
        <v>195</v>
      </c>
      <c r="E113" s="13">
        <v>0</v>
      </c>
      <c r="F113" s="13">
        <v>147</v>
      </c>
      <c r="G113" s="13">
        <v>18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21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3</v>
      </c>
      <c r="AB113" s="13">
        <v>0</v>
      </c>
      <c r="AC113" s="13">
        <v>0</v>
      </c>
      <c r="AD113" s="13">
        <v>0</v>
      </c>
      <c r="AE113" s="13">
        <v>0</v>
      </c>
      <c r="AF113" s="13">
        <v>33</v>
      </c>
      <c r="AG113" s="13">
        <v>1</v>
      </c>
      <c r="AH113" s="13">
        <v>0</v>
      </c>
      <c r="AI113" s="13">
        <v>0</v>
      </c>
      <c r="AJ113" s="13">
        <v>353</v>
      </c>
      <c r="AK113" s="13">
        <v>0</v>
      </c>
      <c r="AL113" s="13">
        <v>1</v>
      </c>
      <c r="AM113" s="13">
        <v>46</v>
      </c>
      <c r="AN113" s="13">
        <v>0</v>
      </c>
      <c r="AO113" s="13">
        <v>0</v>
      </c>
      <c r="AP113" s="13">
        <v>0</v>
      </c>
      <c r="AQ113" s="13">
        <v>158</v>
      </c>
      <c r="AR113" s="13">
        <v>16</v>
      </c>
      <c r="AS113" s="13">
        <v>1</v>
      </c>
      <c r="AT113" s="13">
        <v>0</v>
      </c>
      <c r="AU113" s="13">
        <v>8</v>
      </c>
      <c r="AV113" s="13">
        <v>293</v>
      </c>
      <c r="AW113" s="13">
        <v>0</v>
      </c>
      <c r="AX113" s="13">
        <v>0</v>
      </c>
      <c r="AY113" s="13">
        <v>12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0</v>
      </c>
      <c r="BF113" s="13">
        <v>0</v>
      </c>
      <c r="BG113" s="13">
        <v>0</v>
      </c>
      <c r="BH113" s="13">
        <v>3</v>
      </c>
      <c r="BI113" s="13">
        <v>0</v>
      </c>
      <c r="BJ113" s="13">
        <v>3</v>
      </c>
      <c r="BK113" s="13">
        <v>0</v>
      </c>
      <c r="BL113" s="13">
        <v>0</v>
      </c>
      <c r="BM113" s="13">
        <v>0</v>
      </c>
      <c r="BN113" s="13">
        <v>0</v>
      </c>
      <c r="BO113" s="13">
        <v>2</v>
      </c>
      <c r="BP113" s="13">
        <v>0</v>
      </c>
      <c r="BQ113" s="13">
        <v>0</v>
      </c>
      <c r="BR113" s="13">
        <v>0</v>
      </c>
      <c r="BS113" s="13">
        <v>0</v>
      </c>
      <c r="BT113" s="13">
        <v>8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1</v>
      </c>
      <c r="CB113" s="13">
        <v>14</v>
      </c>
      <c r="CC113" s="13">
        <v>2</v>
      </c>
      <c r="CD113" s="13">
        <v>0</v>
      </c>
      <c r="CE113" s="13">
        <v>1</v>
      </c>
      <c r="CF113" s="13">
        <f>SUM(E113:CE113)</f>
        <v>1145</v>
      </c>
    </row>
    <row r="114" spans="1:84" s="9" customFormat="1" ht="8.25" customHeight="1" x14ac:dyDescent="0.2">
      <c r="A114" s="50"/>
      <c r="B114" s="40"/>
      <c r="C114" s="52"/>
      <c r="D114" s="12" t="s">
        <v>196</v>
      </c>
      <c r="E114" s="13">
        <v>0</v>
      </c>
      <c r="F114" s="13">
        <v>83</v>
      </c>
      <c r="G114" s="13">
        <v>2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5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1</v>
      </c>
      <c r="AB114" s="13">
        <v>0</v>
      </c>
      <c r="AC114" s="13">
        <v>0</v>
      </c>
      <c r="AD114" s="13">
        <v>0</v>
      </c>
      <c r="AE114" s="13">
        <v>0</v>
      </c>
      <c r="AF114" s="13">
        <v>13</v>
      </c>
      <c r="AG114" s="13">
        <v>2</v>
      </c>
      <c r="AH114" s="13">
        <v>0</v>
      </c>
      <c r="AI114" s="13">
        <v>0</v>
      </c>
      <c r="AJ114" s="13">
        <v>81</v>
      </c>
      <c r="AK114" s="13">
        <v>0</v>
      </c>
      <c r="AL114" s="13">
        <v>0</v>
      </c>
      <c r="AM114" s="13">
        <v>8</v>
      </c>
      <c r="AN114" s="13">
        <v>0</v>
      </c>
      <c r="AO114" s="13">
        <v>0</v>
      </c>
      <c r="AP114" s="13">
        <v>0</v>
      </c>
      <c r="AQ114" s="13">
        <v>31</v>
      </c>
      <c r="AR114" s="13">
        <v>3</v>
      </c>
      <c r="AS114" s="13">
        <v>0</v>
      </c>
      <c r="AT114" s="13">
        <v>0</v>
      </c>
      <c r="AU114" s="13">
        <v>5</v>
      </c>
      <c r="AV114" s="13">
        <v>96</v>
      </c>
      <c r="AW114" s="13">
        <v>0</v>
      </c>
      <c r="AX114" s="13">
        <v>1</v>
      </c>
      <c r="AY114" s="13">
        <v>4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3">
        <v>0</v>
      </c>
      <c r="BF114" s="13">
        <v>0</v>
      </c>
      <c r="BG114" s="13">
        <v>0</v>
      </c>
      <c r="BH114" s="13">
        <v>1</v>
      </c>
      <c r="BI114" s="13">
        <v>0</v>
      </c>
      <c r="BJ114" s="13">
        <v>0</v>
      </c>
      <c r="BK114" s="13">
        <v>0</v>
      </c>
      <c r="BL114" s="13">
        <v>0</v>
      </c>
      <c r="BM114" s="13">
        <v>0</v>
      </c>
      <c r="BN114" s="13">
        <v>0</v>
      </c>
      <c r="BO114" s="13">
        <v>0</v>
      </c>
      <c r="BP114" s="13">
        <v>0</v>
      </c>
      <c r="BQ114" s="13">
        <v>0</v>
      </c>
      <c r="BR114" s="13">
        <v>0</v>
      </c>
      <c r="BS114" s="13">
        <v>0</v>
      </c>
      <c r="BT114" s="13">
        <v>6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9</v>
      </c>
      <c r="CC114" s="13">
        <v>1</v>
      </c>
      <c r="CD114" s="13">
        <v>0</v>
      </c>
      <c r="CE114" s="13">
        <v>0</v>
      </c>
      <c r="CF114" s="13">
        <f>SUM(E114:CE114)</f>
        <v>352</v>
      </c>
    </row>
    <row r="115" spans="1:84" s="9" customFormat="1" ht="8.25" customHeight="1" x14ac:dyDescent="0.2">
      <c r="A115" s="50"/>
      <c r="B115" s="40"/>
      <c r="C115" s="52"/>
      <c r="D115" s="12" t="s">
        <v>197</v>
      </c>
      <c r="E115" s="13">
        <v>0</v>
      </c>
      <c r="F115" s="13">
        <v>7</v>
      </c>
      <c r="G115" s="13">
        <v>2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3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2</v>
      </c>
      <c r="AB115" s="13">
        <v>0</v>
      </c>
      <c r="AC115" s="13">
        <v>0</v>
      </c>
      <c r="AD115" s="13">
        <v>0</v>
      </c>
      <c r="AE115" s="13">
        <v>0</v>
      </c>
      <c r="AF115" s="13">
        <v>1</v>
      </c>
      <c r="AG115" s="13">
        <v>0</v>
      </c>
      <c r="AH115" s="13">
        <v>0</v>
      </c>
      <c r="AI115" s="13">
        <v>0</v>
      </c>
      <c r="AJ115" s="13">
        <v>36</v>
      </c>
      <c r="AK115" s="13">
        <v>0</v>
      </c>
      <c r="AL115" s="13">
        <v>0</v>
      </c>
      <c r="AM115" s="13">
        <v>8</v>
      </c>
      <c r="AN115" s="13">
        <v>0</v>
      </c>
      <c r="AO115" s="13">
        <v>0</v>
      </c>
      <c r="AP115" s="13">
        <v>0</v>
      </c>
      <c r="AQ115" s="13">
        <v>20</v>
      </c>
      <c r="AR115" s="13">
        <v>4</v>
      </c>
      <c r="AS115" s="13">
        <v>0</v>
      </c>
      <c r="AT115" s="13">
        <v>0</v>
      </c>
      <c r="AU115" s="13">
        <v>1</v>
      </c>
      <c r="AV115" s="13">
        <v>69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3">
        <v>0</v>
      </c>
      <c r="BF115" s="13">
        <v>0</v>
      </c>
      <c r="BG115" s="13">
        <v>0</v>
      </c>
      <c r="BH115" s="13">
        <v>1</v>
      </c>
      <c r="BI115" s="13">
        <v>0</v>
      </c>
      <c r="BJ115" s="13">
        <v>0</v>
      </c>
      <c r="BK115" s="13">
        <v>0</v>
      </c>
      <c r="BL115" s="13">
        <v>0</v>
      </c>
      <c r="BM115" s="13">
        <v>0</v>
      </c>
      <c r="BN115" s="13">
        <v>0</v>
      </c>
      <c r="BO115" s="13">
        <v>0</v>
      </c>
      <c r="BP115" s="13">
        <v>0</v>
      </c>
      <c r="BQ115" s="13">
        <v>0</v>
      </c>
      <c r="BR115" s="13">
        <v>0</v>
      </c>
      <c r="BS115" s="13">
        <v>0</v>
      </c>
      <c r="BT115" s="13">
        <v>3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3">
        <v>3</v>
      </c>
      <c r="CC115" s="13">
        <v>0</v>
      </c>
      <c r="CD115" s="13">
        <v>0</v>
      </c>
      <c r="CE115" s="13">
        <v>0</v>
      </c>
      <c r="CF115" s="13">
        <f t="shared" ref="CF115:CF116" si="47">SUM(E115:CE115)</f>
        <v>160</v>
      </c>
    </row>
    <row r="116" spans="1:84" s="9" customFormat="1" ht="8.25" customHeight="1" x14ac:dyDescent="0.2">
      <c r="A116" s="50"/>
      <c r="B116" s="40"/>
      <c r="C116" s="52"/>
      <c r="D116" s="12" t="s">
        <v>198</v>
      </c>
      <c r="E116" s="13">
        <v>0</v>
      </c>
      <c r="F116" s="13">
        <v>96</v>
      </c>
      <c r="G116" s="13">
        <v>13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6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17</v>
      </c>
      <c r="AG116" s="13">
        <v>0</v>
      </c>
      <c r="AH116" s="13">
        <v>0</v>
      </c>
      <c r="AI116" s="13">
        <v>0</v>
      </c>
      <c r="AJ116" s="13">
        <v>98</v>
      </c>
      <c r="AK116" s="13">
        <v>0</v>
      </c>
      <c r="AL116" s="13">
        <v>0</v>
      </c>
      <c r="AM116" s="13">
        <v>11</v>
      </c>
      <c r="AN116" s="13">
        <v>0</v>
      </c>
      <c r="AO116" s="13">
        <v>0</v>
      </c>
      <c r="AP116" s="13">
        <v>0</v>
      </c>
      <c r="AQ116" s="13">
        <v>40</v>
      </c>
      <c r="AR116" s="13">
        <v>4</v>
      </c>
      <c r="AS116" s="13">
        <v>0</v>
      </c>
      <c r="AT116" s="13">
        <v>0</v>
      </c>
      <c r="AU116" s="13">
        <v>0</v>
      </c>
      <c r="AV116" s="13">
        <v>95</v>
      </c>
      <c r="AW116" s="13">
        <v>0</v>
      </c>
      <c r="AX116" s="13">
        <v>0</v>
      </c>
      <c r="AY116" s="13">
        <v>6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3">
        <v>0</v>
      </c>
      <c r="BF116" s="13">
        <v>0</v>
      </c>
      <c r="BG116" s="13">
        <v>0</v>
      </c>
      <c r="BH116" s="13">
        <v>5</v>
      </c>
      <c r="BI116" s="13">
        <v>0</v>
      </c>
      <c r="BJ116" s="13">
        <v>0</v>
      </c>
      <c r="BK116" s="13">
        <v>0</v>
      </c>
      <c r="BL116" s="13">
        <v>0</v>
      </c>
      <c r="BM116" s="13">
        <v>0</v>
      </c>
      <c r="BN116" s="13">
        <v>0</v>
      </c>
      <c r="BO116" s="13">
        <v>0</v>
      </c>
      <c r="BP116" s="13">
        <v>0</v>
      </c>
      <c r="BQ116" s="13">
        <v>0</v>
      </c>
      <c r="BR116" s="13">
        <v>0</v>
      </c>
      <c r="BS116" s="13">
        <v>0</v>
      </c>
      <c r="BT116" s="13">
        <v>2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3">
        <v>1</v>
      </c>
      <c r="CC116" s="13">
        <v>0</v>
      </c>
      <c r="CD116" s="13">
        <v>0</v>
      </c>
      <c r="CE116" s="13">
        <v>0</v>
      </c>
      <c r="CF116" s="13">
        <f t="shared" si="47"/>
        <v>394</v>
      </c>
    </row>
    <row r="117" spans="1:84" s="9" customFormat="1" ht="8.25" customHeight="1" x14ac:dyDescent="0.2">
      <c r="A117" s="50"/>
      <c r="B117" s="40"/>
      <c r="C117" s="52"/>
      <c r="D117" s="12" t="s">
        <v>91</v>
      </c>
      <c r="E117" s="13">
        <f>SUM(E113:E116)</f>
        <v>0</v>
      </c>
      <c r="F117" s="13">
        <f t="shared" ref="F117:BQ117" si="48">SUM(F113:F116)</f>
        <v>333</v>
      </c>
      <c r="G117" s="13">
        <f t="shared" si="48"/>
        <v>35</v>
      </c>
      <c r="H117" s="13">
        <f t="shared" si="48"/>
        <v>0</v>
      </c>
      <c r="I117" s="13">
        <f t="shared" si="48"/>
        <v>0</v>
      </c>
      <c r="J117" s="13">
        <f t="shared" si="48"/>
        <v>0</v>
      </c>
      <c r="K117" s="13">
        <f t="shared" si="48"/>
        <v>0</v>
      </c>
      <c r="L117" s="13">
        <f t="shared" si="48"/>
        <v>0</v>
      </c>
      <c r="M117" s="13">
        <f t="shared" si="48"/>
        <v>0</v>
      </c>
      <c r="N117" s="13">
        <f t="shared" si="48"/>
        <v>35</v>
      </c>
      <c r="O117" s="13">
        <f t="shared" si="48"/>
        <v>0</v>
      </c>
      <c r="P117" s="13">
        <f t="shared" si="48"/>
        <v>0</v>
      </c>
      <c r="Q117" s="13">
        <f t="shared" si="48"/>
        <v>0</v>
      </c>
      <c r="R117" s="13">
        <f t="shared" si="48"/>
        <v>0</v>
      </c>
      <c r="S117" s="13">
        <f t="shared" si="48"/>
        <v>0</v>
      </c>
      <c r="T117" s="13">
        <f t="shared" si="48"/>
        <v>0</v>
      </c>
      <c r="U117" s="13">
        <f t="shared" si="48"/>
        <v>0</v>
      </c>
      <c r="V117" s="13">
        <f t="shared" si="48"/>
        <v>0</v>
      </c>
      <c r="W117" s="13">
        <f t="shared" si="48"/>
        <v>0</v>
      </c>
      <c r="X117" s="13">
        <f t="shared" si="48"/>
        <v>0</v>
      </c>
      <c r="Y117" s="13">
        <f t="shared" si="48"/>
        <v>0</v>
      </c>
      <c r="Z117" s="13">
        <f t="shared" si="48"/>
        <v>0</v>
      </c>
      <c r="AA117" s="13">
        <f t="shared" si="48"/>
        <v>6</v>
      </c>
      <c r="AB117" s="13">
        <f t="shared" si="48"/>
        <v>0</v>
      </c>
      <c r="AC117" s="13">
        <f t="shared" si="48"/>
        <v>0</v>
      </c>
      <c r="AD117" s="13">
        <f t="shared" si="48"/>
        <v>0</v>
      </c>
      <c r="AE117" s="13">
        <f t="shared" si="48"/>
        <v>0</v>
      </c>
      <c r="AF117" s="13">
        <f t="shared" si="48"/>
        <v>64</v>
      </c>
      <c r="AG117" s="13">
        <f t="shared" si="48"/>
        <v>3</v>
      </c>
      <c r="AH117" s="13">
        <f t="shared" si="48"/>
        <v>0</v>
      </c>
      <c r="AI117" s="13">
        <f t="shared" si="48"/>
        <v>0</v>
      </c>
      <c r="AJ117" s="13">
        <f t="shared" si="48"/>
        <v>568</v>
      </c>
      <c r="AK117" s="13">
        <f t="shared" si="48"/>
        <v>0</v>
      </c>
      <c r="AL117" s="13">
        <f t="shared" si="48"/>
        <v>1</v>
      </c>
      <c r="AM117" s="13">
        <f t="shared" si="48"/>
        <v>73</v>
      </c>
      <c r="AN117" s="13">
        <f t="shared" si="48"/>
        <v>0</v>
      </c>
      <c r="AO117" s="13">
        <f t="shared" si="48"/>
        <v>0</v>
      </c>
      <c r="AP117" s="13">
        <f t="shared" si="48"/>
        <v>0</v>
      </c>
      <c r="AQ117" s="13">
        <f t="shared" si="48"/>
        <v>249</v>
      </c>
      <c r="AR117" s="13">
        <f t="shared" si="48"/>
        <v>27</v>
      </c>
      <c r="AS117" s="13">
        <f t="shared" si="48"/>
        <v>1</v>
      </c>
      <c r="AT117" s="13">
        <f t="shared" si="48"/>
        <v>0</v>
      </c>
      <c r="AU117" s="13">
        <f t="shared" si="48"/>
        <v>14</v>
      </c>
      <c r="AV117" s="13">
        <f t="shared" si="48"/>
        <v>553</v>
      </c>
      <c r="AW117" s="13">
        <f t="shared" si="48"/>
        <v>0</v>
      </c>
      <c r="AX117" s="13">
        <f t="shared" si="48"/>
        <v>1</v>
      </c>
      <c r="AY117" s="13">
        <f t="shared" si="48"/>
        <v>22</v>
      </c>
      <c r="AZ117" s="13">
        <f t="shared" si="48"/>
        <v>0</v>
      </c>
      <c r="BA117" s="13">
        <f t="shared" si="48"/>
        <v>0</v>
      </c>
      <c r="BB117" s="13">
        <f t="shared" si="48"/>
        <v>0</v>
      </c>
      <c r="BC117" s="13">
        <f t="shared" si="48"/>
        <v>0</v>
      </c>
      <c r="BD117" s="13">
        <f t="shared" si="48"/>
        <v>0</v>
      </c>
      <c r="BE117" s="13">
        <f t="shared" si="48"/>
        <v>0</v>
      </c>
      <c r="BF117" s="13">
        <f t="shared" si="48"/>
        <v>0</v>
      </c>
      <c r="BG117" s="13">
        <f t="shared" si="48"/>
        <v>0</v>
      </c>
      <c r="BH117" s="13">
        <f t="shared" si="48"/>
        <v>10</v>
      </c>
      <c r="BI117" s="13">
        <f t="shared" si="48"/>
        <v>0</v>
      </c>
      <c r="BJ117" s="13">
        <f t="shared" si="48"/>
        <v>3</v>
      </c>
      <c r="BK117" s="13">
        <f t="shared" si="48"/>
        <v>0</v>
      </c>
      <c r="BL117" s="13">
        <f t="shared" si="48"/>
        <v>0</v>
      </c>
      <c r="BM117" s="13">
        <f t="shared" si="48"/>
        <v>0</v>
      </c>
      <c r="BN117" s="13">
        <f t="shared" si="48"/>
        <v>0</v>
      </c>
      <c r="BO117" s="13">
        <f t="shared" si="48"/>
        <v>2</v>
      </c>
      <c r="BP117" s="13">
        <f t="shared" si="48"/>
        <v>0</v>
      </c>
      <c r="BQ117" s="13">
        <f t="shared" si="48"/>
        <v>0</v>
      </c>
      <c r="BR117" s="13">
        <f t="shared" ref="BR117:CF117" si="49">SUM(BR113:BR116)</f>
        <v>0</v>
      </c>
      <c r="BS117" s="13">
        <f t="shared" si="49"/>
        <v>0</v>
      </c>
      <c r="BT117" s="13">
        <f t="shared" si="49"/>
        <v>19</v>
      </c>
      <c r="BU117" s="13">
        <f t="shared" si="49"/>
        <v>0</v>
      </c>
      <c r="BV117" s="13">
        <f t="shared" si="49"/>
        <v>0</v>
      </c>
      <c r="BW117" s="13">
        <f t="shared" si="49"/>
        <v>0</v>
      </c>
      <c r="BX117" s="13">
        <f t="shared" si="49"/>
        <v>0</v>
      </c>
      <c r="BY117" s="13">
        <f t="shared" si="49"/>
        <v>0</v>
      </c>
      <c r="BZ117" s="13">
        <f t="shared" si="49"/>
        <v>0</v>
      </c>
      <c r="CA117" s="13">
        <f t="shared" si="49"/>
        <v>1</v>
      </c>
      <c r="CB117" s="13">
        <f t="shared" si="49"/>
        <v>27</v>
      </c>
      <c r="CC117" s="13">
        <f t="shared" si="49"/>
        <v>3</v>
      </c>
      <c r="CD117" s="13">
        <f t="shared" si="49"/>
        <v>0</v>
      </c>
      <c r="CE117" s="13">
        <f t="shared" si="49"/>
        <v>1</v>
      </c>
      <c r="CF117" s="13">
        <f t="shared" si="49"/>
        <v>2051</v>
      </c>
    </row>
    <row r="118" spans="1:84" s="9" customFormat="1" ht="8.25" customHeight="1" x14ac:dyDescent="0.2">
      <c r="A118" s="51"/>
      <c r="B118" s="56" t="s">
        <v>100</v>
      </c>
      <c r="C118" s="57"/>
      <c r="D118" s="58"/>
      <c r="E118" s="14">
        <f>SUM(E104,E107:E108,E111:E112,E117)</f>
        <v>0</v>
      </c>
      <c r="F118" s="14">
        <f t="shared" ref="F118:BQ118" si="50">SUM(F104,F107:F108,F111:F112,F117)</f>
        <v>2486</v>
      </c>
      <c r="G118" s="14">
        <f t="shared" si="50"/>
        <v>178</v>
      </c>
      <c r="H118" s="14">
        <f t="shared" si="50"/>
        <v>0</v>
      </c>
      <c r="I118" s="14">
        <f t="shared" si="50"/>
        <v>0</v>
      </c>
      <c r="J118" s="14">
        <f t="shared" si="50"/>
        <v>0</v>
      </c>
      <c r="K118" s="14">
        <f t="shared" si="50"/>
        <v>0</v>
      </c>
      <c r="L118" s="14">
        <f t="shared" si="50"/>
        <v>0</v>
      </c>
      <c r="M118" s="14">
        <f t="shared" si="50"/>
        <v>0</v>
      </c>
      <c r="N118" s="14">
        <f t="shared" si="50"/>
        <v>88</v>
      </c>
      <c r="O118" s="14">
        <f t="shared" si="50"/>
        <v>0</v>
      </c>
      <c r="P118" s="14">
        <f t="shared" si="50"/>
        <v>0</v>
      </c>
      <c r="Q118" s="14">
        <f t="shared" si="50"/>
        <v>0</v>
      </c>
      <c r="R118" s="14">
        <f t="shared" si="50"/>
        <v>0</v>
      </c>
      <c r="S118" s="14">
        <f t="shared" si="50"/>
        <v>0</v>
      </c>
      <c r="T118" s="14">
        <f t="shared" si="50"/>
        <v>0</v>
      </c>
      <c r="U118" s="14">
        <f t="shared" si="50"/>
        <v>0</v>
      </c>
      <c r="V118" s="14">
        <f t="shared" si="50"/>
        <v>3</v>
      </c>
      <c r="W118" s="14">
        <f t="shared" si="50"/>
        <v>0</v>
      </c>
      <c r="X118" s="14">
        <f t="shared" si="50"/>
        <v>0</v>
      </c>
      <c r="Y118" s="14">
        <f t="shared" si="50"/>
        <v>0</v>
      </c>
      <c r="Z118" s="14">
        <f t="shared" si="50"/>
        <v>0</v>
      </c>
      <c r="AA118" s="14">
        <f t="shared" si="50"/>
        <v>20</v>
      </c>
      <c r="AB118" s="14">
        <f t="shared" si="50"/>
        <v>1</v>
      </c>
      <c r="AC118" s="14">
        <f t="shared" si="50"/>
        <v>0</v>
      </c>
      <c r="AD118" s="14">
        <f t="shared" si="50"/>
        <v>0</v>
      </c>
      <c r="AE118" s="14">
        <f t="shared" si="50"/>
        <v>0</v>
      </c>
      <c r="AF118" s="14">
        <f t="shared" si="50"/>
        <v>220</v>
      </c>
      <c r="AG118" s="14">
        <f t="shared" si="50"/>
        <v>16</v>
      </c>
      <c r="AH118" s="14">
        <f t="shared" si="50"/>
        <v>0</v>
      </c>
      <c r="AI118" s="14">
        <f t="shared" si="50"/>
        <v>0</v>
      </c>
      <c r="AJ118" s="14">
        <f t="shared" si="50"/>
        <v>2634</v>
      </c>
      <c r="AK118" s="14">
        <f t="shared" si="50"/>
        <v>0</v>
      </c>
      <c r="AL118" s="14">
        <f t="shared" si="50"/>
        <v>10</v>
      </c>
      <c r="AM118" s="14">
        <f t="shared" si="50"/>
        <v>407</v>
      </c>
      <c r="AN118" s="14">
        <f t="shared" si="50"/>
        <v>2</v>
      </c>
      <c r="AO118" s="14">
        <f t="shared" si="50"/>
        <v>0</v>
      </c>
      <c r="AP118" s="14">
        <f t="shared" si="50"/>
        <v>1</v>
      </c>
      <c r="AQ118" s="14">
        <f t="shared" si="50"/>
        <v>1646</v>
      </c>
      <c r="AR118" s="14">
        <f t="shared" si="50"/>
        <v>84</v>
      </c>
      <c r="AS118" s="14">
        <f t="shared" si="50"/>
        <v>4</v>
      </c>
      <c r="AT118" s="14">
        <f t="shared" si="50"/>
        <v>5</v>
      </c>
      <c r="AU118" s="14">
        <f t="shared" si="50"/>
        <v>54</v>
      </c>
      <c r="AV118" s="14">
        <f t="shared" si="50"/>
        <v>2417</v>
      </c>
      <c r="AW118" s="14">
        <f t="shared" si="50"/>
        <v>2</v>
      </c>
      <c r="AX118" s="14">
        <f t="shared" si="50"/>
        <v>1</v>
      </c>
      <c r="AY118" s="14">
        <f t="shared" si="50"/>
        <v>58</v>
      </c>
      <c r="AZ118" s="14">
        <f t="shared" si="50"/>
        <v>0</v>
      </c>
      <c r="BA118" s="14">
        <f t="shared" si="50"/>
        <v>12</v>
      </c>
      <c r="BB118" s="14">
        <f t="shared" si="50"/>
        <v>0</v>
      </c>
      <c r="BC118" s="14">
        <f t="shared" si="50"/>
        <v>0</v>
      </c>
      <c r="BD118" s="14">
        <f t="shared" si="50"/>
        <v>0</v>
      </c>
      <c r="BE118" s="14">
        <f t="shared" si="50"/>
        <v>0</v>
      </c>
      <c r="BF118" s="14">
        <f t="shared" si="50"/>
        <v>0</v>
      </c>
      <c r="BG118" s="14">
        <f t="shared" si="50"/>
        <v>0</v>
      </c>
      <c r="BH118" s="14">
        <f t="shared" si="50"/>
        <v>24</v>
      </c>
      <c r="BI118" s="14">
        <f t="shared" si="50"/>
        <v>0</v>
      </c>
      <c r="BJ118" s="14">
        <f t="shared" si="50"/>
        <v>13</v>
      </c>
      <c r="BK118" s="14">
        <f t="shared" si="50"/>
        <v>0</v>
      </c>
      <c r="BL118" s="14">
        <f t="shared" si="50"/>
        <v>0</v>
      </c>
      <c r="BM118" s="14">
        <f t="shared" si="50"/>
        <v>0</v>
      </c>
      <c r="BN118" s="14">
        <f t="shared" si="50"/>
        <v>0</v>
      </c>
      <c r="BO118" s="14">
        <f t="shared" si="50"/>
        <v>3</v>
      </c>
      <c r="BP118" s="14">
        <f t="shared" si="50"/>
        <v>0</v>
      </c>
      <c r="BQ118" s="14">
        <f t="shared" si="50"/>
        <v>0</v>
      </c>
      <c r="BR118" s="14">
        <f t="shared" ref="BR118:CE118" si="51">SUM(BR104,BR107:BR108,BR111:BR112,BR117)</f>
        <v>0</v>
      </c>
      <c r="BS118" s="14">
        <f t="shared" si="51"/>
        <v>0</v>
      </c>
      <c r="BT118" s="14">
        <f t="shared" si="51"/>
        <v>68</v>
      </c>
      <c r="BU118" s="14">
        <f t="shared" si="51"/>
        <v>0</v>
      </c>
      <c r="BV118" s="14">
        <f t="shared" si="51"/>
        <v>3</v>
      </c>
      <c r="BW118" s="14">
        <f t="shared" si="51"/>
        <v>0</v>
      </c>
      <c r="BX118" s="14">
        <f t="shared" si="51"/>
        <v>3</v>
      </c>
      <c r="BY118" s="14">
        <f t="shared" si="51"/>
        <v>0</v>
      </c>
      <c r="BZ118" s="14">
        <f t="shared" si="51"/>
        <v>0</v>
      </c>
      <c r="CA118" s="14">
        <f t="shared" si="51"/>
        <v>3</v>
      </c>
      <c r="CB118" s="14">
        <f t="shared" si="51"/>
        <v>127</v>
      </c>
      <c r="CC118" s="14">
        <f t="shared" si="51"/>
        <v>4</v>
      </c>
      <c r="CD118" s="14">
        <f t="shared" si="51"/>
        <v>2</v>
      </c>
      <c r="CE118" s="14">
        <f t="shared" si="51"/>
        <v>2</v>
      </c>
      <c r="CF118" s="14">
        <f>SUM(CF104,CF107:CF108,CF111:CF112,CF117)</f>
        <v>10601</v>
      </c>
    </row>
    <row r="119" spans="1:84" ht="8.25" customHeight="1" x14ac:dyDescent="0.15">
      <c r="A119" s="31" t="s">
        <v>199</v>
      </c>
      <c r="B119" s="69" t="s">
        <v>200</v>
      </c>
      <c r="C119" s="70"/>
      <c r="D119" s="71"/>
      <c r="E119" s="10">
        <v>0</v>
      </c>
      <c r="F119" s="10">
        <v>115</v>
      </c>
      <c r="G119" s="10">
        <v>2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10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1</v>
      </c>
      <c r="AB119" s="10">
        <v>0</v>
      </c>
      <c r="AC119" s="10">
        <v>0</v>
      </c>
      <c r="AD119" s="10">
        <v>0</v>
      </c>
      <c r="AE119" s="10">
        <v>0</v>
      </c>
      <c r="AF119" s="10">
        <v>23</v>
      </c>
      <c r="AG119" s="10">
        <v>2</v>
      </c>
      <c r="AH119" s="10">
        <v>0</v>
      </c>
      <c r="AI119" s="10">
        <v>0</v>
      </c>
      <c r="AJ119" s="10">
        <v>418</v>
      </c>
      <c r="AK119" s="10">
        <v>0</v>
      </c>
      <c r="AL119" s="10">
        <v>0</v>
      </c>
      <c r="AM119" s="10">
        <v>50</v>
      </c>
      <c r="AN119" s="10">
        <v>0</v>
      </c>
      <c r="AO119" s="10">
        <v>0</v>
      </c>
      <c r="AP119" s="10">
        <v>1</v>
      </c>
      <c r="AQ119" s="10">
        <v>195</v>
      </c>
      <c r="AR119" s="10">
        <v>4</v>
      </c>
      <c r="AS119" s="10">
        <v>1</v>
      </c>
      <c r="AT119" s="10">
        <v>0</v>
      </c>
      <c r="AU119" s="10">
        <v>1</v>
      </c>
      <c r="AV119" s="10">
        <v>337</v>
      </c>
      <c r="AW119" s="10">
        <v>0</v>
      </c>
      <c r="AX119" s="10">
        <v>0</v>
      </c>
      <c r="AY119" s="10">
        <v>3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0">
        <v>0</v>
      </c>
      <c r="BF119" s="10">
        <v>0</v>
      </c>
      <c r="BG119" s="10">
        <v>0</v>
      </c>
      <c r="BH119" s="10">
        <v>2</v>
      </c>
      <c r="BI119" s="10">
        <v>0</v>
      </c>
      <c r="BJ119" s="10">
        <v>1</v>
      </c>
      <c r="BK119" s="10">
        <v>0</v>
      </c>
      <c r="BL119" s="10">
        <v>0</v>
      </c>
      <c r="BM119" s="10">
        <v>0</v>
      </c>
      <c r="BN119" s="10">
        <v>0</v>
      </c>
      <c r="BO119" s="10">
        <v>0</v>
      </c>
      <c r="BP119" s="10">
        <v>0</v>
      </c>
      <c r="BQ119" s="10">
        <v>1</v>
      </c>
      <c r="BR119" s="10">
        <v>0</v>
      </c>
      <c r="BS119" s="10">
        <v>0</v>
      </c>
      <c r="BT119" s="10">
        <v>10</v>
      </c>
      <c r="BU119" s="10">
        <v>0</v>
      </c>
      <c r="BV119" s="10">
        <v>1</v>
      </c>
      <c r="BW119" s="10">
        <v>1</v>
      </c>
      <c r="BX119" s="10">
        <v>0</v>
      </c>
      <c r="BY119" s="10">
        <v>0</v>
      </c>
      <c r="BZ119" s="10">
        <v>0</v>
      </c>
      <c r="CA119" s="10">
        <v>0</v>
      </c>
      <c r="CB119" s="10">
        <v>16</v>
      </c>
      <c r="CC119" s="10">
        <v>0</v>
      </c>
      <c r="CD119" s="10">
        <v>0</v>
      </c>
      <c r="CE119" s="10">
        <v>1</v>
      </c>
      <c r="CF119" s="13">
        <f>SUM(E119:CE119)</f>
        <v>1196</v>
      </c>
    </row>
    <row r="120" spans="1:84" ht="8.25" customHeight="1" x14ac:dyDescent="0.15">
      <c r="A120" s="32"/>
      <c r="B120" s="40" t="s">
        <v>201</v>
      </c>
      <c r="C120" s="38" t="s">
        <v>202</v>
      </c>
      <c r="D120" s="39"/>
      <c r="E120" s="13">
        <v>0</v>
      </c>
      <c r="F120" s="13">
        <v>224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22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1</v>
      </c>
      <c r="W120" s="13">
        <v>0</v>
      </c>
      <c r="X120" s="13">
        <v>0</v>
      </c>
      <c r="Y120" s="13">
        <v>0</v>
      </c>
      <c r="Z120" s="13">
        <v>0</v>
      </c>
      <c r="AA120" s="13">
        <v>10</v>
      </c>
      <c r="AB120" s="13">
        <v>0</v>
      </c>
      <c r="AC120" s="13">
        <v>0</v>
      </c>
      <c r="AD120" s="13">
        <v>0</v>
      </c>
      <c r="AE120" s="13">
        <v>0</v>
      </c>
      <c r="AF120" s="13">
        <v>96</v>
      </c>
      <c r="AG120" s="13">
        <v>0</v>
      </c>
      <c r="AH120" s="13">
        <v>0</v>
      </c>
      <c r="AI120" s="13">
        <v>0</v>
      </c>
      <c r="AJ120" s="13">
        <v>551</v>
      </c>
      <c r="AK120" s="13">
        <v>0</v>
      </c>
      <c r="AL120" s="13">
        <v>0</v>
      </c>
      <c r="AM120" s="13">
        <v>71</v>
      </c>
      <c r="AN120" s="13">
        <v>0</v>
      </c>
      <c r="AO120" s="13">
        <v>0</v>
      </c>
      <c r="AP120" s="13">
        <v>1</v>
      </c>
      <c r="AQ120" s="13">
        <v>824</v>
      </c>
      <c r="AR120" s="13">
        <v>29</v>
      </c>
      <c r="AS120" s="13">
        <v>3</v>
      </c>
      <c r="AT120" s="13">
        <v>1</v>
      </c>
      <c r="AU120" s="13">
        <v>11</v>
      </c>
      <c r="AV120" s="13">
        <v>466</v>
      </c>
      <c r="AW120" s="13">
        <v>0</v>
      </c>
      <c r="AX120" s="13">
        <v>1</v>
      </c>
      <c r="AY120" s="13">
        <v>17</v>
      </c>
      <c r="AZ120" s="13">
        <v>0</v>
      </c>
      <c r="BA120" s="13">
        <v>1</v>
      </c>
      <c r="BB120" s="13">
        <v>0</v>
      </c>
      <c r="BC120" s="13">
        <v>1</v>
      </c>
      <c r="BD120" s="13">
        <v>0</v>
      </c>
      <c r="BE120" s="13">
        <v>0</v>
      </c>
      <c r="BF120" s="13">
        <v>0</v>
      </c>
      <c r="BG120" s="13">
        <v>0</v>
      </c>
      <c r="BH120" s="13">
        <v>2</v>
      </c>
      <c r="BI120" s="13">
        <v>0</v>
      </c>
      <c r="BJ120" s="13">
        <v>9</v>
      </c>
      <c r="BK120" s="13">
        <v>0</v>
      </c>
      <c r="BL120" s="13">
        <v>0</v>
      </c>
      <c r="BM120" s="13">
        <v>0</v>
      </c>
      <c r="BN120" s="13">
        <v>0</v>
      </c>
      <c r="BO120" s="13">
        <v>2</v>
      </c>
      <c r="BP120" s="13">
        <v>0</v>
      </c>
      <c r="BQ120" s="13">
        <v>0</v>
      </c>
      <c r="BR120" s="13">
        <v>0</v>
      </c>
      <c r="BS120" s="13">
        <v>0</v>
      </c>
      <c r="BT120" s="13">
        <v>13</v>
      </c>
      <c r="BU120" s="13">
        <v>0</v>
      </c>
      <c r="BV120" s="13">
        <v>0</v>
      </c>
      <c r="BW120" s="13">
        <v>0</v>
      </c>
      <c r="BX120" s="13">
        <v>0</v>
      </c>
      <c r="BY120" s="13">
        <v>0</v>
      </c>
      <c r="BZ120" s="13">
        <v>0</v>
      </c>
      <c r="CA120" s="13">
        <v>0</v>
      </c>
      <c r="CB120" s="13">
        <v>42</v>
      </c>
      <c r="CC120" s="13">
        <v>0</v>
      </c>
      <c r="CD120" s="13">
        <v>0</v>
      </c>
      <c r="CE120" s="13">
        <v>2</v>
      </c>
      <c r="CF120" s="13">
        <f>SUM(E120:CE120)</f>
        <v>2400</v>
      </c>
    </row>
    <row r="121" spans="1:84" ht="8.25" customHeight="1" x14ac:dyDescent="0.15">
      <c r="A121" s="32"/>
      <c r="B121" s="40"/>
      <c r="C121" s="38" t="s">
        <v>203</v>
      </c>
      <c r="D121" s="39"/>
      <c r="E121" s="13">
        <v>0</v>
      </c>
      <c r="F121" s="13">
        <v>24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8</v>
      </c>
      <c r="AG121" s="13">
        <v>0</v>
      </c>
      <c r="AH121" s="13">
        <v>0</v>
      </c>
      <c r="AI121" s="13">
        <v>0</v>
      </c>
      <c r="AJ121" s="13">
        <v>114</v>
      </c>
      <c r="AK121" s="13">
        <v>0</v>
      </c>
      <c r="AL121" s="13">
        <v>0</v>
      </c>
      <c r="AM121" s="13">
        <v>16</v>
      </c>
      <c r="AN121" s="13">
        <v>0</v>
      </c>
      <c r="AO121" s="13">
        <v>0</v>
      </c>
      <c r="AP121" s="13">
        <v>0</v>
      </c>
      <c r="AQ121" s="13">
        <v>35</v>
      </c>
      <c r="AR121" s="13">
        <v>2</v>
      </c>
      <c r="AS121" s="13">
        <v>0</v>
      </c>
      <c r="AT121" s="13">
        <v>0</v>
      </c>
      <c r="AU121" s="13">
        <v>5</v>
      </c>
      <c r="AV121" s="13">
        <v>63</v>
      </c>
      <c r="AW121" s="13">
        <v>0</v>
      </c>
      <c r="AX121" s="13">
        <v>0</v>
      </c>
      <c r="AY121" s="13">
        <v>1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3">
        <v>0</v>
      </c>
      <c r="BF121" s="13">
        <v>0</v>
      </c>
      <c r="BG121" s="13">
        <v>0</v>
      </c>
      <c r="BH121" s="13">
        <v>0</v>
      </c>
      <c r="BI121" s="13">
        <v>0</v>
      </c>
      <c r="BJ121" s="13">
        <v>0</v>
      </c>
      <c r="BK121" s="13">
        <v>0</v>
      </c>
      <c r="BL121" s="13">
        <v>0</v>
      </c>
      <c r="BM121" s="13">
        <v>0</v>
      </c>
      <c r="BN121" s="13">
        <v>0</v>
      </c>
      <c r="BO121" s="13">
        <v>0</v>
      </c>
      <c r="BP121" s="13">
        <v>0</v>
      </c>
      <c r="BQ121" s="13">
        <v>0</v>
      </c>
      <c r="BR121" s="13">
        <v>0</v>
      </c>
      <c r="BS121" s="13">
        <v>0</v>
      </c>
      <c r="BT121" s="13">
        <v>2</v>
      </c>
      <c r="BU121" s="13">
        <v>0</v>
      </c>
      <c r="BV121" s="13">
        <v>0</v>
      </c>
      <c r="BW121" s="13">
        <v>0</v>
      </c>
      <c r="BX121" s="13">
        <v>0</v>
      </c>
      <c r="BY121" s="13">
        <v>0</v>
      </c>
      <c r="BZ121" s="13">
        <v>0</v>
      </c>
      <c r="CA121" s="13">
        <v>0</v>
      </c>
      <c r="CB121" s="13">
        <v>3</v>
      </c>
      <c r="CC121" s="13">
        <v>0</v>
      </c>
      <c r="CD121" s="13">
        <v>0</v>
      </c>
      <c r="CE121" s="13">
        <v>0</v>
      </c>
      <c r="CF121" s="13">
        <f>SUM(E121:CE121)</f>
        <v>275</v>
      </c>
    </row>
    <row r="122" spans="1:84" ht="8.25" customHeight="1" x14ac:dyDescent="0.15">
      <c r="A122" s="32"/>
      <c r="B122" s="40"/>
      <c r="C122" s="38" t="s">
        <v>91</v>
      </c>
      <c r="D122" s="39"/>
      <c r="E122" s="13">
        <f>SUM(E120:E121)</f>
        <v>0</v>
      </c>
      <c r="F122" s="13">
        <f t="shared" ref="F122:CF122" si="52">SUM(F120:F121)</f>
        <v>248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13">
        <f t="shared" si="52"/>
        <v>0</v>
      </c>
      <c r="K122" s="13">
        <f t="shared" si="52"/>
        <v>0</v>
      </c>
      <c r="L122" s="13">
        <f t="shared" si="52"/>
        <v>0</v>
      </c>
      <c r="M122" s="13">
        <f t="shared" si="52"/>
        <v>0</v>
      </c>
      <c r="N122" s="13">
        <f t="shared" si="52"/>
        <v>23</v>
      </c>
      <c r="O122" s="13">
        <f t="shared" si="52"/>
        <v>0</v>
      </c>
      <c r="P122" s="13">
        <f t="shared" si="52"/>
        <v>0</v>
      </c>
      <c r="Q122" s="13">
        <f t="shared" si="52"/>
        <v>0</v>
      </c>
      <c r="R122" s="13">
        <f t="shared" si="52"/>
        <v>0</v>
      </c>
      <c r="S122" s="13">
        <f t="shared" si="52"/>
        <v>0</v>
      </c>
      <c r="T122" s="13">
        <f t="shared" si="52"/>
        <v>0</v>
      </c>
      <c r="U122" s="13">
        <f t="shared" si="52"/>
        <v>0</v>
      </c>
      <c r="V122" s="13">
        <f t="shared" si="52"/>
        <v>2</v>
      </c>
      <c r="W122" s="13">
        <f t="shared" si="52"/>
        <v>0</v>
      </c>
      <c r="X122" s="13">
        <f t="shared" si="52"/>
        <v>0</v>
      </c>
      <c r="Y122" s="13">
        <f t="shared" si="52"/>
        <v>0</v>
      </c>
      <c r="Z122" s="13">
        <f t="shared" si="52"/>
        <v>0</v>
      </c>
      <c r="AA122" s="13">
        <f t="shared" si="52"/>
        <v>10</v>
      </c>
      <c r="AB122" s="13">
        <f t="shared" si="52"/>
        <v>0</v>
      </c>
      <c r="AC122" s="13">
        <f t="shared" si="52"/>
        <v>0</v>
      </c>
      <c r="AD122" s="13">
        <f t="shared" si="52"/>
        <v>0</v>
      </c>
      <c r="AE122" s="13">
        <f t="shared" si="52"/>
        <v>0</v>
      </c>
      <c r="AF122" s="13">
        <f t="shared" si="52"/>
        <v>104</v>
      </c>
      <c r="AG122" s="13">
        <f t="shared" si="52"/>
        <v>0</v>
      </c>
      <c r="AH122" s="13">
        <f t="shared" si="52"/>
        <v>0</v>
      </c>
      <c r="AI122" s="13">
        <f t="shared" si="52"/>
        <v>0</v>
      </c>
      <c r="AJ122" s="13">
        <f t="shared" si="52"/>
        <v>665</v>
      </c>
      <c r="AK122" s="13">
        <f t="shared" si="52"/>
        <v>0</v>
      </c>
      <c r="AL122" s="13">
        <f t="shared" si="52"/>
        <v>0</v>
      </c>
      <c r="AM122" s="13">
        <f t="shared" si="52"/>
        <v>87</v>
      </c>
      <c r="AN122" s="13">
        <f t="shared" si="52"/>
        <v>0</v>
      </c>
      <c r="AO122" s="13">
        <f t="shared" si="52"/>
        <v>0</v>
      </c>
      <c r="AP122" s="13">
        <f t="shared" si="52"/>
        <v>1</v>
      </c>
      <c r="AQ122" s="13">
        <f t="shared" si="52"/>
        <v>859</v>
      </c>
      <c r="AR122" s="13">
        <f t="shared" si="52"/>
        <v>31</v>
      </c>
      <c r="AS122" s="13">
        <f t="shared" si="52"/>
        <v>3</v>
      </c>
      <c r="AT122" s="13">
        <f t="shared" si="52"/>
        <v>1</v>
      </c>
      <c r="AU122" s="13">
        <f t="shared" si="52"/>
        <v>16</v>
      </c>
      <c r="AV122" s="13">
        <f t="shared" si="52"/>
        <v>529</v>
      </c>
      <c r="AW122" s="13">
        <f t="shared" si="52"/>
        <v>0</v>
      </c>
      <c r="AX122" s="13">
        <f t="shared" si="52"/>
        <v>1</v>
      </c>
      <c r="AY122" s="13">
        <f t="shared" si="52"/>
        <v>18</v>
      </c>
      <c r="AZ122" s="13">
        <f t="shared" si="52"/>
        <v>0</v>
      </c>
      <c r="BA122" s="13">
        <f>SUM(BA120:BA121)</f>
        <v>1</v>
      </c>
      <c r="BB122" s="13">
        <f t="shared" si="52"/>
        <v>0</v>
      </c>
      <c r="BC122" s="13">
        <f t="shared" si="52"/>
        <v>1</v>
      </c>
      <c r="BD122" s="13">
        <f t="shared" si="52"/>
        <v>0</v>
      </c>
      <c r="BE122" s="13">
        <f t="shared" si="52"/>
        <v>0</v>
      </c>
      <c r="BF122" s="13">
        <f t="shared" si="52"/>
        <v>0</v>
      </c>
      <c r="BG122" s="13">
        <f t="shared" si="52"/>
        <v>0</v>
      </c>
      <c r="BH122" s="13">
        <f t="shared" si="52"/>
        <v>2</v>
      </c>
      <c r="BI122" s="13">
        <f t="shared" si="52"/>
        <v>0</v>
      </c>
      <c r="BJ122" s="13">
        <f t="shared" si="52"/>
        <v>9</v>
      </c>
      <c r="BK122" s="13">
        <f t="shared" si="52"/>
        <v>0</v>
      </c>
      <c r="BL122" s="13">
        <f t="shared" si="52"/>
        <v>0</v>
      </c>
      <c r="BM122" s="13">
        <f t="shared" si="52"/>
        <v>0</v>
      </c>
      <c r="BN122" s="13">
        <f t="shared" si="52"/>
        <v>0</v>
      </c>
      <c r="BO122" s="13">
        <f t="shared" si="52"/>
        <v>2</v>
      </c>
      <c r="BP122" s="13">
        <f t="shared" si="52"/>
        <v>0</v>
      </c>
      <c r="BQ122" s="13">
        <f t="shared" si="52"/>
        <v>0</v>
      </c>
      <c r="BR122" s="13">
        <f t="shared" si="52"/>
        <v>0</v>
      </c>
      <c r="BS122" s="13">
        <f t="shared" si="52"/>
        <v>0</v>
      </c>
      <c r="BT122" s="13">
        <f t="shared" si="52"/>
        <v>15</v>
      </c>
      <c r="BU122" s="13">
        <f t="shared" si="52"/>
        <v>0</v>
      </c>
      <c r="BV122" s="13">
        <f t="shared" si="52"/>
        <v>0</v>
      </c>
      <c r="BW122" s="13">
        <f t="shared" si="52"/>
        <v>0</v>
      </c>
      <c r="BX122" s="13">
        <f t="shared" si="52"/>
        <v>0</v>
      </c>
      <c r="BY122" s="13">
        <f t="shared" si="52"/>
        <v>0</v>
      </c>
      <c r="BZ122" s="13">
        <f t="shared" si="52"/>
        <v>0</v>
      </c>
      <c r="CA122" s="13">
        <f t="shared" si="52"/>
        <v>0</v>
      </c>
      <c r="CB122" s="13">
        <f t="shared" si="52"/>
        <v>45</v>
      </c>
      <c r="CC122" s="13">
        <f t="shared" si="52"/>
        <v>0</v>
      </c>
      <c r="CD122" s="13">
        <f t="shared" si="52"/>
        <v>0</v>
      </c>
      <c r="CE122" s="13">
        <f t="shared" si="52"/>
        <v>2</v>
      </c>
      <c r="CF122" s="13">
        <f t="shared" si="52"/>
        <v>2675</v>
      </c>
    </row>
    <row r="123" spans="1:84" ht="8.25" customHeight="1" x14ac:dyDescent="0.15">
      <c r="A123" s="32"/>
      <c r="B123" s="41" t="s">
        <v>204</v>
      </c>
      <c r="C123" s="38" t="s">
        <v>204</v>
      </c>
      <c r="D123" s="39"/>
      <c r="E123" s="13">
        <v>0</v>
      </c>
      <c r="F123" s="13">
        <v>23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9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3</v>
      </c>
      <c r="AB123" s="13">
        <v>0</v>
      </c>
      <c r="AC123" s="13">
        <v>0</v>
      </c>
      <c r="AD123" s="13">
        <v>0</v>
      </c>
      <c r="AE123" s="13">
        <v>0</v>
      </c>
      <c r="AF123" s="13">
        <v>31</v>
      </c>
      <c r="AG123" s="13">
        <v>0</v>
      </c>
      <c r="AH123" s="13">
        <v>0</v>
      </c>
      <c r="AI123" s="13">
        <v>0</v>
      </c>
      <c r="AJ123" s="13">
        <v>552</v>
      </c>
      <c r="AK123" s="13">
        <v>0</v>
      </c>
      <c r="AL123" s="13">
        <v>0</v>
      </c>
      <c r="AM123" s="13">
        <v>73</v>
      </c>
      <c r="AN123" s="13">
        <v>0</v>
      </c>
      <c r="AO123" s="13">
        <v>1</v>
      </c>
      <c r="AP123" s="13">
        <v>0</v>
      </c>
      <c r="AQ123" s="13">
        <v>186</v>
      </c>
      <c r="AR123" s="13">
        <v>9</v>
      </c>
      <c r="AS123" s="13">
        <v>0</v>
      </c>
      <c r="AT123" s="13">
        <v>1</v>
      </c>
      <c r="AU123" s="13">
        <v>4</v>
      </c>
      <c r="AV123" s="13">
        <v>298</v>
      </c>
      <c r="AW123" s="13">
        <v>0</v>
      </c>
      <c r="AX123" s="13">
        <v>0</v>
      </c>
      <c r="AY123" s="13">
        <v>7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3">
        <v>0</v>
      </c>
      <c r="BF123" s="13">
        <v>0</v>
      </c>
      <c r="BG123" s="13">
        <v>0</v>
      </c>
      <c r="BH123" s="13">
        <v>2</v>
      </c>
      <c r="BI123" s="13">
        <v>0</v>
      </c>
      <c r="BJ123" s="13">
        <v>1</v>
      </c>
      <c r="BK123" s="13">
        <v>0</v>
      </c>
      <c r="BL123" s="13">
        <v>0</v>
      </c>
      <c r="BM123" s="13">
        <v>0</v>
      </c>
      <c r="BN123" s="13">
        <v>0</v>
      </c>
      <c r="BO123" s="13">
        <v>0</v>
      </c>
      <c r="BP123" s="13">
        <v>0</v>
      </c>
      <c r="BQ123" s="13">
        <v>0</v>
      </c>
      <c r="BR123" s="13">
        <v>0</v>
      </c>
      <c r="BS123" s="13">
        <v>0</v>
      </c>
      <c r="BT123" s="13">
        <v>10</v>
      </c>
      <c r="BU123" s="13">
        <v>0</v>
      </c>
      <c r="BV123" s="13">
        <v>0</v>
      </c>
      <c r="BW123" s="13">
        <v>0</v>
      </c>
      <c r="BX123" s="13">
        <v>0</v>
      </c>
      <c r="BY123" s="13">
        <v>0</v>
      </c>
      <c r="BZ123" s="13">
        <v>0</v>
      </c>
      <c r="CA123" s="13">
        <v>1</v>
      </c>
      <c r="CB123" s="13">
        <v>22</v>
      </c>
      <c r="CC123" s="13">
        <v>0</v>
      </c>
      <c r="CD123" s="13">
        <v>0</v>
      </c>
      <c r="CE123" s="13">
        <v>0</v>
      </c>
      <c r="CF123" s="13">
        <f>SUM(E123:CE123)</f>
        <v>1233</v>
      </c>
    </row>
    <row r="124" spans="1:84" ht="8.25" customHeight="1" x14ac:dyDescent="0.15">
      <c r="A124" s="32"/>
      <c r="B124" s="42"/>
      <c r="C124" s="38" t="s">
        <v>205</v>
      </c>
      <c r="D124" s="39"/>
      <c r="E124" s="13">
        <v>0</v>
      </c>
      <c r="F124" s="13">
        <v>28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3</v>
      </c>
      <c r="W124" s="13">
        <v>0</v>
      </c>
      <c r="X124" s="13">
        <v>0</v>
      </c>
      <c r="Y124" s="13">
        <v>0</v>
      </c>
      <c r="Z124" s="13">
        <v>0</v>
      </c>
      <c r="AA124" s="13">
        <v>1</v>
      </c>
      <c r="AB124" s="13">
        <v>0</v>
      </c>
      <c r="AC124" s="13">
        <v>0</v>
      </c>
      <c r="AD124" s="13">
        <v>0</v>
      </c>
      <c r="AE124" s="13">
        <v>0</v>
      </c>
      <c r="AF124" s="13">
        <v>41</v>
      </c>
      <c r="AG124" s="13">
        <v>0</v>
      </c>
      <c r="AH124" s="13">
        <v>0</v>
      </c>
      <c r="AI124" s="13">
        <v>0</v>
      </c>
      <c r="AJ124" s="13">
        <v>465</v>
      </c>
      <c r="AK124" s="13">
        <v>1</v>
      </c>
      <c r="AL124" s="13">
        <v>0</v>
      </c>
      <c r="AM124" s="13">
        <v>78</v>
      </c>
      <c r="AN124" s="13">
        <v>0</v>
      </c>
      <c r="AO124" s="13">
        <v>0</v>
      </c>
      <c r="AP124" s="13">
        <v>0</v>
      </c>
      <c r="AQ124" s="13">
        <v>374</v>
      </c>
      <c r="AR124" s="13">
        <v>15</v>
      </c>
      <c r="AS124" s="13">
        <v>0</v>
      </c>
      <c r="AT124" s="13">
        <v>0</v>
      </c>
      <c r="AU124" s="13">
        <v>1</v>
      </c>
      <c r="AV124" s="13">
        <v>247</v>
      </c>
      <c r="AW124" s="13">
        <v>0</v>
      </c>
      <c r="AX124" s="13">
        <v>0</v>
      </c>
      <c r="AY124" s="13">
        <v>7</v>
      </c>
      <c r="AZ124" s="13">
        <v>0</v>
      </c>
      <c r="BA124" s="13">
        <v>1</v>
      </c>
      <c r="BB124" s="13">
        <v>0</v>
      </c>
      <c r="BC124" s="13">
        <v>0</v>
      </c>
      <c r="BD124" s="13">
        <v>0</v>
      </c>
      <c r="BE124" s="13">
        <v>0</v>
      </c>
      <c r="BF124" s="13">
        <v>0</v>
      </c>
      <c r="BG124" s="13">
        <v>0</v>
      </c>
      <c r="BH124" s="13">
        <v>4</v>
      </c>
      <c r="BI124" s="13">
        <v>0</v>
      </c>
      <c r="BJ124" s="13">
        <v>3</v>
      </c>
      <c r="BK124" s="13">
        <v>0</v>
      </c>
      <c r="BL124" s="13">
        <v>0</v>
      </c>
      <c r="BM124" s="13">
        <v>0</v>
      </c>
      <c r="BN124" s="13">
        <v>0</v>
      </c>
      <c r="BO124" s="13">
        <v>0</v>
      </c>
      <c r="BP124" s="13">
        <v>0</v>
      </c>
      <c r="BQ124" s="13">
        <v>0</v>
      </c>
      <c r="BR124" s="13">
        <v>0</v>
      </c>
      <c r="BS124" s="13">
        <v>0</v>
      </c>
      <c r="BT124" s="13">
        <v>11</v>
      </c>
      <c r="BU124" s="13">
        <v>0</v>
      </c>
      <c r="BV124" s="13">
        <v>0</v>
      </c>
      <c r="BW124" s="13">
        <v>0</v>
      </c>
      <c r="BX124" s="13">
        <v>0</v>
      </c>
      <c r="BY124" s="13">
        <v>0</v>
      </c>
      <c r="BZ124" s="13">
        <v>0</v>
      </c>
      <c r="CA124" s="13">
        <v>0</v>
      </c>
      <c r="CB124" s="13">
        <v>33</v>
      </c>
      <c r="CC124" s="13">
        <v>0</v>
      </c>
      <c r="CD124" s="13">
        <v>0</v>
      </c>
      <c r="CE124" s="13">
        <v>0</v>
      </c>
      <c r="CF124" s="13">
        <f>SUM(E124:CE124)</f>
        <v>1323</v>
      </c>
    </row>
    <row r="125" spans="1:84" ht="8.25" customHeight="1" x14ac:dyDescent="0.15">
      <c r="A125" s="32"/>
      <c r="B125" s="42"/>
      <c r="C125" s="60" t="s">
        <v>206</v>
      </c>
      <c r="D125" s="12" t="s">
        <v>206</v>
      </c>
      <c r="E125" s="13">
        <v>0</v>
      </c>
      <c r="F125" s="13">
        <v>10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6</v>
      </c>
      <c r="AG125" s="13">
        <v>0</v>
      </c>
      <c r="AH125" s="13">
        <v>0</v>
      </c>
      <c r="AI125" s="13">
        <v>0</v>
      </c>
      <c r="AJ125" s="13">
        <v>139</v>
      </c>
      <c r="AK125" s="13">
        <v>0</v>
      </c>
      <c r="AL125" s="13">
        <v>0</v>
      </c>
      <c r="AM125" s="13">
        <v>19</v>
      </c>
      <c r="AN125" s="13">
        <v>0</v>
      </c>
      <c r="AO125" s="13">
        <v>0</v>
      </c>
      <c r="AP125" s="13">
        <v>0</v>
      </c>
      <c r="AQ125" s="13">
        <v>73</v>
      </c>
      <c r="AR125" s="13">
        <v>0</v>
      </c>
      <c r="AS125" s="13">
        <v>0</v>
      </c>
      <c r="AT125" s="13">
        <v>1</v>
      </c>
      <c r="AU125" s="13">
        <v>1</v>
      </c>
      <c r="AV125" s="13">
        <v>78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3">
        <v>0</v>
      </c>
      <c r="BF125" s="13">
        <v>0</v>
      </c>
      <c r="BG125" s="13">
        <v>0</v>
      </c>
      <c r="BH125" s="13">
        <v>2</v>
      </c>
      <c r="BI125" s="13">
        <v>0</v>
      </c>
      <c r="BJ125" s="13">
        <v>0</v>
      </c>
      <c r="BK125" s="13">
        <v>0</v>
      </c>
      <c r="BL125" s="13">
        <v>0</v>
      </c>
      <c r="BM125" s="13">
        <v>0</v>
      </c>
      <c r="BN125" s="13">
        <v>0</v>
      </c>
      <c r="BO125" s="13">
        <v>0</v>
      </c>
      <c r="BP125" s="13">
        <v>0</v>
      </c>
      <c r="BQ125" s="13">
        <v>0</v>
      </c>
      <c r="BR125" s="13">
        <v>0</v>
      </c>
      <c r="BS125" s="13">
        <v>0</v>
      </c>
      <c r="BT125" s="13">
        <v>6</v>
      </c>
      <c r="BU125" s="13">
        <v>0</v>
      </c>
      <c r="BV125" s="13">
        <v>0</v>
      </c>
      <c r="BW125" s="13">
        <v>0</v>
      </c>
      <c r="BX125" s="13">
        <v>0</v>
      </c>
      <c r="BY125" s="13">
        <v>0</v>
      </c>
      <c r="BZ125" s="13">
        <v>0</v>
      </c>
      <c r="CA125" s="13">
        <v>1</v>
      </c>
      <c r="CB125" s="13">
        <v>8</v>
      </c>
      <c r="CC125" s="13">
        <v>0</v>
      </c>
      <c r="CD125" s="13">
        <v>0</v>
      </c>
      <c r="CE125" s="13">
        <v>0</v>
      </c>
      <c r="CF125" s="13">
        <f>SUM(E125:CE125)</f>
        <v>344</v>
      </c>
    </row>
    <row r="126" spans="1:84" ht="8.25" customHeight="1" x14ac:dyDescent="0.15">
      <c r="A126" s="32"/>
      <c r="B126" s="42"/>
      <c r="C126" s="73"/>
      <c r="D126" s="12" t="s">
        <v>207</v>
      </c>
      <c r="E126" s="13">
        <v>0</v>
      </c>
      <c r="F126" s="13">
        <v>38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1</v>
      </c>
      <c r="W126" s="13">
        <v>0</v>
      </c>
      <c r="X126" s="13">
        <v>0</v>
      </c>
      <c r="Y126" s="13">
        <v>0</v>
      </c>
      <c r="Z126" s="13">
        <v>0</v>
      </c>
      <c r="AA126" s="13">
        <v>2</v>
      </c>
      <c r="AB126" s="13">
        <v>0</v>
      </c>
      <c r="AC126" s="13">
        <v>0</v>
      </c>
      <c r="AD126" s="13">
        <v>0</v>
      </c>
      <c r="AE126" s="13">
        <v>0</v>
      </c>
      <c r="AF126" s="13">
        <v>20</v>
      </c>
      <c r="AG126" s="13">
        <v>4</v>
      </c>
      <c r="AH126" s="13">
        <v>0</v>
      </c>
      <c r="AI126" s="13">
        <v>0</v>
      </c>
      <c r="AJ126" s="13">
        <v>258</v>
      </c>
      <c r="AK126" s="13">
        <v>0</v>
      </c>
      <c r="AL126" s="13">
        <v>0</v>
      </c>
      <c r="AM126" s="13">
        <v>19</v>
      </c>
      <c r="AN126" s="13">
        <v>0</v>
      </c>
      <c r="AO126" s="13">
        <v>0</v>
      </c>
      <c r="AP126" s="13">
        <v>0</v>
      </c>
      <c r="AQ126" s="13">
        <v>67</v>
      </c>
      <c r="AR126" s="13">
        <v>2</v>
      </c>
      <c r="AS126" s="13">
        <v>0</v>
      </c>
      <c r="AT126" s="13">
        <v>0</v>
      </c>
      <c r="AU126" s="13">
        <v>1</v>
      </c>
      <c r="AV126" s="13">
        <v>114</v>
      </c>
      <c r="AW126" s="13">
        <v>0</v>
      </c>
      <c r="AX126" s="13">
        <v>0</v>
      </c>
      <c r="AY126" s="13">
        <v>3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0</v>
      </c>
      <c r="BI126" s="13">
        <v>0</v>
      </c>
      <c r="BJ126" s="13">
        <v>0</v>
      </c>
      <c r="BK126" s="13">
        <v>0</v>
      </c>
      <c r="BL126" s="13">
        <v>0</v>
      </c>
      <c r="BM126" s="13">
        <v>0</v>
      </c>
      <c r="BN126" s="13">
        <v>0</v>
      </c>
      <c r="BO126" s="13">
        <v>0</v>
      </c>
      <c r="BP126" s="13">
        <v>0</v>
      </c>
      <c r="BQ126" s="13">
        <v>0</v>
      </c>
      <c r="BR126" s="13">
        <v>0</v>
      </c>
      <c r="BS126" s="13">
        <v>0</v>
      </c>
      <c r="BT126" s="13">
        <v>11</v>
      </c>
      <c r="BU126" s="13">
        <v>0</v>
      </c>
      <c r="BV126" s="13">
        <v>0</v>
      </c>
      <c r="BW126" s="13">
        <v>0</v>
      </c>
      <c r="BX126" s="13">
        <v>0</v>
      </c>
      <c r="BY126" s="13">
        <v>0</v>
      </c>
      <c r="BZ126" s="13">
        <v>0</v>
      </c>
      <c r="CA126" s="13">
        <v>0</v>
      </c>
      <c r="CB126" s="13">
        <v>25</v>
      </c>
      <c r="CC126" s="13">
        <v>0</v>
      </c>
      <c r="CD126" s="13">
        <v>0</v>
      </c>
      <c r="CE126" s="13">
        <v>0</v>
      </c>
      <c r="CF126" s="13">
        <f>SUM(E126:CE126)</f>
        <v>565</v>
      </c>
    </row>
    <row r="127" spans="1:84" ht="8.25" customHeight="1" x14ac:dyDescent="0.15">
      <c r="A127" s="32"/>
      <c r="B127" s="42"/>
      <c r="C127" s="73"/>
      <c r="D127" s="12" t="s">
        <v>180</v>
      </c>
      <c r="E127" s="13">
        <v>0</v>
      </c>
      <c r="F127" s="13">
        <v>16</v>
      </c>
      <c r="G127" s="13">
        <v>1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2</v>
      </c>
      <c r="W127" s="13">
        <v>0</v>
      </c>
      <c r="X127" s="13">
        <v>0</v>
      </c>
      <c r="Y127" s="13">
        <v>0</v>
      </c>
      <c r="Z127" s="13">
        <v>0</v>
      </c>
      <c r="AA127" s="13">
        <v>2</v>
      </c>
      <c r="AB127" s="13">
        <v>0</v>
      </c>
      <c r="AC127" s="13">
        <v>0</v>
      </c>
      <c r="AD127" s="13">
        <v>0</v>
      </c>
      <c r="AE127" s="13">
        <v>0</v>
      </c>
      <c r="AF127" s="13">
        <v>22</v>
      </c>
      <c r="AG127" s="13">
        <v>0</v>
      </c>
      <c r="AH127" s="13">
        <v>0</v>
      </c>
      <c r="AI127" s="13">
        <v>0</v>
      </c>
      <c r="AJ127" s="13">
        <v>223</v>
      </c>
      <c r="AK127" s="13">
        <v>0</v>
      </c>
      <c r="AL127" s="13">
        <v>0</v>
      </c>
      <c r="AM127" s="13">
        <v>30</v>
      </c>
      <c r="AN127" s="13">
        <v>0</v>
      </c>
      <c r="AO127" s="13">
        <v>0</v>
      </c>
      <c r="AP127" s="13">
        <v>0</v>
      </c>
      <c r="AQ127" s="13">
        <v>176</v>
      </c>
      <c r="AR127" s="13">
        <v>6</v>
      </c>
      <c r="AS127" s="13">
        <v>0</v>
      </c>
      <c r="AT127" s="13">
        <v>0</v>
      </c>
      <c r="AU127" s="13">
        <v>2</v>
      </c>
      <c r="AV127" s="13">
        <v>162</v>
      </c>
      <c r="AW127" s="13">
        <v>0</v>
      </c>
      <c r="AX127" s="13">
        <v>0</v>
      </c>
      <c r="AY127" s="13">
        <v>1</v>
      </c>
      <c r="AZ127" s="13">
        <v>0</v>
      </c>
      <c r="BA127" s="13">
        <v>1</v>
      </c>
      <c r="BB127" s="13">
        <v>0</v>
      </c>
      <c r="BC127" s="13">
        <v>0</v>
      </c>
      <c r="BD127" s="13">
        <v>0</v>
      </c>
      <c r="BE127" s="13">
        <v>0</v>
      </c>
      <c r="BF127" s="13">
        <v>0</v>
      </c>
      <c r="BG127" s="13">
        <v>0</v>
      </c>
      <c r="BH127" s="13">
        <v>0</v>
      </c>
      <c r="BI127" s="13">
        <v>0</v>
      </c>
      <c r="BJ127" s="13">
        <v>2</v>
      </c>
      <c r="BK127" s="13">
        <v>0</v>
      </c>
      <c r="BL127" s="13">
        <v>0</v>
      </c>
      <c r="BM127" s="13">
        <v>0</v>
      </c>
      <c r="BN127" s="13">
        <v>0</v>
      </c>
      <c r="BO127" s="13">
        <v>0</v>
      </c>
      <c r="BP127" s="13">
        <v>0</v>
      </c>
      <c r="BQ127" s="13">
        <v>0</v>
      </c>
      <c r="BR127" s="13">
        <v>0</v>
      </c>
      <c r="BS127" s="13">
        <v>0</v>
      </c>
      <c r="BT127" s="13">
        <v>7</v>
      </c>
      <c r="BU127" s="13">
        <v>0</v>
      </c>
      <c r="BV127" s="13">
        <v>0</v>
      </c>
      <c r="BW127" s="13">
        <v>0</v>
      </c>
      <c r="BX127" s="13">
        <v>0</v>
      </c>
      <c r="BY127" s="13">
        <v>0</v>
      </c>
      <c r="BZ127" s="13">
        <v>0</v>
      </c>
      <c r="CA127" s="13">
        <v>0</v>
      </c>
      <c r="CB127" s="13">
        <v>21</v>
      </c>
      <c r="CC127" s="13">
        <v>0</v>
      </c>
      <c r="CD127" s="13">
        <v>0</v>
      </c>
      <c r="CE127" s="13">
        <v>1</v>
      </c>
      <c r="CF127" s="13">
        <f>SUM(E127:CE127)</f>
        <v>675</v>
      </c>
    </row>
    <row r="128" spans="1:84" ht="8.25" customHeight="1" x14ac:dyDescent="0.15">
      <c r="A128" s="32"/>
      <c r="B128" s="43"/>
      <c r="C128" s="74"/>
      <c r="D128" s="12" t="s">
        <v>91</v>
      </c>
      <c r="E128" s="13">
        <f>SUM(E125:E127)</f>
        <v>0</v>
      </c>
      <c r="F128" s="13">
        <f t="shared" ref="F128:CF128" si="53">SUM(F125:F127)</f>
        <v>64</v>
      </c>
      <c r="G128" s="13">
        <f t="shared" si="53"/>
        <v>1</v>
      </c>
      <c r="H128" s="13">
        <f t="shared" si="53"/>
        <v>0</v>
      </c>
      <c r="I128" s="13">
        <f t="shared" si="53"/>
        <v>0</v>
      </c>
      <c r="J128" s="13">
        <f t="shared" si="53"/>
        <v>0</v>
      </c>
      <c r="K128" s="13">
        <f t="shared" si="53"/>
        <v>0</v>
      </c>
      <c r="L128" s="13">
        <f t="shared" si="53"/>
        <v>0</v>
      </c>
      <c r="M128" s="13">
        <f t="shared" si="53"/>
        <v>0</v>
      </c>
      <c r="N128" s="13">
        <f t="shared" si="53"/>
        <v>0</v>
      </c>
      <c r="O128" s="13">
        <f t="shared" si="53"/>
        <v>0</v>
      </c>
      <c r="P128" s="13">
        <f t="shared" si="53"/>
        <v>0</v>
      </c>
      <c r="Q128" s="13">
        <f t="shared" si="53"/>
        <v>0</v>
      </c>
      <c r="R128" s="13">
        <f t="shared" si="53"/>
        <v>0</v>
      </c>
      <c r="S128" s="13">
        <f t="shared" si="53"/>
        <v>0</v>
      </c>
      <c r="T128" s="13">
        <f t="shared" si="53"/>
        <v>0</v>
      </c>
      <c r="U128" s="13">
        <f t="shared" si="53"/>
        <v>0</v>
      </c>
      <c r="V128" s="13">
        <f t="shared" si="53"/>
        <v>3</v>
      </c>
      <c r="W128" s="13">
        <f t="shared" si="53"/>
        <v>0</v>
      </c>
      <c r="X128" s="13">
        <f t="shared" si="53"/>
        <v>0</v>
      </c>
      <c r="Y128" s="13">
        <f t="shared" si="53"/>
        <v>0</v>
      </c>
      <c r="Z128" s="13">
        <f t="shared" si="53"/>
        <v>0</v>
      </c>
      <c r="AA128" s="13">
        <f t="shared" si="53"/>
        <v>4</v>
      </c>
      <c r="AB128" s="13">
        <f t="shared" si="53"/>
        <v>0</v>
      </c>
      <c r="AC128" s="13">
        <f t="shared" si="53"/>
        <v>0</v>
      </c>
      <c r="AD128" s="13">
        <f t="shared" si="53"/>
        <v>0</v>
      </c>
      <c r="AE128" s="13">
        <f t="shared" si="53"/>
        <v>0</v>
      </c>
      <c r="AF128" s="13">
        <f t="shared" si="53"/>
        <v>48</v>
      </c>
      <c r="AG128" s="13">
        <f t="shared" si="53"/>
        <v>4</v>
      </c>
      <c r="AH128" s="13">
        <f t="shared" si="53"/>
        <v>0</v>
      </c>
      <c r="AI128" s="13">
        <f t="shared" si="53"/>
        <v>0</v>
      </c>
      <c r="AJ128" s="13">
        <f t="shared" si="53"/>
        <v>620</v>
      </c>
      <c r="AK128" s="13">
        <f t="shared" si="53"/>
        <v>0</v>
      </c>
      <c r="AL128" s="13">
        <f t="shared" si="53"/>
        <v>0</v>
      </c>
      <c r="AM128" s="13">
        <f t="shared" si="53"/>
        <v>68</v>
      </c>
      <c r="AN128" s="13">
        <f t="shared" si="53"/>
        <v>0</v>
      </c>
      <c r="AO128" s="13">
        <f t="shared" si="53"/>
        <v>0</v>
      </c>
      <c r="AP128" s="13">
        <f t="shared" si="53"/>
        <v>0</v>
      </c>
      <c r="AQ128" s="13">
        <f t="shared" si="53"/>
        <v>316</v>
      </c>
      <c r="AR128" s="13">
        <f t="shared" si="53"/>
        <v>8</v>
      </c>
      <c r="AS128" s="13">
        <f t="shared" si="53"/>
        <v>0</v>
      </c>
      <c r="AT128" s="13">
        <f t="shared" si="53"/>
        <v>1</v>
      </c>
      <c r="AU128" s="13">
        <f t="shared" si="53"/>
        <v>4</v>
      </c>
      <c r="AV128" s="13">
        <f t="shared" si="53"/>
        <v>354</v>
      </c>
      <c r="AW128" s="13">
        <f t="shared" si="53"/>
        <v>0</v>
      </c>
      <c r="AX128" s="13">
        <f t="shared" si="53"/>
        <v>0</v>
      </c>
      <c r="AY128" s="13">
        <f t="shared" si="53"/>
        <v>4</v>
      </c>
      <c r="AZ128" s="13">
        <f t="shared" si="53"/>
        <v>0</v>
      </c>
      <c r="BA128" s="13">
        <f>SUM(BA125:BA127)</f>
        <v>1</v>
      </c>
      <c r="BB128" s="13">
        <f t="shared" si="53"/>
        <v>0</v>
      </c>
      <c r="BC128" s="13">
        <f t="shared" si="53"/>
        <v>0</v>
      </c>
      <c r="BD128" s="13">
        <f t="shared" si="53"/>
        <v>0</v>
      </c>
      <c r="BE128" s="13">
        <f t="shared" si="53"/>
        <v>0</v>
      </c>
      <c r="BF128" s="13">
        <f t="shared" si="53"/>
        <v>0</v>
      </c>
      <c r="BG128" s="13">
        <f t="shared" si="53"/>
        <v>0</v>
      </c>
      <c r="BH128" s="13">
        <f t="shared" si="53"/>
        <v>2</v>
      </c>
      <c r="BI128" s="13">
        <f t="shared" si="53"/>
        <v>0</v>
      </c>
      <c r="BJ128" s="13">
        <f t="shared" si="53"/>
        <v>2</v>
      </c>
      <c r="BK128" s="13">
        <f t="shared" si="53"/>
        <v>0</v>
      </c>
      <c r="BL128" s="13">
        <f t="shared" si="53"/>
        <v>0</v>
      </c>
      <c r="BM128" s="13">
        <f t="shared" si="53"/>
        <v>0</v>
      </c>
      <c r="BN128" s="13">
        <f t="shared" si="53"/>
        <v>0</v>
      </c>
      <c r="BO128" s="13">
        <f t="shared" si="53"/>
        <v>0</v>
      </c>
      <c r="BP128" s="13">
        <f t="shared" si="53"/>
        <v>0</v>
      </c>
      <c r="BQ128" s="13">
        <f t="shared" si="53"/>
        <v>0</v>
      </c>
      <c r="BR128" s="13">
        <f t="shared" si="53"/>
        <v>0</v>
      </c>
      <c r="BS128" s="13">
        <f t="shared" si="53"/>
        <v>0</v>
      </c>
      <c r="BT128" s="13">
        <f t="shared" si="53"/>
        <v>24</v>
      </c>
      <c r="BU128" s="13">
        <f t="shared" si="53"/>
        <v>0</v>
      </c>
      <c r="BV128" s="13">
        <f t="shared" si="53"/>
        <v>0</v>
      </c>
      <c r="BW128" s="13">
        <f t="shared" si="53"/>
        <v>0</v>
      </c>
      <c r="BX128" s="13">
        <f t="shared" si="53"/>
        <v>0</v>
      </c>
      <c r="BY128" s="13">
        <f t="shared" si="53"/>
        <v>0</v>
      </c>
      <c r="BZ128" s="13">
        <f t="shared" si="53"/>
        <v>0</v>
      </c>
      <c r="CA128" s="13">
        <f t="shared" si="53"/>
        <v>1</v>
      </c>
      <c r="CB128" s="13">
        <f t="shared" si="53"/>
        <v>54</v>
      </c>
      <c r="CC128" s="13">
        <f t="shared" si="53"/>
        <v>0</v>
      </c>
      <c r="CD128" s="13">
        <f t="shared" si="53"/>
        <v>0</v>
      </c>
      <c r="CE128" s="13">
        <f t="shared" si="53"/>
        <v>1</v>
      </c>
      <c r="CF128" s="13">
        <f t="shared" si="53"/>
        <v>1584</v>
      </c>
    </row>
    <row r="129" spans="1:84" ht="8.25" customHeight="1" x14ac:dyDescent="0.15">
      <c r="A129" s="32"/>
      <c r="B129" s="40" t="s">
        <v>208</v>
      </c>
      <c r="C129" s="38" t="s">
        <v>209</v>
      </c>
      <c r="D129" s="39"/>
      <c r="E129" s="13">
        <v>0</v>
      </c>
      <c r="F129" s="13">
        <v>127</v>
      </c>
      <c r="G129" s="13">
        <v>1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17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2</v>
      </c>
      <c r="W129" s="13">
        <v>0</v>
      </c>
      <c r="X129" s="13">
        <v>0</v>
      </c>
      <c r="Y129" s="13">
        <v>0</v>
      </c>
      <c r="Z129" s="13">
        <v>0</v>
      </c>
      <c r="AA129" s="13">
        <v>5</v>
      </c>
      <c r="AB129" s="13">
        <v>2</v>
      </c>
      <c r="AC129" s="13">
        <v>0</v>
      </c>
      <c r="AD129" s="13">
        <v>0</v>
      </c>
      <c r="AE129" s="13">
        <v>0</v>
      </c>
      <c r="AF129" s="13">
        <v>32</v>
      </c>
      <c r="AG129" s="13">
        <v>1</v>
      </c>
      <c r="AH129" s="13">
        <v>0</v>
      </c>
      <c r="AI129" s="13">
        <v>0</v>
      </c>
      <c r="AJ129" s="13">
        <v>1280</v>
      </c>
      <c r="AK129" s="13">
        <v>1</v>
      </c>
      <c r="AL129" s="13">
        <v>0</v>
      </c>
      <c r="AM129" s="13">
        <v>53</v>
      </c>
      <c r="AN129" s="13">
        <v>0</v>
      </c>
      <c r="AO129" s="13">
        <v>0</v>
      </c>
      <c r="AP129" s="13">
        <v>115</v>
      </c>
      <c r="AQ129" s="13">
        <v>1162</v>
      </c>
      <c r="AR129" s="13">
        <v>29</v>
      </c>
      <c r="AS129" s="13">
        <v>0</v>
      </c>
      <c r="AT129" s="13">
        <v>1</v>
      </c>
      <c r="AU129" s="13">
        <v>13</v>
      </c>
      <c r="AV129" s="13">
        <v>543</v>
      </c>
      <c r="AW129" s="13">
        <v>0</v>
      </c>
      <c r="AX129" s="13">
        <v>0</v>
      </c>
      <c r="AY129" s="13">
        <v>21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3">
        <v>0</v>
      </c>
      <c r="BF129" s="13">
        <v>0</v>
      </c>
      <c r="BG129" s="13">
        <v>0</v>
      </c>
      <c r="BH129" s="13">
        <v>3</v>
      </c>
      <c r="BI129" s="13">
        <v>0</v>
      </c>
      <c r="BJ129" s="13">
        <v>2</v>
      </c>
      <c r="BK129" s="13">
        <v>1</v>
      </c>
      <c r="BL129" s="13">
        <v>0</v>
      </c>
      <c r="BM129" s="13">
        <v>0</v>
      </c>
      <c r="BN129" s="13">
        <v>0</v>
      </c>
      <c r="BO129" s="13">
        <v>2</v>
      </c>
      <c r="BP129" s="13">
        <v>0</v>
      </c>
      <c r="BQ129" s="13">
        <v>0</v>
      </c>
      <c r="BR129" s="13">
        <v>0</v>
      </c>
      <c r="BS129" s="13">
        <v>1</v>
      </c>
      <c r="BT129" s="13">
        <v>21</v>
      </c>
      <c r="BU129" s="13">
        <v>0</v>
      </c>
      <c r="BV129" s="13">
        <v>3</v>
      </c>
      <c r="BW129" s="13">
        <v>0</v>
      </c>
      <c r="BX129" s="13">
        <v>1</v>
      </c>
      <c r="BY129" s="13">
        <v>0</v>
      </c>
      <c r="BZ129" s="13">
        <v>0</v>
      </c>
      <c r="CA129" s="13">
        <v>3</v>
      </c>
      <c r="CB129" s="13">
        <v>68</v>
      </c>
      <c r="CC129" s="13">
        <v>2</v>
      </c>
      <c r="CD129" s="13">
        <v>0</v>
      </c>
      <c r="CE129" s="13">
        <v>2</v>
      </c>
      <c r="CF129" s="13">
        <f>SUM(E129:CE129)</f>
        <v>3514</v>
      </c>
    </row>
    <row r="130" spans="1:84" ht="8.25" customHeight="1" x14ac:dyDescent="0.15">
      <c r="A130" s="32"/>
      <c r="B130" s="40"/>
      <c r="C130" s="38" t="s">
        <v>210</v>
      </c>
      <c r="D130" s="39"/>
      <c r="E130" s="13">
        <v>0</v>
      </c>
      <c r="F130" s="13">
        <v>28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7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2</v>
      </c>
      <c r="AB130" s="13">
        <v>1</v>
      </c>
      <c r="AC130" s="13">
        <v>0</v>
      </c>
      <c r="AD130" s="13">
        <v>0</v>
      </c>
      <c r="AE130" s="13">
        <v>0</v>
      </c>
      <c r="AF130" s="13">
        <v>23</v>
      </c>
      <c r="AG130" s="13">
        <v>0</v>
      </c>
      <c r="AH130" s="13">
        <v>0</v>
      </c>
      <c r="AI130" s="13">
        <v>0</v>
      </c>
      <c r="AJ130" s="13">
        <v>285</v>
      </c>
      <c r="AK130" s="13">
        <v>0</v>
      </c>
      <c r="AL130" s="13">
        <v>0</v>
      </c>
      <c r="AM130" s="13">
        <v>28</v>
      </c>
      <c r="AN130" s="13">
        <v>0</v>
      </c>
      <c r="AO130" s="13">
        <v>0</v>
      </c>
      <c r="AP130" s="13">
        <v>0</v>
      </c>
      <c r="AQ130" s="13">
        <v>178</v>
      </c>
      <c r="AR130" s="13">
        <v>7</v>
      </c>
      <c r="AS130" s="13">
        <v>0</v>
      </c>
      <c r="AT130" s="13">
        <v>0</v>
      </c>
      <c r="AU130" s="13">
        <v>0</v>
      </c>
      <c r="AV130" s="13">
        <v>165</v>
      </c>
      <c r="AW130" s="13">
        <v>0</v>
      </c>
      <c r="AX130" s="13">
        <v>0</v>
      </c>
      <c r="AY130" s="13">
        <v>1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3">
        <v>0</v>
      </c>
      <c r="BF130" s="13">
        <v>0</v>
      </c>
      <c r="BG130" s="13">
        <v>0</v>
      </c>
      <c r="BH130" s="13">
        <v>6</v>
      </c>
      <c r="BI130" s="13">
        <v>0</v>
      </c>
      <c r="BJ130" s="13">
        <v>0</v>
      </c>
      <c r="BK130" s="13">
        <v>0</v>
      </c>
      <c r="BL130" s="13">
        <v>0</v>
      </c>
      <c r="BM130" s="13">
        <v>0</v>
      </c>
      <c r="BN130" s="13">
        <v>0</v>
      </c>
      <c r="BO130" s="13">
        <v>2</v>
      </c>
      <c r="BP130" s="13">
        <v>0</v>
      </c>
      <c r="BQ130" s="13">
        <v>0</v>
      </c>
      <c r="BR130" s="13">
        <v>0</v>
      </c>
      <c r="BS130" s="13">
        <v>1</v>
      </c>
      <c r="BT130" s="13">
        <v>12</v>
      </c>
      <c r="BU130" s="13">
        <v>0</v>
      </c>
      <c r="BV130" s="13">
        <v>0</v>
      </c>
      <c r="BW130" s="13">
        <v>0</v>
      </c>
      <c r="BX130" s="13">
        <v>0</v>
      </c>
      <c r="BY130" s="13">
        <v>0</v>
      </c>
      <c r="BZ130" s="13">
        <v>0</v>
      </c>
      <c r="CA130" s="13">
        <v>1</v>
      </c>
      <c r="CB130" s="13">
        <v>10</v>
      </c>
      <c r="CC130" s="13">
        <v>1</v>
      </c>
      <c r="CD130" s="13">
        <v>0</v>
      </c>
      <c r="CE130" s="13">
        <v>4</v>
      </c>
      <c r="CF130" s="13">
        <f>SUM(E130:CE130)</f>
        <v>762</v>
      </c>
    </row>
    <row r="131" spans="1:84" ht="8.25" customHeight="1" x14ac:dyDescent="0.15">
      <c r="A131" s="32"/>
      <c r="B131" s="40"/>
      <c r="C131" s="52" t="s">
        <v>211</v>
      </c>
      <c r="D131" s="12" t="s">
        <v>211</v>
      </c>
      <c r="E131" s="13">
        <v>0</v>
      </c>
      <c r="F131" s="13">
        <v>24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3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1</v>
      </c>
      <c r="AB131" s="13">
        <v>0</v>
      </c>
      <c r="AC131" s="13">
        <v>0</v>
      </c>
      <c r="AD131" s="13">
        <v>0</v>
      </c>
      <c r="AE131" s="13">
        <v>0</v>
      </c>
      <c r="AF131" s="13">
        <v>13</v>
      </c>
      <c r="AG131" s="13">
        <v>0</v>
      </c>
      <c r="AH131" s="13">
        <v>0</v>
      </c>
      <c r="AI131" s="13">
        <v>0</v>
      </c>
      <c r="AJ131" s="13">
        <v>207</v>
      </c>
      <c r="AK131" s="13">
        <v>0</v>
      </c>
      <c r="AL131" s="13">
        <v>0</v>
      </c>
      <c r="AM131" s="13">
        <v>34</v>
      </c>
      <c r="AN131" s="13">
        <v>0</v>
      </c>
      <c r="AO131" s="13">
        <v>0</v>
      </c>
      <c r="AP131" s="13">
        <v>0</v>
      </c>
      <c r="AQ131" s="13">
        <v>307</v>
      </c>
      <c r="AR131" s="13">
        <v>7</v>
      </c>
      <c r="AS131" s="13">
        <v>0</v>
      </c>
      <c r="AT131" s="13">
        <v>1</v>
      </c>
      <c r="AU131" s="13">
        <v>2</v>
      </c>
      <c r="AV131" s="13">
        <v>138</v>
      </c>
      <c r="AW131" s="13">
        <v>0</v>
      </c>
      <c r="AX131" s="13">
        <v>0</v>
      </c>
      <c r="AY131" s="13">
        <v>5</v>
      </c>
      <c r="AZ131" s="13">
        <v>0</v>
      </c>
      <c r="BA131" s="13">
        <v>1</v>
      </c>
      <c r="BB131" s="13">
        <v>0</v>
      </c>
      <c r="BC131" s="13">
        <v>0</v>
      </c>
      <c r="BD131" s="13">
        <v>0</v>
      </c>
      <c r="BE131" s="13">
        <v>0</v>
      </c>
      <c r="BF131" s="13">
        <v>0</v>
      </c>
      <c r="BG131" s="13">
        <v>0</v>
      </c>
      <c r="BH131" s="13">
        <v>3</v>
      </c>
      <c r="BI131" s="13">
        <v>0</v>
      </c>
      <c r="BJ131" s="13">
        <v>0</v>
      </c>
      <c r="BK131" s="13">
        <v>0</v>
      </c>
      <c r="BL131" s="13">
        <v>0</v>
      </c>
      <c r="BM131" s="13">
        <v>0</v>
      </c>
      <c r="BN131" s="13">
        <v>0</v>
      </c>
      <c r="BO131" s="13">
        <v>2</v>
      </c>
      <c r="BP131" s="13">
        <v>0</v>
      </c>
      <c r="BQ131" s="13">
        <v>0</v>
      </c>
      <c r="BR131" s="13">
        <v>0</v>
      </c>
      <c r="BS131" s="13">
        <v>0</v>
      </c>
      <c r="BT131" s="13">
        <v>7</v>
      </c>
      <c r="BU131" s="13">
        <v>0</v>
      </c>
      <c r="BV131" s="13">
        <v>0</v>
      </c>
      <c r="BW131" s="13">
        <v>0</v>
      </c>
      <c r="BX131" s="13">
        <v>0</v>
      </c>
      <c r="BY131" s="13">
        <v>0</v>
      </c>
      <c r="BZ131" s="13">
        <v>0</v>
      </c>
      <c r="CA131" s="13">
        <v>1</v>
      </c>
      <c r="CB131" s="13">
        <v>17</v>
      </c>
      <c r="CC131" s="13">
        <v>1</v>
      </c>
      <c r="CD131" s="13">
        <v>0</v>
      </c>
      <c r="CE131" s="13">
        <v>1</v>
      </c>
      <c r="CF131" s="13">
        <f>SUM(E131:CE131)</f>
        <v>775</v>
      </c>
    </row>
    <row r="132" spans="1:84" ht="8.25" customHeight="1" x14ac:dyDescent="0.15">
      <c r="A132" s="32"/>
      <c r="B132" s="40"/>
      <c r="C132" s="52"/>
      <c r="D132" s="12" t="s">
        <v>212</v>
      </c>
      <c r="E132" s="13">
        <v>0</v>
      </c>
      <c r="F132" s="13">
        <v>33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4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3</v>
      </c>
      <c r="AB132" s="13">
        <v>0</v>
      </c>
      <c r="AC132" s="13">
        <v>0</v>
      </c>
      <c r="AD132" s="13">
        <v>0</v>
      </c>
      <c r="AE132" s="13">
        <v>0</v>
      </c>
      <c r="AF132" s="13">
        <v>6</v>
      </c>
      <c r="AG132" s="13">
        <v>0</v>
      </c>
      <c r="AH132" s="13">
        <v>0</v>
      </c>
      <c r="AI132" s="13">
        <v>0</v>
      </c>
      <c r="AJ132" s="13">
        <v>90</v>
      </c>
      <c r="AK132" s="13">
        <v>0</v>
      </c>
      <c r="AL132" s="13">
        <v>0</v>
      </c>
      <c r="AM132" s="13">
        <v>23</v>
      </c>
      <c r="AN132" s="13">
        <v>0</v>
      </c>
      <c r="AO132" s="13">
        <v>0</v>
      </c>
      <c r="AP132" s="13">
        <v>0</v>
      </c>
      <c r="AQ132" s="13">
        <v>132</v>
      </c>
      <c r="AR132" s="13">
        <v>6</v>
      </c>
      <c r="AS132" s="13">
        <v>0</v>
      </c>
      <c r="AT132" s="13">
        <v>0</v>
      </c>
      <c r="AU132" s="13">
        <v>1</v>
      </c>
      <c r="AV132" s="13">
        <v>66</v>
      </c>
      <c r="AW132" s="13">
        <v>0</v>
      </c>
      <c r="AX132" s="13">
        <v>0</v>
      </c>
      <c r="AY132" s="13">
        <v>1</v>
      </c>
      <c r="AZ132" s="13">
        <v>0</v>
      </c>
      <c r="BA132" s="13">
        <v>1</v>
      </c>
      <c r="BB132" s="13">
        <v>0</v>
      </c>
      <c r="BC132" s="13">
        <v>0</v>
      </c>
      <c r="BD132" s="13">
        <v>0</v>
      </c>
      <c r="BE132" s="13">
        <v>0</v>
      </c>
      <c r="BF132" s="13">
        <v>0</v>
      </c>
      <c r="BG132" s="13">
        <v>0</v>
      </c>
      <c r="BH132" s="13">
        <v>0</v>
      </c>
      <c r="BI132" s="13">
        <v>0</v>
      </c>
      <c r="BJ132" s="13">
        <v>0</v>
      </c>
      <c r="BK132" s="13">
        <v>0</v>
      </c>
      <c r="BL132" s="13">
        <v>0</v>
      </c>
      <c r="BM132" s="13">
        <v>0</v>
      </c>
      <c r="BN132" s="13">
        <v>0</v>
      </c>
      <c r="BO132" s="13">
        <v>2</v>
      </c>
      <c r="BP132" s="13">
        <v>0</v>
      </c>
      <c r="BQ132" s="13">
        <v>0</v>
      </c>
      <c r="BR132" s="13">
        <v>0</v>
      </c>
      <c r="BS132" s="13">
        <v>0</v>
      </c>
      <c r="BT132" s="13">
        <v>0</v>
      </c>
      <c r="BU132" s="13">
        <v>0</v>
      </c>
      <c r="BV132" s="13">
        <v>0</v>
      </c>
      <c r="BW132" s="13">
        <v>0</v>
      </c>
      <c r="BX132" s="13">
        <v>0</v>
      </c>
      <c r="BY132" s="13">
        <v>0</v>
      </c>
      <c r="BZ132" s="13">
        <v>0</v>
      </c>
      <c r="CA132" s="13">
        <v>0</v>
      </c>
      <c r="CB132" s="13">
        <v>11</v>
      </c>
      <c r="CC132" s="13">
        <v>0</v>
      </c>
      <c r="CD132" s="13">
        <v>0</v>
      </c>
      <c r="CE132" s="13">
        <v>0</v>
      </c>
      <c r="CF132" s="13">
        <f>SUM(E132:CE132)</f>
        <v>379</v>
      </c>
    </row>
    <row r="133" spans="1:84" ht="8.25" customHeight="1" x14ac:dyDescent="0.15">
      <c r="A133" s="32"/>
      <c r="B133" s="40"/>
      <c r="C133" s="52"/>
      <c r="D133" s="12" t="s">
        <v>213</v>
      </c>
      <c r="E133" s="13">
        <v>0</v>
      </c>
      <c r="F133" s="13">
        <v>3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10</v>
      </c>
      <c r="AG133" s="13">
        <v>0</v>
      </c>
      <c r="AH133" s="13">
        <v>0</v>
      </c>
      <c r="AI133" s="13">
        <v>0</v>
      </c>
      <c r="AJ133" s="13">
        <v>137</v>
      </c>
      <c r="AK133" s="13">
        <v>0</v>
      </c>
      <c r="AL133" s="13">
        <v>0</v>
      </c>
      <c r="AM133" s="13">
        <v>16</v>
      </c>
      <c r="AN133" s="13">
        <v>0</v>
      </c>
      <c r="AO133" s="13">
        <v>0</v>
      </c>
      <c r="AP133" s="13">
        <v>0</v>
      </c>
      <c r="AQ133" s="13">
        <v>160</v>
      </c>
      <c r="AR133" s="13">
        <v>4</v>
      </c>
      <c r="AS133" s="13">
        <v>0</v>
      </c>
      <c r="AT133" s="13">
        <v>0</v>
      </c>
      <c r="AU133" s="13">
        <v>1</v>
      </c>
      <c r="AV133" s="13">
        <v>75</v>
      </c>
      <c r="AW133" s="13">
        <v>0</v>
      </c>
      <c r="AX133" s="13">
        <v>0</v>
      </c>
      <c r="AY133" s="13">
        <v>2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3">
        <v>0</v>
      </c>
      <c r="BF133" s="13">
        <v>0</v>
      </c>
      <c r="BG133" s="13">
        <v>0</v>
      </c>
      <c r="BH133" s="13">
        <v>0</v>
      </c>
      <c r="BI133" s="13">
        <v>0</v>
      </c>
      <c r="BJ133" s="13">
        <v>0</v>
      </c>
      <c r="BK133" s="13">
        <v>0</v>
      </c>
      <c r="BL133" s="13">
        <v>0</v>
      </c>
      <c r="BM133" s="13">
        <v>0</v>
      </c>
      <c r="BN133" s="13">
        <v>0</v>
      </c>
      <c r="BO133" s="13">
        <v>0</v>
      </c>
      <c r="BP133" s="13">
        <v>0</v>
      </c>
      <c r="BQ133" s="13">
        <v>0</v>
      </c>
      <c r="BR133" s="13">
        <v>0</v>
      </c>
      <c r="BS133" s="13">
        <v>0</v>
      </c>
      <c r="BT133" s="13">
        <v>4</v>
      </c>
      <c r="BU133" s="13">
        <v>0</v>
      </c>
      <c r="BV133" s="13">
        <v>0</v>
      </c>
      <c r="BW133" s="13">
        <v>0</v>
      </c>
      <c r="BX133" s="13">
        <v>0</v>
      </c>
      <c r="BY133" s="13">
        <v>0</v>
      </c>
      <c r="BZ133" s="13">
        <v>0</v>
      </c>
      <c r="CA133" s="13">
        <v>0</v>
      </c>
      <c r="CB133" s="13">
        <v>19</v>
      </c>
      <c r="CC133" s="13">
        <v>0</v>
      </c>
      <c r="CD133" s="13">
        <v>0</v>
      </c>
      <c r="CE133" s="13">
        <v>1</v>
      </c>
      <c r="CF133" s="13">
        <f>SUM(E133:CE133)</f>
        <v>433</v>
      </c>
    </row>
    <row r="134" spans="1:84" ht="8.25" customHeight="1" x14ac:dyDescent="0.15">
      <c r="A134" s="32"/>
      <c r="B134" s="40"/>
      <c r="C134" s="75"/>
      <c r="D134" s="12" t="s">
        <v>91</v>
      </c>
      <c r="E134" s="13">
        <f>SUM(E131:E133)</f>
        <v>0</v>
      </c>
      <c r="F134" s="13">
        <f t="shared" ref="F134:CF134" si="54">SUM(F131:F133)</f>
        <v>60</v>
      </c>
      <c r="G134" s="13">
        <f t="shared" si="54"/>
        <v>0</v>
      </c>
      <c r="H134" s="13">
        <f t="shared" si="54"/>
        <v>0</v>
      </c>
      <c r="I134" s="13">
        <f t="shared" si="54"/>
        <v>0</v>
      </c>
      <c r="J134" s="13">
        <f t="shared" si="54"/>
        <v>0</v>
      </c>
      <c r="K134" s="13">
        <f t="shared" si="54"/>
        <v>0</v>
      </c>
      <c r="L134" s="13">
        <f t="shared" si="54"/>
        <v>0</v>
      </c>
      <c r="M134" s="13">
        <f t="shared" si="54"/>
        <v>0</v>
      </c>
      <c r="N134" s="13">
        <f t="shared" si="54"/>
        <v>8</v>
      </c>
      <c r="O134" s="13">
        <f t="shared" si="54"/>
        <v>0</v>
      </c>
      <c r="P134" s="13">
        <f t="shared" si="54"/>
        <v>0</v>
      </c>
      <c r="Q134" s="13">
        <f t="shared" si="54"/>
        <v>0</v>
      </c>
      <c r="R134" s="13">
        <f t="shared" si="54"/>
        <v>0</v>
      </c>
      <c r="S134" s="13">
        <f t="shared" si="54"/>
        <v>0</v>
      </c>
      <c r="T134" s="13">
        <f t="shared" si="54"/>
        <v>0</v>
      </c>
      <c r="U134" s="13">
        <f t="shared" si="54"/>
        <v>0</v>
      </c>
      <c r="V134" s="13">
        <f t="shared" si="54"/>
        <v>0</v>
      </c>
      <c r="W134" s="13">
        <f t="shared" si="54"/>
        <v>0</v>
      </c>
      <c r="X134" s="13">
        <f t="shared" si="54"/>
        <v>0</v>
      </c>
      <c r="Y134" s="13">
        <f t="shared" si="54"/>
        <v>0</v>
      </c>
      <c r="Z134" s="13">
        <f t="shared" si="54"/>
        <v>0</v>
      </c>
      <c r="AA134" s="13">
        <f t="shared" si="54"/>
        <v>4</v>
      </c>
      <c r="AB134" s="13">
        <f t="shared" si="54"/>
        <v>0</v>
      </c>
      <c r="AC134" s="13">
        <f t="shared" si="54"/>
        <v>0</v>
      </c>
      <c r="AD134" s="13">
        <f t="shared" si="54"/>
        <v>0</v>
      </c>
      <c r="AE134" s="13">
        <f t="shared" si="54"/>
        <v>0</v>
      </c>
      <c r="AF134" s="13">
        <f t="shared" si="54"/>
        <v>29</v>
      </c>
      <c r="AG134" s="13">
        <f t="shared" si="54"/>
        <v>0</v>
      </c>
      <c r="AH134" s="13">
        <f t="shared" si="54"/>
        <v>0</v>
      </c>
      <c r="AI134" s="13">
        <f t="shared" si="54"/>
        <v>0</v>
      </c>
      <c r="AJ134" s="13">
        <f t="shared" si="54"/>
        <v>434</v>
      </c>
      <c r="AK134" s="13">
        <f t="shared" si="54"/>
        <v>0</v>
      </c>
      <c r="AL134" s="13">
        <f t="shared" si="54"/>
        <v>0</v>
      </c>
      <c r="AM134" s="13">
        <f t="shared" si="54"/>
        <v>73</v>
      </c>
      <c r="AN134" s="13">
        <f t="shared" si="54"/>
        <v>0</v>
      </c>
      <c r="AO134" s="13">
        <f t="shared" si="54"/>
        <v>0</v>
      </c>
      <c r="AP134" s="13">
        <f t="shared" si="54"/>
        <v>0</v>
      </c>
      <c r="AQ134" s="13">
        <f t="shared" si="54"/>
        <v>599</v>
      </c>
      <c r="AR134" s="13">
        <f t="shared" si="54"/>
        <v>17</v>
      </c>
      <c r="AS134" s="13">
        <f t="shared" si="54"/>
        <v>0</v>
      </c>
      <c r="AT134" s="13">
        <f t="shared" si="54"/>
        <v>1</v>
      </c>
      <c r="AU134" s="13">
        <f t="shared" si="54"/>
        <v>4</v>
      </c>
      <c r="AV134" s="13">
        <f t="shared" si="54"/>
        <v>279</v>
      </c>
      <c r="AW134" s="13">
        <f t="shared" si="54"/>
        <v>0</v>
      </c>
      <c r="AX134" s="13">
        <f t="shared" si="54"/>
        <v>0</v>
      </c>
      <c r="AY134" s="13">
        <f t="shared" si="54"/>
        <v>8</v>
      </c>
      <c r="AZ134" s="13">
        <f t="shared" si="54"/>
        <v>0</v>
      </c>
      <c r="BA134" s="13">
        <f>SUM(BA131:BA133)</f>
        <v>2</v>
      </c>
      <c r="BB134" s="13">
        <f t="shared" si="54"/>
        <v>0</v>
      </c>
      <c r="BC134" s="13">
        <f t="shared" si="54"/>
        <v>0</v>
      </c>
      <c r="BD134" s="13">
        <f t="shared" si="54"/>
        <v>0</v>
      </c>
      <c r="BE134" s="13">
        <f t="shared" si="54"/>
        <v>0</v>
      </c>
      <c r="BF134" s="13">
        <f t="shared" si="54"/>
        <v>0</v>
      </c>
      <c r="BG134" s="13">
        <f t="shared" si="54"/>
        <v>0</v>
      </c>
      <c r="BH134" s="13">
        <f t="shared" si="54"/>
        <v>3</v>
      </c>
      <c r="BI134" s="13">
        <f t="shared" si="54"/>
        <v>0</v>
      </c>
      <c r="BJ134" s="13">
        <f t="shared" si="54"/>
        <v>0</v>
      </c>
      <c r="BK134" s="13">
        <f t="shared" si="54"/>
        <v>0</v>
      </c>
      <c r="BL134" s="13">
        <f t="shared" si="54"/>
        <v>0</v>
      </c>
      <c r="BM134" s="13">
        <f t="shared" si="54"/>
        <v>0</v>
      </c>
      <c r="BN134" s="13">
        <f t="shared" si="54"/>
        <v>0</v>
      </c>
      <c r="BO134" s="13">
        <f t="shared" si="54"/>
        <v>4</v>
      </c>
      <c r="BP134" s="13">
        <f t="shared" si="54"/>
        <v>0</v>
      </c>
      <c r="BQ134" s="13">
        <f t="shared" si="54"/>
        <v>0</v>
      </c>
      <c r="BR134" s="13">
        <f t="shared" si="54"/>
        <v>0</v>
      </c>
      <c r="BS134" s="13">
        <f t="shared" si="54"/>
        <v>0</v>
      </c>
      <c r="BT134" s="13">
        <f t="shared" si="54"/>
        <v>11</v>
      </c>
      <c r="BU134" s="13">
        <f t="shared" si="54"/>
        <v>0</v>
      </c>
      <c r="BV134" s="13">
        <f t="shared" si="54"/>
        <v>0</v>
      </c>
      <c r="BW134" s="13">
        <f t="shared" si="54"/>
        <v>0</v>
      </c>
      <c r="BX134" s="13">
        <f t="shared" si="54"/>
        <v>0</v>
      </c>
      <c r="BY134" s="13">
        <f t="shared" si="54"/>
        <v>0</v>
      </c>
      <c r="BZ134" s="13">
        <f t="shared" si="54"/>
        <v>0</v>
      </c>
      <c r="CA134" s="13">
        <f t="shared" si="54"/>
        <v>1</v>
      </c>
      <c r="CB134" s="13">
        <f t="shared" si="54"/>
        <v>47</v>
      </c>
      <c r="CC134" s="13">
        <f t="shared" si="54"/>
        <v>1</v>
      </c>
      <c r="CD134" s="13">
        <f t="shared" si="54"/>
        <v>0</v>
      </c>
      <c r="CE134" s="13">
        <f t="shared" si="54"/>
        <v>2</v>
      </c>
      <c r="CF134" s="13">
        <f t="shared" si="54"/>
        <v>1587</v>
      </c>
    </row>
    <row r="135" spans="1:84" ht="8.25" customHeight="1" x14ac:dyDescent="0.15">
      <c r="A135" s="32"/>
      <c r="B135" s="40"/>
      <c r="C135" s="52" t="s">
        <v>214</v>
      </c>
      <c r="D135" s="12" t="s">
        <v>215</v>
      </c>
      <c r="E135" s="13">
        <v>0</v>
      </c>
      <c r="F135" s="13">
        <v>16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5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7</v>
      </c>
      <c r="AB135" s="13">
        <v>0</v>
      </c>
      <c r="AC135" s="13">
        <v>0</v>
      </c>
      <c r="AD135" s="13">
        <v>0</v>
      </c>
      <c r="AE135" s="13">
        <v>0</v>
      </c>
      <c r="AF135" s="13">
        <v>11</v>
      </c>
      <c r="AG135" s="13">
        <v>0</v>
      </c>
      <c r="AH135" s="13">
        <v>0</v>
      </c>
      <c r="AI135" s="13">
        <v>0</v>
      </c>
      <c r="AJ135" s="13">
        <v>358</v>
      </c>
      <c r="AK135" s="13">
        <v>0</v>
      </c>
      <c r="AL135" s="13">
        <v>0</v>
      </c>
      <c r="AM135" s="13">
        <v>20</v>
      </c>
      <c r="AN135" s="13">
        <v>0</v>
      </c>
      <c r="AO135" s="13">
        <v>0</v>
      </c>
      <c r="AP135" s="13">
        <v>0</v>
      </c>
      <c r="AQ135" s="13">
        <v>373</v>
      </c>
      <c r="AR135" s="13">
        <v>11</v>
      </c>
      <c r="AS135" s="13">
        <v>0</v>
      </c>
      <c r="AT135" s="13">
        <v>0</v>
      </c>
      <c r="AU135" s="13">
        <v>5</v>
      </c>
      <c r="AV135" s="13">
        <v>134</v>
      </c>
      <c r="AW135" s="13">
        <v>0</v>
      </c>
      <c r="AX135" s="13">
        <v>0</v>
      </c>
      <c r="AY135" s="13">
        <v>7</v>
      </c>
      <c r="AZ135" s="13">
        <v>0</v>
      </c>
      <c r="BA135" s="13">
        <v>1</v>
      </c>
      <c r="BB135" s="13">
        <v>0</v>
      </c>
      <c r="BC135" s="13">
        <v>0</v>
      </c>
      <c r="BD135" s="13">
        <v>0</v>
      </c>
      <c r="BE135" s="13">
        <v>0</v>
      </c>
      <c r="BF135" s="13">
        <v>0</v>
      </c>
      <c r="BG135" s="13">
        <v>0</v>
      </c>
      <c r="BH135" s="13">
        <v>1</v>
      </c>
      <c r="BI135" s="13">
        <v>0</v>
      </c>
      <c r="BJ135" s="13">
        <v>1</v>
      </c>
      <c r="BK135" s="13">
        <v>1</v>
      </c>
      <c r="BL135" s="13">
        <v>0</v>
      </c>
      <c r="BM135" s="13">
        <v>0</v>
      </c>
      <c r="BN135" s="13">
        <v>0</v>
      </c>
      <c r="BO135" s="13">
        <v>1</v>
      </c>
      <c r="BP135" s="13">
        <v>0</v>
      </c>
      <c r="BQ135" s="13">
        <v>0</v>
      </c>
      <c r="BR135" s="13">
        <v>0</v>
      </c>
      <c r="BS135" s="13">
        <v>0</v>
      </c>
      <c r="BT135" s="13">
        <v>8</v>
      </c>
      <c r="BU135" s="13">
        <v>0</v>
      </c>
      <c r="BV135" s="13">
        <v>0</v>
      </c>
      <c r="BW135" s="13">
        <v>0</v>
      </c>
      <c r="BX135" s="13">
        <v>0</v>
      </c>
      <c r="BY135" s="13">
        <v>0</v>
      </c>
      <c r="BZ135" s="13">
        <v>0</v>
      </c>
      <c r="CA135" s="13">
        <v>1</v>
      </c>
      <c r="CB135" s="13">
        <v>26</v>
      </c>
      <c r="CC135" s="13">
        <v>1</v>
      </c>
      <c r="CD135" s="13">
        <v>0</v>
      </c>
      <c r="CE135" s="13">
        <v>0</v>
      </c>
      <c r="CF135" s="13">
        <f>SUM(E135:CE135)</f>
        <v>988</v>
      </c>
    </row>
    <row r="136" spans="1:84" ht="8.25" customHeight="1" x14ac:dyDescent="0.15">
      <c r="A136" s="32"/>
      <c r="B136" s="40"/>
      <c r="C136" s="53"/>
      <c r="D136" s="12" t="s">
        <v>216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2</v>
      </c>
      <c r="AB136" s="13">
        <v>0</v>
      </c>
      <c r="AC136" s="13">
        <v>0</v>
      </c>
      <c r="AD136" s="13">
        <v>0</v>
      </c>
      <c r="AE136" s="13">
        <v>0</v>
      </c>
      <c r="AF136" s="13">
        <v>3</v>
      </c>
      <c r="AG136" s="13">
        <v>0</v>
      </c>
      <c r="AH136" s="13">
        <v>0</v>
      </c>
      <c r="AI136" s="13">
        <v>0</v>
      </c>
      <c r="AJ136" s="13">
        <v>209</v>
      </c>
      <c r="AK136" s="13">
        <v>0</v>
      </c>
      <c r="AL136" s="13">
        <v>0</v>
      </c>
      <c r="AM136" s="13">
        <v>12</v>
      </c>
      <c r="AN136" s="13">
        <v>0</v>
      </c>
      <c r="AO136" s="13">
        <v>0</v>
      </c>
      <c r="AP136" s="13">
        <v>0</v>
      </c>
      <c r="AQ136" s="13">
        <v>185</v>
      </c>
      <c r="AR136" s="13">
        <v>2</v>
      </c>
      <c r="AS136" s="13">
        <v>0</v>
      </c>
      <c r="AT136" s="13">
        <v>0</v>
      </c>
      <c r="AU136" s="13">
        <v>0</v>
      </c>
      <c r="AV136" s="13">
        <v>97</v>
      </c>
      <c r="AW136" s="13">
        <v>0</v>
      </c>
      <c r="AX136" s="13">
        <v>0</v>
      </c>
      <c r="AY136" s="13">
        <v>1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3">
        <v>0</v>
      </c>
      <c r="BF136" s="13">
        <v>0</v>
      </c>
      <c r="BG136" s="13">
        <v>0</v>
      </c>
      <c r="BH136" s="13">
        <v>0</v>
      </c>
      <c r="BI136" s="13">
        <v>0</v>
      </c>
      <c r="BJ136" s="13">
        <v>0</v>
      </c>
      <c r="BK136" s="13">
        <v>0</v>
      </c>
      <c r="BL136" s="13">
        <v>0</v>
      </c>
      <c r="BM136" s="13">
        <v>0</v>
      </c>
      <c r="BN136" s="13">
        <v>0</v>
      </c>
      <c r="BO136" s="13">
        <v>0</v>
      </c>
      <c r="BP136" s="13">
        <v>0</v>
      </c>
      <c r="BQ136" s="13">
        <v>0</v>
      </c>
      <c r="BR136" s="13">
        <v>0</v>
      </c>
      <c r="BS136" s="13">
        <v>0</v>
      </c>
      <c r="BT136" s="13">
        <v>2</v>
      </c>
      <c r="BU136" s="13">
        <v>0</v>
      </c>
      <c r="BV136" s="13">
        <v>0</v>
      </c>
      <c r="BW136" s="13">
        <v>0</v>
      </c>
      <c r="BX136" s="13">
        <v>0</v>
      </c>
      <c r="BY136" s="13">
        <v>0</v>
      </c>
      <c r="BZ136" s="13">
        <v>0</v>
      </c>
      <c r="CA136" s="13">
        <v>0</v>
      </c>
      <c r="CB136" s="13">
        <v>7</v>
      </c>
      <c r="CC136" s="13">
        <v>0</v>
      </c>
      <c r="CD136" s="13">
        <v>0</v>
      </c>
      <c r="CE136" s="13">
        <v>1</v>
      </c>
      <c r="CF136" s="13">
        <f>SUM(E136:CE136)</f>
        <v>523</v>
      </c>
    </row>
    <row r="137" spans="1:84" ht="8.25" customHeight="1" x14ac:dyDescent="0.15">
      <c r="A137" s="32"/>
      <c r="B137" s="40"/>
      <c r="C137" s="53"/>
      <c r="D137" s="12" t="s">
        <v>217</v>
      </c>
      <c r="E137" s="13">
        <v>0</v>
      </c>
      <c r="F137" s="13">
        <v>17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1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62</v>
      </c>
      <c r="AK137" s="13">
        <v>0</v>
      </c>
      <c r="AL137" s="13">
        <v>0</v>
      </c>
      <c r="AM137" s="13">
        <v>8</v>
      </c>
      <c r="AN137" s="13">
        <v>0</v>
      </c>
      <c r="AO137" s="13">
        <v>0</v>
      </c>
      <c r="AP137" s="13">
        <v>1</v>
      </c>
      <c r="AQ137" s="13">
        <v>109</v>
      </c>
      <c r="AR137" s="13">
        <v>2</v>
      </c>
      <c r="AS137" s="13">
        <v>0</v>
      </c>
      <c r="AT137" s="13">
        <v>0</v>
      </c>
      <c r="AU137" s="13">
        <v>1</v>
      </c>
      <c r="AV137" s="13">
        <v>45</v>
      </c>
      <c r="AW137" s="13">
        <v>0</v>
      </c>
      <c r="AX137" s="13">
        <v>0</v>
      </c>
      <c r="AY137" s="13">
        <v>1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3">
        <v>0</v>
      </c>
      <c r="BF137" s="13">
        <v>0</v>
      </c>
      <c r="BG137" s="13">
        <v>0</v>
      </c>
      <c r="BH137" s="13">
        <v>0</v>
      </c>
      <c r="BI137" s="13">
        <v>0</v>
      </c>
      <c r="BJ137" s="13">
        <v>0</v>
      </c>
      <c r="BK137" s="13">
        <v>0</v>
      </c>
      <c r="BL137" s="13">
        <v>0</v>
      </c>
      <c r="BM137" s="13">
        <v>0</v>
      </c>
      <c r="BN137" s="13">
        <v>0</v>
      </c>
      <c r="BO137" s="13">
        <v>0</v>
      </c>
      <c r="BP137" s="13">
        <v>0</v>
      </c>
      <c r="BQ137" s="13">
        <v>0</v>
      </c>
      <c r="BR137" s="13">
        <v>0</v>
      </c>
      <c r="BS137" s="13">
        <v>0</v>
      </c>
      <c r="BT137" s="13">
        <v>4</v>
      </c>
      <c r="BU137" s="13">
        <v>0</v>
      </c>
      <c r="BV137" s="13">
        <v>0</v>
      </c>
      <c r="BW137" s="13">
        <v>0</v>
      </c>
      <c r="BX137" s="13">
        <v>0</v>
      </c>
      <c r="BY137" s="13">
        <v>0</v>
      </c>
      <c r="BZ137" s="13">
        <v>0</v>
      </c>
      <c r="CA137" s="13">
        <v>0</v>
      </c>
      <c r="CB137" s="13">
        <v>6</v>
      </c>
      <c r="CC137" s="13">
        <v>0</v>
      </c>
      <c r="CD137" s="13">
        <v>0</v>
      </c>
      <c r="CE137" s="13">
        <v>1</v>
      </c>
      <c r="CF137" s="13">
        <f>SUM(E137:CE137)</f>
        <v>259</v>
      </c>
    </row>
    <row r="138" spans="1:84" ht="8.25" customHeight="1" x14ac:dyDescent="0.15">
      <c r="A138" s="32"/>
      <c r="B138" s="40"/>
      <c r="C138" s="53"/>
      <c r="D138" s="12" t="s">
        <v>91</v>
      </c>
      <c r="E138" s="13">
        <f>SUM(E135:E137)</f>
        <v>0</v>
      </c>
      <c r="F138" s="13">
        <f t="shared" ref="F138:CF138" si="55">SUM(F135:F137)</f>
        <v>33</v>
      </c>
      <c r="G138" s="13">
        <f t="shared" si="55"/>
        <v>0</v>
      </c>
      <c r="H138" s="13">
        <f t="shared" si="55"/>
        <v>0</v>
      </c>
      <c r="I138" s="13">
        <f t="shared" si="55"/>
        <v>0</v>
      </c>
      <c r="J138" s="13">
        <f t="shared" si="55"/>
        <v>0</v>
      </c>
      <c r="K138" s="13">
        <f t="shared" si="55"/>
        <v>0</v>
      </c>
      <c r="L138" s="13">
        <f t="shared" si="55"/>
        <v>0</v>
      </c>
      <c r="M138" s="13">
        <f t="shared" si="55"/>
        <v>0</v>
      </c>
      <c r="N138" s="13">
        <f t="shared" si="55"/>
        <v>8</v>
      </c>
      <c r="O138" s="13">
        <f t="shared" si="55"/>
        <v>0</v>
      </c>
      <c r="P138" s="13">
        <f t="shared" si="55"/>
        <v>0</v>
      </c>
      <c r="Q138" s="13">
        <f t="shared" si="55"/>
        <v>0</v>
      </c>
      <c r="R138" s="13">
        <f t="shared" si="55"/>
        <v>0</v>
      </c>
      <c r="S138" s="13">
        <f t="shared" si="55"/>
        <v>0</v>
      </c>
      <c r="T138" s="13">
        <f t="shared" si="55"/>
        <v>0</v>
      </c>
      <c r="U138" s="13">
        <f t="shared" si="55"/>
        <v>0</v>
      </c>
      <c r="V138" s="13">
        <f t="shared" si="55"/>
        <v>0</v>
      </c>
      <c r="W138" s="13">
        <f t="shared" si="55"/>
        <v>0</v>
      </c>
      <c r="X138" s="13">
        <f t="shared" si="55"/>
        <v>0</v>
      </c>
      <c r="Y138" s="13">
        <f t="shared" si="55"/>
        <v>0</v>
      </c>
      <c r="Z138" s="13">
        <f t="shared" si="55"/>
        <v>0</v>
      </c>
      <c r="AA138" s="13">
        <f t="shared" si="55"/>
        <v>10</v>
      </c>
      <c r="AB138" s="13">
        <f t="shared" si="55"/>
        <v>0</v>
      </c>
      <c r="AC138" s="13">
        <f t="shared" si="55"/>
        <v>0</v>
      </c>
      <c r="AD138" s="13">
        <f t="shared" si="55"/>
        <v>0</v>
      </c>
      <c r="AE138" s="13">
        <f t="shared" si="55"/>
        <v>0</v>
      </c>
      <c r="AF138" s="13">
        <f t="shared" si="55"/>
        <v>14</v>
      </c>
      <c r="AG138" s="13">
        <f t="shared" si="55"/>
        <v>0</v>
      </c>
      <c r="AH138" s="13">
        <f t="shared" si="55"/>
        <v>0</v>
      </c>
      <c r="AI138" s="13">
        <f t="shared" si="55"/>
        <v>0</v>
      </c>
      <c r="AJ138" s="13">
        <f t="shared" si="55"/>
        <v>629</v>
      </c>
      <c r="AK138" s="13">
        <f t="shared" si="55"/>
        <v>0</v>
      </c>
      <c r="AL138" s="13">
        <f t="shared" si="55"/>
        <v>0</v>
      </c>
      <c r="AM138" s="13">
        <f t="shared" si="55"/>
        <v>40</v>
      </c>
      <c r="AN138" s="13">
        <f t="shared" si="55"/>
        <v>0</v>
      </c>
      <c r="AO138" s="13">
        <f t="shared" si="55"/>
        <v>0</v>
      </c>
      <c r="AP138" s="13">
        <f t="shared" si="55"/>
        <v>1</v>
      </c>
      <c r="AQ138" s="13">
        <f t="shared" si="55"/>
        <v>667</v>
      </c>
      <c r="AR138" s="13">
        <f t="shared" si="55"/>
        <v>15</v>
      </c>
      <c r="AS138" s="13">
        <f t="shared" si="55"/>
        <v>0</v>
      </c>
      <c r="AT138" s="13">
        <f t="shared" si="55"/>
        <v>0</v>
      </c>
      <c r="AU138" s="13">
        <f t="shared" si="55"/>
        <v>6</v>
      </c>
      <c r="AV138" s="13">
        <f t="shared" si="55"/>
        <v>276</v>
      </c>
      <c r="AW138" s="13">
        <f t="shared" si="55"/>
        <v>0</v>
      </c>
      <c r="AX138" s="13">
        <f t="shared" si="55"/>
        <v>0</v>
      </c>
      <c r="AY138" s="13">
        <f t="shared" si="55"/>
        <v>9</v>
      </c>
      <c r="AZ138" s="13">
        <f t="shared" si="55"/>
        <v>0</v>
      </c>
      <c r="BA138" s="13">
        <f>SUM(BA135:BA137)</f>
        <v>1</v>
      </c>
      <c r="BB138" s="13">
        <f t="shared" si="55"/>
        <v>0</v>
      </c>
      <c r="BC138" s="13">
        <f t="shared" si="55"/>
        <v>0</v>
      </c>
      <c r="BD138" s="13">
        <f t="shared" si="55"/>
        <v>0</v>
      </c>
      <c r="BE138" s="13">
        <f t="shared" si="55"/>
        <v>0</v>
      </c>
      <c r="BF138" s="13">
        <f t="shared" si="55"/>
        <v>0</v>
      </c>
      <c r="BG138" s="13">
        <f t="shared" si="55"/>
        <v>0</v>
      </c>
      <c r="BH138" s="13">
        <f t="shared" si="55"/>
        <v>1</v>
      </c>
      <c r="BI138" s="13">
        <f t="shared" si="55"/>
        <v>0</v>
      </c>
      <c r="BJ138" s="13">
        <f t="shared" si="55"/>
        <v>1</v>
      </c>
      <c r="BK138" s="13">
        <f t="shared" si="55"/>
        <v>1</v>
      </c>
      <c r="BL138" s="13">
        <f t="shared" si="55"/>
        <v>0</v>
      </c>
      <c r="BM138" s="13">
        <f t="shared" si="55"/>
        <v>0</v>
      </c>
      <c r="BN138" s="13">
        <f t="shared" si="55"/>
        <v>0</v>
      </c>
      <c r="BO138" s="13">
        <f t="shared" si="55"/>
        <v>1</v>
      </c>
      <c r="BP138" s="13">
        <f t="shared" si="55"/>
        <v>0</v>
      </c>
      <c r="BQ138" s="13">
        <f t="shared" si="55"/>
        <v>0</v>
      </c>
      <c r="BR138" s="13">
        <f t="shared" si="55"/>
        <v>0</v>
      </c>
      <c r="BS138" s="13">
        <f t="shared" si="55"/>
        <v>0</v>
      </c>
      <c r="BT138" s="13">
        <f t="shared" si="55"/>
        <v>14</v>
      </c>
      <c r="BU138" s="13">
        <f t="shared" si="55"/>
        <v>0</v>
      </c>
      <c r="BV138" s="13">
        <f t="shared" si="55"/>
        <v>0</v>
      </c>
      <c r="BW138" s="13">
        <f t="shared" si="55"/>
        <v>0</v>
      </c>
      <c r="BX138" s="13">
        <f t="shared" si="55"/>
        <v>0</v>
      </c>
      <c r="BY138" s="13">
        <f t="shared" si="55"/>
        <v>0</v>
      </c>
      <c r="BZ138" s="13">
        <f t="shared" si="55"/>
        <v>0</v>
      </c>
      <c r="CA138" s="13">
        <f t="shared" si="55"/>
        <v>1</v>
      </c>
      <c r="CB138" s="13">
        <f t="shared" si="55"/>
        <v>39</v>
      </c>
      <c r="CC138" s="13">
        <f t="shared" si="55"/>
        <v>1</v>
      </c>
      <c r="CD138" s="13">
        <f t="shared" si="55"/>
        <v>0</v>
      </c>
      <c r="CE138" s="13">
        <f t="shared" si="55"/>
        <v>2</v>
      </c>
      <c r="CF138" s="13">
        <f t="shared" si="55"/>
        <v>1770</v>
      </c>
    </row>
    <row r="139" spans="1:84" ht="8.25" customHeight="1" x14ac:dyDescent="0.15">
      <c r="A139" s="32"/>
      <c r="B139" s="40" t="s">
        <v>218</v>
      </c>
      <c r="C139" s="38" t="s">
        <v>219</v>
      </c>
      <c r="D139" s="39"/>
      <c r="E139" s="13">
        <v>0</v>
      </c>
      <c r="F139" s="13">
        <v>395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29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8</v>
      </c>
      <c r="AB139" s="13">
        <v>0</v>
      </c>
      <c r="AC139" s="13">
        <v>0</v>
      </c>
      <c r="AD139" s="13">
        <v>0</v>
      </c>
      <c r="AE139" s="13">
        <v>0</v>
      </c>
      <c r="AF139" s="13">
        <v>76</v>
      </c>
      <c r="AG139" s="13">
        <v>12</v>
      </c>
      <c r="AH139" s="13">
        <v>0</v>
      </c>
      <c r="AI139" s="13">
        <v>0</v>
      </c>
      <c r="AJ139" s="13">
        <v>439</v>
      </c>
      <c r="AK139" s="13">
        <v>0</v>
      </c>
      <c r="AL139" s="13">
        <v>0</v>
      </c>
      <c r="AM139" s="13">
        <v>58</v>
      </c>
      <c r="AN139" s="13">
        <v>1</v>
      </c>
      <c r="AO139" s="13">
        <v>1</v>
      </c>
      <c r="AP139" s="13">
        <v>1</v>
      </c>
      <c r="AQ139" s="13">
        <v>470</v>
      </c>
      <c r="AR139" s="13">
        <v>14</v>
      </c>
      <c r="AS139" s="13">
        <v>0</v>
      </c>
      <c r="AT139" s="13">
        <v>1</v>
      </c>
      <c r="AU139" s="13">
        <v>2</v>
      </c>
      <c r="AV139" s="13">
        <v>376</v>
      </c>
      <c r="AW139" s="13">
        <v>0</v>
      </c>
      <c r="AX139" s="13">
        <v>1</v>
      </c>
      <c r="AY139" s="13">
        <v>2</v>
      </c>
      <c r="AZ139" s="13">
        <v>0</v>
      </c>
      <c r="BA139" s="13">
        <v>4</v>
      </c>
      <c r="BB139" s="13">
        <v>0</v>
      </c>
      <c r="BC139" s="13">
        <v>0</v>
      </c>
      <c r="BD139" s="13">
        <v>0</v>
      </c>
      <c r="BE139" s="13">
        <v>0</v>
      </c>
      <c r="BF139" s="13">
        <v>0</v>
      </c>
      <c r="BG139" s="13">
        <v>0</v>
      </c>
      <c r="BH139" s="13">
        <v>5</v>
      </c>
      <c r="BI139" s="13">
        <v>0</v>
      </c>
      <c r="BJ139" s="13">
        <v>0</v>
      </c>
      <c r="BK139" s="13">
        <v>0</v>
      </c>
      <c r="BL139" s="13">
        <v>0</v>
      </c>
      <c r="BM139" s="13">
        <v>0</v>
      </c>
      <c r="BN139" s="13">
        <v>0</v>
      </c>
      <c r="BO139" s="13">
        <v>4</v>
      </c>
      <c r="BP139" s="13">
        <v>0</v>
      </c>
      <c r="BQ139" s="13">
        <v>1</v>
      </c>
      <c r="BR139" s="13">
        <v>0</v>
      </c>
      <c r="BS139" s="13">
        <v>0</v>
      </c>
      <c r="BT139" s="13">
        <v>6</v>
      </c>
      <c r="BU139" s="13">
        <v>0</v>
      </c>
      <c r="BV139" s="13">
        <v>2</v>
      </c>
      <c r="BW139" s="13">
        <v>0</v>
      </c>
      <c r="BX139" s="13">
        <v>0</v>
      </c>
      <c r="BY139" s="13">
        <v>0</v>
      </c>
      <c r="BZ139" s="13">
        <v>0</v>
      </c>
      <c r="CA139" s="13">
        <v>0</v>
      </c>
      <c r="CB139" s="13">
        <v>23</v>
      </c>
      <c r="CC139" s="13">
        <v>0</v>
      </c>
      <c r="CD139" s="13">
        <v>0</v>
      </c>
      <c r="CE139" s="13">
        <v>3</v>
      </c>
      <c r="CF139" s="13">
        <f>SUM(E139:CE139)</f>
        <v>1934</v>
      </c>
    </row>
    <row r="140" spans="1:84" ht="8.25" customHeight="1" x14ac:dyDescent="0.15">
      <c r="A140" s="32"/>
      <c r="B140" s="66"/>
      <c r="C140" s="38" t="s">
        <v>220</v>
      </c>
      <c r="D140" s="39"/>
      <c r="E140" s="13">
        <v>0</v>
      </c>
      <c r="F140" s="13">
        <v>14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3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3</v>
      </c>
      <c r="AB140" s="13">
        <v>0</v>
      </c>
      <c r="AC140" s="13">
        <v>0</v>
      </c>
      <c r="AD140" s="13">
        <v>0</v>
      </c>
      <c r="AE140" s="13">
        <v>0</v>
      </c>
      <c r="AF140" s="13">
        <v>10</v>
      </c>
      <c r="AG140" s="13">
        <v>0</v>
      </c>
      <c r="AH140" s="13">
        <v>0</v>
      </c>
      <c r="AI140" s="13">
        <v>0</v>
      </c>
      <c r="AJ140" s="13">
        <v>83</v>
      </c>
      <c r="AK140" s="13">
        <v>0</v>
      </c>
      <c r="AL140" s="13">
        <v>0</v>
      </c>
      <c r="AM140" s="13">
        <v>4</v>
      </c>
      <c r="AN140" s="13">
        <v>0</v>
      </c>
      <c r="AO140" s="13">
        <v>0</v>
      </c>
      <c r="AP140" s="13">
        <v>0</v>
      </c>
      <c r="AQ140" s="13">
        <v>118</v>
      </c>
      <c r="AR140" s="13">
        <v>3</v>
      </c>
      <c r="AS140" s="13">
        <v>0</v>
      </c>
      <c r="AT140" s="13">
        <v>0</v>
      </c>
      <c r="AU140" s="13">
        <v>1</v>
      </c>
      <c r="AV140" s="13">
        <v>70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13">
        <v>0</v>
      </c>
      <c r="BE140" s="13">
        <v>0</v>
      </c>
      <c r="BF140" s="13">
        <v>0</v>
      </c>
      <c r="BG140" s="13">
        <v>0</v>
      </c>
      <c r="BH140" s="13">
        <v>0</v>
      </c>
      <c r="BI140" s="13">
        <v>0</v>
      </c>
      <c r="BJ140" s="13">
        <v>0</v>
      </c>
      <c r="BK140" s="13">
        <v>0</v>
      </c>
      <c r="BL140" s="13">
        <v>0</v>
      </c>
      <c r="BM140" s="13">
        <v>0</v>
      </c>
      <c r="BN140" s="13">
        <v>0</v>
      </c>
      <c r="BO140" s="13">
        <v>0</v>
      </c>
      <c r="BP140" s="13">
        <v>0</v>
      </c>
      <c r="BQ140" s="13">
        <v>0</v>
      </c>
      <c r="BR140" s="13">
        <v>0</v>
      </c>
      <c r="BS140" s="13">
        <v>0</v>
      </c>
      <c r="BT140" s="13">
        <v>3</v>
      </c>
      <c r="BU140" s="13">
        <v>0</v>
      </c>
      <c r="BV140" s="13">
        <v>0</v>
      </c>
      <c r="BW140" s="13">
        <v>0</v>
      </c>
      <c r="BX140" s="13">
        <v>0</v>
      </c>
      <c r="BY140" s="13">
        <v>0</v>
      </c>
      <c r="BZ140" s="13">
        <v>0</v>
      </c>
      <c r="CA140" s="13">
        <v>0</v>
      </c>
      <c r="CB140" s="13">
        <v>6</v>
      </c>
      <c r="CC140" s="13">
        <v>0</v>
      </c>
      <c r="CD140" s="13">
        <v>0</v>
      </c>
      <c r="CE140" s="13">
        <v>0</v>
      </c>
      <c r="CF140" s="13">
        <f>SUM(E140:CE140)</f>
        <v>318</v>
      </c>
    </row>
    <row r="141" spans="1:84" ht="8.25" customHeight="1" x14ac:dyDescent="0.15">
      <c r="A141" s="32"/>
      <c r="B141" s="66"/>
      <c r="C141" s="44" t="s">
        <v>221</v>
      </c>
      <c r="D141" s="45"/>
      <c r="E141" s="13">
        <v>0</v>
      </c>
      <c r="F141" s="13">
        <v>130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9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7</v>
      </c>
      <c r="AB141" s="13">
        <v>0</v>
      </c>
      <c r="AC141" s="13">
        <v>0</v>
      </c>
      <c r="AD141" s="13">
        <v>0</v>
      </c>
      <c r="AE141" s="13">
        <v>0</v>
      </c>
      <c r="AF141" s="13">
        <v>28</v>
      </c>
      <c r="AG141" s="13">
        <v>0</v>
      </c>
      <c r="AH141" s="13">
        <v>0</v>
      </c>
      <c r="AI141" s="13">
        <v>0</v>
      </c>
      <c r="AJ141" s="13">
        <v>198</v>
      </c>
      <c r="AK141" s="13">
        <v>0</v>
      </c>
      <c r="AL141" s="13">
        <v>0</v>
      </c>
      <c r="AM141" s="13">
        <v>23</v>
      </c>
      <c r="AN141" s="13">
        <v>0</v>
      </c>
      <c r="AO141" s="13">
        <v>0</v>
      </c>
      <c r="AP141" s="13">
        <v>0</v>
      </c>
      <c r="AQ141" s="13">
        <v>94</v>
      </c>
      <c r="AR141" s="13">
        <v>0</v>
      </c>
      <c r="AS141" s="13">
        <v>0</v>
      </c>
      <c r="AT141" s="13">
        <v>1</v>
      </c>
      <c r="AU141" s="13">
        <v>2</v>
      </c>
      <c r="AV141" s="13">
        <v>88</v>
      </c>
      <c r="AW141" s="13">
        <v>0</v>
      </c>
      <c r="AX141" s="13">
        <v>0</v>
      </c>
      <c r="AY141" s="13">
        <v>5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3">
        <v>0</v>
      </c>
      <c r="BF141" s="13">
        <v>0</v>
      </c>
      <c r="BG141" s="13">
        <v>0</v>
      </c>
      <c r="BH141" s="13">
        <v>1</v>
      </c>
      <c r="BI141" s="13">
        <v>0</v>
      </c>
      <c r="BJ141" s="13">
        <v>0</v>
      </c>
      <c r="BK141" s="13">
        <v>0</v>
      </c>
      <c r="BL141" s="13">
        <v>0</v>
      </c>
      <c r="BM141" s="13">
        <v>0</v>
      </c>
      <c r="BN141" s="13">
        <v>0</v>
      </c>
      <c r="BO141" s="13">
        <v>0</v>
      </c>
      <c r="BP141" s="13">
        <v>0</v>
      </c>
      <c r="BQ141" s="13">
        <v>0</v>
      </c>
      <c r="BR141" s="13">
        <v>0</v>
      </c>
      <c r="BS141" s="13">
        <v>0</v>
      </c>
      <c r="BT141" s="13">
        <v>4</v>
      </c>
      <c r="BU141" s="13">
        <v>0</v>
      </c>
      <c r="BV141" s="13">
        <v>0</v>
      </c>
      <c r="BW141" s="13">
        <v>0</v>
      </c>
      <c r="BX141" s="13">
        <v>0</v>
      </c>
      <c r="BY141" s="13">
        <v>0</v>
      </c>
      <c r="BZ141" s="13">
        <v>0</v>
      </c>
      <c r="CA141" s="13">
        <v>0</v>
      </c>
      <c r="CB141" s="13">
        <v>6</v>
      </c>
      <c r="CC141" s="13">
        <v>0</v>
      </c>
      <c r="CD141" s="13">
        <v>0</v>
      </c>
      <c r="CE141" s="13">
        <v>1</v>
      </c>
      <c r="CF141" s="13">
        <f>SUM(E141:CE141)</f>
        <v>597</v>
      </c>
    </row>
    <row r="142" spans="1:84" ht="8.25" customHeight="1" x14ac:dyDescent="0.15">
      <c r="A142" s="32"/>
      <c r="B142" s="66"/>
      <c r="C142" s="44" t="s">
        <v>222</v>
      </c>
      <c r="D142" s="45"/>
      <c r="E142" s="13">
        <v>0</v>
      </c>
      <c r="F142" s="13">
        <v>3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3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</v>
      </c>
      <c r="W142" s="13">
        <v>0</v>
      </c>
      <c r="X142" s="13">
        <v>0</v>
      </c>
      <c r="Y142" s="13">
        <v>0</v>
      </c>
      <c r="Z142" s="13">
        <v>0</v>
      </c>
      <c r="AA142" s="13">
        <v>2</v>
      </c>
      <c r="AB142" s="13">
        <v>0</v>
      </c>
      <c r="AC142" s="13">
        <v>0</v>
      </c>
      <c r="AD142" s="13">
        <v>0</v>
      </c>
      <c r="AE142" s="13">
        <v>0</v>
      </c>
      <c r="AF142" s="13">
        <v>10</v>
      </c>
      <c r="AG142" s="13">
        <v>2</v>
      </c>
      <c r="AH142" s="13">
        <v>0</v>
      </c>
      <c r="AI142" s="13">
        <v>0</v>
      </c>
      <c r="AJ142" s="13">
        <v>287</v>
      </c>
      <c r="AK142" s="13">
        <v>0</v>
      </c>
      <c r="AL142" s="13">
        <v>0</v>
      </c>
      <c r="AM142" s="13">
        <v>3</v>
      </c>
      <c r="AN142" s="13">
        <v>0</v>
      </c>
      <c r="AO142" s="13">
        <v>0</v>
      </c>
      <c r="AP142" s="13">
        <v>2</v>
      </c>
      <c r="AQ142" s="13">
        <v>124</v>
      </c>
      <c r="AR142" s="13">
        <v>1</v>
      </c>
      <c r="AS142" s="13">
        <v>0</v>
      </c>
      <c r="AT142" s="13">
        <v>0</v>
      </c>
      <c r="AU142" s="13">
        <v>0</v>
      </c>
      <c r="AV142" s="13">
        <v>69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3">
        <v>0</v>
      </c>
      <c r="BF142" s="13">
        <v>0</v>
      </c>
      <c r="BG142" s="13">
        <v>0</v>
      </c>
      <c r="BH142" s="13">
        <v>0</v>
      </c>
      <c r="BI142" s="13">
        <v>0</v>
      </c>
      <c r="BJ142" s="13">
        <v>0</v>
      </c>
      <c r="BK142" s="13">
        <v>0</v>
      </c>
      <c r="BL142" s="13">
        <v>0</v>
      </c>
      <c r="BM142" s="13">
        <v>0</v>
      </c>
      <c r="BN142" s="13">
        <v>0</v>
      </c>
      <c r="BO142" s="13">
        <v>0</v>
      </c>
      <c r="BP142" s="13">
        <v>0</v>
      </c>
      <c r="BQ142" s="13">
        <v>0</v>
      </c>
      <c r="BR142" s="13">
        <v>0</v>
      </c>
      <c r="BS142" s="13">
        <v>0</v>
      </c>
      <c r="BT142" s="13">
        <v>1</v>
      </c>
      <c r="BU142" s="13">
        <v>0</v>
      </c>
      <c r="BV142" s="13">
        <v>0</v>
      </c>
      <c r="BW142" s="13">
        <v>0</v>
      </c>
      <c r="BX142" s="13">
        <v>0</v>
      </c>
      <c r="BY142" s="13">
        <v>0</v>
      </c>
      <c r="BZ142" s="13">
        <v>0</v>
      </c>
      <c r="CA142" s="13">
        <v>0</v>
      </c>
      <c r="CB142" s="13">
        <v>8</v>
      </c>
      <c r="CC142" s="13">
        <v>0</v>
      </c>
      <c r="CD142" s="13">
        <v>0</v>
      </c>
      <c r="CE142" s="13">
        <v>0</v>
      </c>
      <c r="CF142" s="13">
        <f>SUM(E142:CE142)</f>
        <v>516</v>
      </c>
    </row>
    <row r="143" spans="1:84" ht="8.25" customHeight="1" x14ac:dyDescent="0.15">
      <c r="A143" s="32"/>
      <c r="B143" s="66"/>
      <c r="C143" s="38" t="s">
        <v>91</v>
      </c>
      <c r="D143" s="39"/>
      <c r="E143" s="13">
        <f>SUM(E139:E142)</f>
        <v>0</v>
      </c>
      <c r="F143" s="13">
        <f t="shared" ref="F143:CF143" si="56">SUM(F139:F142)</f>
        <v>542</v>
      </c>
      <c r="G143" s="13">
        <f t="shared" si="56"/>
        <v>0</v>
      </c>
      <c r="H143" s="13">
        <f t="shared" si="56"/>
        <v>0</v>
      </c>
      <c r="I143" s="13">
        <f t="shared" si="56"/>
        <v>0</v>
      </c>
      <c r="J143" s="13">
        <f t="shared" si="56"/>
        <v>0</v>
      </c>
      <c r="K143" s="13">
        <f t="shared" si="56"/>
        <v>0</v>
      </c>
      <c r="L143" s="13">
        <f t="shared" si="56"/>
        <v>0</v>
      </c>
      <c r="M143" s="13">
        <f t="shared" si="56"/>
        <v>0</v>
      </c>
      <c r="N143" s="13">
        <f t="shared" si="56"/>
        <v>44</v>
      </c>
      <c r="O143" s="13">
        <f t="shared" si="56"/>
        <v>0</v>
      </c>
      <c r="P143" s="13">
        <f t="shared" si="56"/>
        <v>0</v>
      </c>
      <c r="Q143" s="13">
        <f t="shared" si="56"/>
        <v>0</v>
      </c>
      <c r="R143" s="13">
        <f t="shared" si="56"/>
        <v>0</v>
      </c>
      <c r="S143" s="13">
        <f t="shared" si="56"/>
        <v>0</v>
      </c>
      <c r="T143" s="13">
        <f t="shared" si="56"/>
        <v>0</v>
      </c>
      <c r="U143" s="13">
        <f t="shared" si="56"/>
        <v>0</v>
      </c>
      <c r="V143" s="13">
        <f t="shared" si="56"/>
        <v>1</v>
      </c>
      <c r="W143" s="13">
        <f t="shared" si="56"/>
        <v>0</v>
      </c>
      <c r="X143" s="13">
        <f t="shared" si="56"/>
        <v>0</v>
      </c>
      <c r="Y143" s="13">
        <f t="shared" si="56"/>
        <v>0</v>
      </c>
      <c r="Z143" s="13">
        <f t="shared" si="56"/>
        <v>0</v>
      </c>
      <c r="AA143" s="13">
        <f t="shared" si="56"/>
        <v>20</v>
      </c>
      <c r="AB143" s="13">
        <f t="shared" si="56"/>
        <v>0</v>
      </c>
      <c r="AC143" s="13">
        <f t="shared" si="56"/>
        <v>0</v>
      </c>
      <c r="AD143" s="13">
        <f t="shared" si="56"/>
        <v>0</v>
      </c>
      <c r="AE143" s="13">
        <f t="shared" si="56"/>
        <v>0</v>
      </c>
      <c r="AF143" s="13">
        <f t="shared" si="56"/>
        <v>124</v>
      </c>
      <c r="AG143" s="13">
        <f t="shared" si="56"/>
        <v>14</v>
      </c>
      <c r="AH143" s="13">
        <f t="shared" si="56"/>
        <v>0</v>
      </c>
      <c r="AI143" s="13">
        <f t="shared" si="56"/>
        <v>0</v>
      </c>
      <c r="AJ143" s="13">
        <f t="shared" si="56"/>
        <v>1007</v>
      </c>
      <c r="AK143" s="13">
        <f t="shared" si="56"/>
        <v>0</v>
      </c>
      <c r="AL143" s="13">
        <f t="shared" si="56"/>
        <v>0</v>
      </c>
      <c r="AM143" s="13">
        <f t="shared" si="56"/>
        <v>88</v>
      </c>
      <c r="AN143" s="13">
        <f t="shared" si="56"/>
        <v>1</v>
      </c>
      <c r="AO143" s="13">
        <f t="shared" si="56"/>
        <v>1</v>
      </c>
      <c r="AP143" s="13">
        <f t="shared" si="56"/>
        <v>3</v>
      </c>
      <c r="AQ143" s="13">
        <f t="shared" si="56"/>
        <v>806</v>
      </c>
      <c r="AR143" s="13">
        <f t="shared" si="56"/>
        <v>18</v>
      </c>
      <c r="AS143" s="13">
        <f t="shared" si="56"/>
        <v>0</v>
      </c>
      <c r="AT143" s="13">
        <f t="shared" si="56"/>
        <v>2</v>
      </c>
      <c r="AU143" s="13">
        <f t="shared" si="56"/>
        <v>5</v>
      </c>
      <c r="AV143" s="13">
        <f t="shared" si="56"/>
        <v>603</v>
      </c>
      <c r="AW143" s="13">
        <f t="shared" si="56"/>
        <v>0</v>
      </c>
      <c r="AX143" s="13">
        <f t="shared" si="56"/>
        <v>1</v>
      </c>
      <c r="AY143" s="13">
        <f t="shared" si="56"/>
        <v>7</v>
      </c>
      <c r="AZ143" s="13">
        <f t="shared" si="56"/>
        <v>0</v>
      </c>
      <c r="BA143" s="13">
        <f>SUM(BA139:BA142)</f>
        <v>4</v>
      </c>
      <c r="BB143" s="13">
        <f t="shared" si="56"/>
        <v>0</v>
      </c>
      <c r="BC143" s="13">
        <f t="shared" si="56"/>
        <v>0</v>
      </c>
      <c r="BD143" s="13">
        <f t="shared" si="56"/>
        <v>0</v>
      </c>
      <c r="BE143" s="13">
        <f t="shared" si="56"/>
        <v>0</v>
      </c>
      <c r="BF143" s="13">
        <f t="shared" si="56"/>
        <v>0</v>
      </c>
      <c r="BG143" s="13">
        <f t="shared" si="56"/>
        <v>0</v>
      </c>
      <c r="BH143" s="13">
        <f t="shared" si="56"/>
        <v>6</v>
      </c>
      <c r="BI143" s="13">
        <f t="shared" si="56"/>
        <v>0</v>
      </c>
      <c r="BJ143" s="13">
        <f t="shared" si="56"/>
        <v>0</v>
      </c>
      <c r="BK143" s="13">
        <f t="shared" si="56"/>
        <v>0</v>
      </c>
      <c r="BL143" s="13">
        <f t="shared" si="56"/>
        <v>0</v>
      </c>
      <c r="BM143" s="13">
        <f t="shared" si="56"/>
        <v>0</v>
      </c>
      <c r="BN143" s="13">
        <f t="shared" si="56"/>
        <v>0</v>
      </c>
      <c r="BO143" s="13">
        <f t="shared" si="56"/>
        <v>4</v>
      </c>
      <c r="BP143" s="13">
        <f t="shared" si="56"/>
        <v>0</v>
      </c>
      <c r="BQ143" s="13">
        <f t="shared" si="56"/>
        <v>1</v>
      </c>
      <c r="BR143" s="13">
        <f t="shared" si="56"/>
        <v>0</v>
      </c>
      <c r="BS143" s="13">
        <f t="shared" si="56"/>
        <v>0</v>
      </c>
      <c r="BT143" s="13">
        <f t="shared" si="56"/>
        <v>14</v>
      </c>
      <c r="BU143" s="13">
        <f t="shared" si="56"/>
        <v>0</v>
      </c>
      <c r="BV143" s="13">
        <f t="shared" si="56"/>
        <v>2</v>
      </c>
      <c r="BW143" s="13">
        <f t="shared" si="56"/>
        <v>0</v>
      </c>
      <c r="BX143" s="13">
        <f t="shared" si="56"/>
        <v>0</v>
      </c>
      <c r="BY143" s="13">
        <f t="shared" si="56"/>
        <v>0</v>
      </c>
      <c r="BZ143" s="13">
        <f t="shared" si="56"/>
        <v>0</v>
      </c>
      <c r="CA143" s="13">
        <f t="shared" si="56"/>
        <v>0</v>
      </c>
      <c r="CB143" s="13">
        <f t="shared" si="56"/>
        <v>43</v>
      </c>
      <c r="CC143" s="13">
        <f t="shared" si="56"/>
        <v>0</v>
      </c>
      <c r="CD143" s="13">
        <f t="shared" si="56"/>
        <v>0</v>
      </c>
      <c r="CE143" s="13">
        <f t="shared" si="56"/>
        <v>4</v>
      </c>
      <c r="CF143" s="13">
        <f t="shared" si="56"/>
        <v>3365</v>
      </c>
    </row>
    <row r="144" spans="1:84" ht="8.25" customHeight="1" x14ac:dyDescent="0.15">
      <c r="A144" s="33"/>
      <c r="B144" s="56" t="s">
        <v>100</v>
      </c>
      <c r="C144" s="57"/>
      <c r="D144" s="58"/>
      <c r="E144" s="14">
        <f>SUM(E119,E122:E124,E128:E130,E134,E138,E143)</f>
        <v>0</v>
      </c>
      <c r="F144" s="14">
        <f t="shared" ref="F144:CF144" si="57">SUM(F119,F122:F124,F128:F130,F134,F138,F143)</f>
        <v>1268</v>
      </c>
      <c r="G144" s="14">
        <f t="shared" si="57"/>
        <v>4</v>
      </c>
      <c r="H144" s="14">
        <f t="shared" si="57"/>
        <v>0</v>
      </c>
      <c r="I144" s="14">
        <f t="shared" si="57"/>
        <v>0</v>
      </c>
      <c r="J144" s="14">
        <f t="shared" si="57"/>
        <v>0</v>
      </c>
      <c r="K144" s="14">
        <f t="shared" si="57"/>
        <v>0</v>
      </c>
      <c r="L144" s="14">
        <f t="shared" si="57"/>
        <v>0</v>
      </c>
      <c r="M144" s="14">
        <f t="shared" si="57"/>
        <v>0</v>
      </c>
      <c r="N144" s="14">
        <f t="shared" si="57"/>
        <v>136</v>
      </c>
      <c r="O144" s="14">
        <f t="shared" si="57"/>
        <v>0</v>
      </c>
      <c r="P144" s="14">
        <f t="shared" si="57"/>
        <v>0</v>
      </c>
      <c r="Q144" s="14">
        <f t="shared" si="57"/>
        <v>0</v>
      </c>
      <c r="R144" s="14">
        <f t="shared" si="57"/>
        <v>0</v>
      </c>
      <c r="S144" s="14">
        <f t="shared" si="57"/>
        <v>0</v>
      </c>
      <c r="T144" s="14">
        <f t="shared" si="57"/>
        <v>0</v>
      </c>
      <c r="U144" s="14">
        <f t="shared" si="57"/>
        <v>0</v>
      </c>
      <c r="V144" s="14">
        <f t="shared" si="57"/>
        <v>11</v>
      </c>
      <c r="W144" s="14">
        <f t="shared" si="57"/>
        <v>0</v>
      </c>
      <c r="X144" s="14">
        <f t="shared" si="57"/>
        <v>0</v>
      </c>
      <c r="Y144" s="14">
        <f t="shared" si="57"/>
        <v>0</v>
      </c>
      <c r="Z144" s="14">
        <f t="shared" si="57"/>
        <v>0</v>
      </c>
      <c r="AA144" s="14">
        <f t="shared" si="57"/>
        <v>60</v>
      </c>
      <c r="AB144" s="14">
        <f t="shared" si="57"/>
        <v>3</v>
      </c>
      <c r="AC144" s="14">
        <f t="shared" si="57"/>
        <v>0</v>
      </c>
      <c r="AD144" s="14">
        <f t="shared" si="57"/>
        <v>0</v>
      </c>
      <c r="AE144" s="14">
        <f t="shared" si="57"/>
        <v>0</v>
      </c>
      <c r="AF144" s="14">
        <f t="shared" si="57"/>
        <v>469</v>
      </c>
      <c r="AG144" s="14">
        <f t="shared" si="57"/>
        <v>21</v>
      </c>
      <c r="AH144" s="14">
        <f t="shared" si="57"/>
        <v>0</v>
      </c>
      <c r="AI144" s="14">
        <f t="shared" si="57"/>
        <v>0</v>
      </c>
      <c r="AJ144" s="14">
        <f t="shared" si="57"/>
        <v>6355</v>
      </c>
      <c r="AK144" s="14">
        <f t="shared" si="57"/>
        <v>2</v>
      </c>
      <c r="AL144" s="14">
        <f t="shared" si="57"/>
        <v>0</v>
      </c>
      <c r="AM144" s="14">
        <f t="shared" si="57"/>
        <v>638</v>
      </c>
      <c r="AN144" s="14">
        <f t="shared" si="57"/>
        <v>1</v>
      </c>
      <c r="AO144" s="14">
        <f t="shared" si="57"/>
        <v>2</v>
      </c>
      <c r="AP144" s="14">
        <f t="shared" si="57"/>
        <v>121</v>
      </c>
      <c r="AQ144" s="14">
        <f t="shared" si="57"/>
        <v>5342</v>
      </c>
      <c r="AR144" s="14">
        <f t="shared" si="57"/>
        <v>153</v>
      </c>
      <c r="AS144" s="14">
        <f t="shared" si="57"/>
        <v>4</v>
      </c>
      <c r="AT144" s="14">
        <f t="shared" si="57"/>
        <v>7</v>
      </c>
      <c r="AU144" s="14">
        <f t="shared" si="57"/>
        <v>54</v>
      </c>
      <c r="AV144" s="14">
        <f t="shared" si="57"/>
        <v>3631</v>
      </c>
      <c r="AW144" s="14">
        <f t="shared" si="57"/>
        <v>0</v>
      </c>
      <c r="AX144" s="14">
        <f t="shared" si="57"/>
        <v>2</v>
      </c>
      <c r="AY144" s="14">
        <f t="shared" si="57"/>
        <v>85</v>
      </c>
      <c r="AZ144" s="14">
        <f t="shared" si="57"/>
        <v>0</v>
      </c>
      <c r="BA144" s="14">
        <f>SUM(BA119,BA122:BA124,BA128:BA130,BA134,BA138,BA143)</f>
        <v>10</v>
      </c>
      <c r="BB144" s="14">
        <f t="shared" si="57"/>
        <v>0</v>
      </c>
      <c r="BC144" s="14">
        <f t="shared" si="57"/>
        <v>1</v>
      </c>
      <c r="BD144" s="14">
        <f t="shared" si="57"/>
        <v>0</v>
      </c>
      <c r="BE144" s="14">
        <f t="shared" si="57"/>
        <v>0</v>
      </c>
      <c r="BF144" s="14">
        <f t="shared" si="57"/>
        <v>0</v>
      </c>
      <c r="BG144" s="14">
        <f t="shared" si="57"/>
        <v>0</v>
      </c>
      <c r="BH144" s="14">
        <f t="shared" si="57"/>
        <v>31</v>
      </c>
      <c r="BI144" s="14">
        <f t="shared" si="57"/>
        <v>0</v>
      </c>
      <c r="BJ144" s="14">
        <f t="shared" si="57"/>
        <v>19</v>
      </c>
      <c r="BK144" s="14">
        <f t="shared" si="57"/>
        <v>2</v>
      </c>
      <c r="BL144" s="14">
        <f t="shared" si="57"/>
        <v>0</v>
      </c>
      <c r="BM144" s="14">
        <f t="shared" si="57"/>
        <v>0</v>
      </c>
      <c r="BN144" s="14">
        <f t="shared" si="57"/>
        <v>0</v>
      </c>
      <c r="BO144" s="14">
        <f t="shared" si="57"/>
        <v>15</v>
      </c>
      <c r="BP144" s="14">
        <f t="shared" si="57"/>
        <v>0</v>
      </c>
      <c r="BQ144" s="14">
        <f t="shared" si="57"/>
        <v>2</v>
      </c>
      <c r="BR144" s="14">
        <f t="shared" si="57"/>
        <v>0</v>
      </c>
      <c r="BS144" s="14">
        <f t="shared" si="57"/>
        <v>2</v>
      </c>
      <c r="BT144" s="14">
        <f t="shared" si="57"/>
        <v>142</v>
      </c>
      <c r="BU144" s="14">
        <f t="shared" si="57"/>
        <v>0</v>
      </c>
      <c r="BV144" s="14">
        <f t="shared" si="57"/>
        <v>6</v>
      </c>
      <c r="BW144" s="14">
        <f t="shared" si="57"/>
        <v>1</v>
      </c>
      <c r="BX144" s="14">
        <f t="shared" si="57"/>
        <v>1</v>
      </c>
      <c r="BY144" s="14">
        <f t="shared" si="57"/>
        <v>0</v>
      </c>
      <c r="BZ144" s="14">
        <f t="shared" si="57"/>
        <v>0</v>
      </c>
      <c r="CA144" s="14">
        <f t="shared" si="57"/>
        <v>8</v>
      </c>
      <c r="CB144" s="14">
        <f t="shared" si="57"/>
        <v>377</v>
      </c>
      <c r="CC144" s="14">
        <f t="shared" si="57"/>
        <v>5</v>
      </c>
      <c r="CD144" s="14">
        <f t="shared" si="57"/>
        <v>0</v>
      </c>
      <c r="CE144" s="14">
        <f t="shared" si="57"/>
        <v>18</v>
      </c>
      <c r="CF144" s="14">
        <f t="shared" si="57"/>
        <v>19009</v>
      </c>
    </row>
    <row r="145" spans="1:84" ht="8.25" customHeight="1" x14ac:dyDescent="0.15">
      <c r="A145" s="48" t="s">
        <v>223</v>
      </c>
      <c r="B145" s="69" t="s">
        <v>224</v>
      </c>
      <c r="C145" s="70"/>
      <c r="D145" s="71"/>
      <c r="E145" s="10">
        <v>0</v>
      </c>
      <c r="F145" s="10">
        <v>261</v>
      </c>
      <c r="G145" s="10">
        <v>2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32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4</v>
      </c>
      <c r="W145" s="10">
        <v>0</v>
      </c>
      <c r="X145" s="10">
        <v>0</v>
      </c>
      <c r="Y145" s="10">
        <v>0</v>
      </c>
      <c r="Z145" s="10">
        <v>2</v>
      </c>
      <c r="AA145" s="10">
        <v>3</v>
      </c>
      <c r="AB145" s="10">
        <v>0</v>
      </c>
      <c r="AC145" s="10">
        <v>0</v>
      </c>
      <c r="AD145" s="10">
        <v>0</v>
      </c>
      <c r="AE145" s="10">
        <v>0</v>
      </c>
      <c r="AF145" s="10">
        <v>78</v>
      </c>
      <c r="AG145" s="10">
        <v>0</v>
      </c>
      <c r="AH145" s="10">
        <v>0</v>
      </c>
      <c r="AI145" s="10">
        <v>0</v>
      </c>
      <c r="AJ145" s="10">
        <v>563</v>
      </c>
      <c r="AK145" s="10">
        <v>0</v>
      </c>
      <c r="AL145" s="10">
        <v>0</v>
      </c>
      <c r="AM145" s="10">
        <v>59</v>
      </c>
      <c r="AN145" s="10">
        <v>0</v>
      </c>
      <c r="AO145" s="10">
        <v>0</v>
      </c>
      <c r="AP145" s="10">
        <v>1</v>
      </c>
      <c r="AQ145" s="10">
        <v>581</v>
      </c>
      <c r="AR145" s="10">
        <v>24</v>
      </c>
      <c r="AS145" s="10">
        <v>0</v>
      </c>
      <c r="AT145" s="10">
        <v>0</v>
      </c>
      <c r="AU145" s="10">
        <v>3</v>
      </c>
      <c r="AV145" s="10">
        <v>654</v>
      </c>
      <c r="AW145" s="10">
        <v>0</v>
      </c>
      <c r="AX145" s="10">
        <v>0</v>
      </c>
      <c r="AY145" s="10">
        <v>22</v>
      </c>
      <c r="AZ145" s="10">
        <v>0</v>
      </c>
      <c r="BA145" s="10">
        <v>2</v>
      </c>
      <c r="BB145" s="10">
        <v>0</v>
      </c>
      <c r="BC145" s="10">
        <v>0</v>
      </c>
      <c r="BD145" s="10">
        <v>0</v>
      </c>
      <c r="BE145" s="10">
        <v>0</v>
      </c>
      <c r="BF145" s="10">
        <v>0</v>
      </c>
      <c r="BG145" s="10">
        <v>0</v>
      </c>
      <c r="BH145" s="10">
        <v>13</v>
      </c>
      <c r="BI145" s="10">
        <v>0</v>
      </c>
      <c r="BJ145" s="10">
        <v>3</v>
      </c>
      <c r="BK145" s="10">
        <v>0</v>
      </c>
      <c r="BL145" s="10">
        <v>0</v>
      </c>
      <c r="BM145" s="10">
        <v>0</v>
      </c>
      <c r="BN145" s="10">
        <v>0</v>
      </c>
      <c r="BO145" s="10">
        <v>4</v>
      </c>
      <c r="BP145" s="10">
        <v>0</v>
      </c>
      <c r="BQ145" s="10">
        <v>1</v>
      </c>
      <c r="BR145" s="10">
        <v>0</v>
      </c>
      <c r="BS145" s="10">
        <v>0</v>
      </c>
      <c r="BT145" s="10">
        <v>8</v>
      </c>
      <c r="BU145" s="10">
        <v>0</v>
      </c>
      <c r="BV145" s="10">
        <v>1</v>
      </c>
      <c r="BW145" s="10">
        <v>0</v>
      </c>
      <c r="BX145" s="10">
        <v>0</v>
      </c>
      <c r="BY145" s="10">
        <v>0</v>
      </c>
      <c r="BZ145" s="10">
        <v>0</v>
      </c>
      <c r="CA145" s="10">
        <v>0</v>
      </c>
      <c r="CB145" s="10">
        <v>31</v>
      </c>
      <c r="CC145" s="10">
        <v>0</v>
      </c>
      <c r="CD145" s="10">
        <v>0</v>
      </c>
      <c r="CE145" s="10">
        <v>1</v>
      </c>
      <c r="CF145" s="13">
        <f t="shared" ref="CF145:CF150" si="58">SUM(E145:CE145)</f>
        <v>2353</v>
      </c>
    </row>
    <row r="146" spans="1:84" ht="8.25" customHeight="1" x14ac:dyDescent="0.15">
      <c r="A146" s="50"/>
      <c r="B146" s="37" t="s">
        <v>225</v>
      </c>
      <c r="C146" s="38"/>
      <c r="D146" s="39"/>
      <c r="E146" s="13">
        <v>0</v>
      </c>
      <c r="F146" s="13">
        <v>438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28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1</v>
      </c>
      <c r="W146" s="13">
        <v>0</v>
      </c>
      <c r="X146" s="13">
        <v>0</v>
      </c>
      <c r="Y146" s="13">
        <v>0</v>
      </c>
      <c r="Z146" s="13">
        <v>0</v>
      </c>
      <c r="AA146" s="13">
        <v>6</v>
      </c>
      <c r="AB146" s="13">
        <v>0</v>
      </c>
      <c r="AC146" s="13">
        <v>0</v>
      </c>
      <c r="AD146" s="13">
        <v>0</v>
      </c>
      <c r="AE146" s="13">
        <v>0</v>
      </c>
      <c r="AF146" s="13">
        <v>60</v>
      </c>
      <c r="AG146" s="13">
        <v>0</v>
      </c>
      <c r="AH146" s="13">
        <v>0</v>
      </c>
      <c r="AI146" s="13">
        <v>0</v>
      </c>
      <c r="AJ146" s="13">
        <v>1487</v>
      </c>
      <c r="AK146" s="13">
        <v>1</v>
      </c>
      <c r="AL146" s="13">
        <v>0</v>
      </c>
      <c r="AM146" s="13">
        <v>89</v>
      </c>
      <c r="AN146" s="13">
        <v>0</v>
      </c>
      <c r="AO146" s="13">
        <v>0</v>
      </c>
      <c r="AP146" s="13">
        <v>4</v>
      </c>
      <c r="AQ146" s="13">
        <v>712</v>
      </c>
      <c r="AR146" s="13">
        <v>21</v>
      </c>
      <c r="AS146" s="13">
        <v>0</v>
      </c>
      <c r="AT146" s="13">
        <v>2</v>
      </c>
      <c r="AU146" s="13">
        <v>13</v>
      </c>
      <c r="AV146" s="13">
        <v>687</v>
      </c>
      <c r="AW146" s="13">
        <v>1</v>
      </c>
      <c r="AX146" s="13">
        <v>0</v>
      </c>
      <c r="AY146" s="13">
        <v>24</v>
      </c>
      <c r="AZ146" s="13">
        <v>0</v>
      </c>
      <c r="BA146" s="13">
        <v>2</v>
      </c>
      <c r="BB146" s="13">
        <v>0</v>
      </c>
      <c r="BC146" s="13">
        <v>1</v>
      </c>
      <c r="BD146" s="13">
        <v>0</v>
      </c>
      <c r="BE146" s="13">
        <v>0</v>
      </c>
      <c r="BF146" s="13">
        <v>0</v>
      </c>
      <c r="BG146" s="13">
        <v>0</v>
      </c>
      <c r="BH146" s="13">
        <v>54</v>
      </c>
      <c r="BI146" s="13">
        <v>0</v>
      </c>
      <c r="BJ146" s="13">
        <v>3</v>
      </c>
      <c r="BK146" s="13">
        <v>0</v>
      </c>
      <c r="BL146" s="13">
        <v>0</v>
      </c>
      <c r="BM146" s="13">
        <v>0</v>
      </c>
      <c r="BN146" s="13">
        <v>0</v>
      </c>
      <c r="BO146" s="13">
        <v>2</v>
      </c>
      <c r="BP146" s="13">
        <v>0</v>
      </c>
      <c r="BQ146" s="13">
        <v>0</v>
      </c>
      <c r="BR146" s="13">
        <v>0</v>
      </c>
      <c r="BS146" s="13">
        <v>0</v>
      </c>
      <c r="BT146" s="13">
        <v>12</v>
      </c>
      <c r="BU146" s="13">
        <v>1</v>
      </c>
      <c r="BV146" s="13">
        <v>6</v>
      </c>
      <c r="BW146" s="13">
        <v>0</v>
      </c>
      <c r="BX146" s="13">
        <v>0</v>
      </c>
      <c r="BY146" s="13">
        <v>0</v>
      </c>
      <c r="BZ146" s="13">
        <v>0</v>
      </c>
      <c r="CA146" s="13">
        <v>1</v>
      </c>
      <c r="CB146" s="13">
        <v>39</v>
      </c>
      <c r="CC146" s="13">
        <v>1</v>
      </c>
      <c r="CD146" s="13">
        <v>0</v>
      </c>
      <c r="CE146" s="13">
        <v>3</v>
      </c>
      <c r="CF146" s="13">
        <f t="shared" si="58"/>
        <v>3699</v>
      </c>
    </row>
    <row r="147" spans="1:84" ht="8.25" customHeight="1" x14ac:dyDescent="0.15">
      <c r="A147" s="50"/>
      <c r="B147" s="40" t="s">
        <v>226</v>
      </c>
      <c r="C147" s="38" t="s">
        <v>227</v>
      </c>
      <c r="D147" s="39"/>
      <c r="E147" s="13">
        <v>0</v>
      </c>
      <c r="F147" s="13">
        <v>4</v>
      </c>
      <c r="G147" s="13">
        <v>1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10</v>
      </c>
      <c r="AB147" s="13">
        <v>0</v>
      </c>
      <c r="AC147" s="13">
        <v>0</v>
      </c>
      <c r="AD147" s="13">
        <v>0</v>
      </c>
      <c r="AE147" s="13">
        <v>0</v>
      </c>
      <c r="AF147" s="13">
        <v>6</v>
      </c>
      <c r="AG147" s="13">
        <v>18</v>
      </c>
      <c r="AH147" s="13">
        <v>0</v>
      </c>
      <c r="AI147" s="13">
        <v>0</v>
      </c>
      <c r="AJ147" s="13">
        <v>1560</v>
      </c>
      <c r="AK147" s="13">
        <v>1</v>
      </c>
      <c r="AL147" s="13">
        <v>0</v>
      </c>
      <c r="AM147" s="13">
        <v>42</v>
      </c>
      <c r="AN147" s="13">
        <v>1</v>
      </c>
      <c r="AO147" s="13">
        <v>0</v>
      </c>
      <c r="AP147" s="13">
        <v>0</v>
      </c>
      <c r="AQ147" s="13">
        <v>547</v>
      </c>
      <c r="AR147" s="13">
        <v>10</v>
      </c>
      <c r="AS147" s="13">
        <v>0</v>
      </c>
      <c r="AT147" s="13">
        <v>3</v>
      </c>
      <c r="AU147" s="13">
        <v>6</v>
      </c>
      <c r="AV147" s="13">
        <v>479</v>
      </c>
      <c r="AW147" s="13">
        <v>0</v>
      </c>
      <c r="AX147" s="13">
        <v>0</v>
      </c>
      <c r="AY147" s="13">
        <v>17</v>
      </c>
      <c r="AZ147" s="13">
        <v>0</v>
      </c>
      <c r="BA147" s="13">
        <v>1</v>
      </c>
      <c r="BB147" s="13">
        <v>0</v>
      </c>
      <c r="BC147" s="13">
        <v>0</v>
      </c>
      <c r="BD147" s="13">
        <v>0</v>
      </c>
      <c r="BE147" s="13">
        <v>0</v>
      </c>
      <c r="BF147" s="13">
        <v>0</v>
      </c>
      <c r="BG147" s="13">
        <v>0</v>
      </c>
      <c r="BH147" s="13">
        <v>465</v>
      </c>
      <c r="BI147" s="13">
        <v>0</v>
      </c>
      <c r="BJ147" s="13">
        <v>0</v>
      </c>
      <c r="BK147" s="13">
        <v>0</v>
      </c>
      <c r="BL147" s="13">
        <v>0</v>
      </c>
      <c r="BM147" s="13">
        <v>0</v>
      </c>
      <c r="BN147" s="13">
        <v>0</v>
      </c>
      <c r="BO147" s="13">
        <v>3</v>
      </c>
      <c r="BP147" s="13">
        <v>0</v>
      </c>
      <c r="BQ147" s="13">
        <v>0</v>
      </c>
      <c r="BR147" s="13">
        <v>0</v>
      </c>
      <c r="BS147" s="13">
        <v>0</v>
      </c>
      <c r="BT147" s="13">
        <v>6</v>
      </c>
      <c r="BU147" s="13">
        <v>1</v>
      </c>
      <c r="BV147" s="13">
        <v>0</v>
      </c>
      <c r="BW147" s="13">
        <v>0</v>
      </c>
      <c r="BX147" s="13">
        <v>0</v>
      </c>
      <c r="BY147" s="13">
        <v>0</v>
      </c>
      <c r="BZ147" s="13">
        <v>0</v>
      </c>
      <c r="CA147" s="13">
        <v>2</v>
      </c>
      <c r="CB147" s="13">
        <v>40</v>
      </c>
      <c r="CC147" s="13">
        <v>7</v>
      </c>
      <c r="CD147" s="13">
        <v>0</v>
      </c>
      <c r="CE147" s="13">
        <v>0</v>
      </c>
      <c r="CF147" s="13">
        <f t="shared" si="58"/>
        <v>3243</v>
      </c>
    </row>
    <row r="148" spans="1:84" ht="8.25" customHeight="1" x14ac:dyDescent="0.15">
      <c r="A148" s="50"/>
      <c r="B148" s="40"/>
      <c r="C148" s="38" t="s">
        <v>226</v>
      </c>
      <c r="D148" s="39"/>
      <c r="E148" s="13">
        <v>1</v>
      </c>
      <c r="F148" s="13">
        <v>185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24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20</v>
      </c>
      <c r="AB148" s="13">
        <v>1</v>
      </c>
      <c r="AC148" s="13">
        <v>0</v>
      </c>
      <c r="AD148" s="13">
        <v>0</v>
      </c>
      <c r="AE148" s="13">
        <v>0</v>
      </c>
      <c r="AF148" s="13">
        <v>8</v>
      </c>
      <c r="AG148" s="13">
        <v>31</v>
      </c>
      <c r="AH148" s="13">
        <v>0</v>
      </c>
      <c r="AI148" s="13">
        <v>0</v>
      </c>
      <c r="AJ148" s="13">
        <v>1864</v>
      </c>
      <c r="AK148" s="13">
        <v>1</v>
      </c>
      <c r="AL148" s="13">
        <v>0</v>
      </c>
      <c r="AM148" s="13">
        <v>118</v>
      </c>
      <c r="AN148" s="13">
        <v>0</v>
      </c>
      <c r="AO148" s="13">
        <v>0</v>
      </c>
      <c r="AP148" s="13">
        <v>3</v>
      </c>
      <c r="AQ148" s="13">
        <v>944</v>
      </c>
      <c r="AR148" s="13">
        <v>15</v>
      </c>
      <c r="AS148" s="13">
        <v>0</v>
      </c>
      <c r="AT148" s="13">
        <v>0</v>
      </c>
      <c r="AU148" s="13">
        <v>8</v>
      </c>
      <c r="AV148" s="13">
        <v>825</v>
      </c>
      <c r="AW148" s="13">
        <v>1</v>
      </c>
      <c r="AX148" s="13">
        <v>0</v>
      </c>
      <c r="AY148" s="13">
        <v>21</v>
      </c>
      <c r="AZ148" s="13">
        <v>0</v>
      </c>
      <c r="BA148" s="13">
        <v>6</v>
      </c>
      <c r="BB148" s="13">
        <v>0</v>
      </c>
      <c r="BC148" s="13">
        <v>0</v>
      </c>
      <c r="BD148" s="13">
        <v>0</v>
      </c>
      <c r="BE148" s="13">
        <v>0</v>
      </c>
      <c r="BF148" s="13">
        <v>0</v>
      </c>
      <c r="BG148" s="13">
        <v>0</v>
      </c>
      <c r="BH148" s="13">
        <v>38</v>
      </c>
      <c r="BI148" s="13">
        <v>0</v>
      </c>
      <c r="BJ148" s="13">
        <v>0</v>
      </c>
      <c r="BK148" s="13">
        <v>0</v>
      </c>
      <c r="BL148" s="13">
        <v>0</v>
      </c>
      <c r="BM148" s="13">
        <v>0</v>
      </c>
      <c r="BN148" s="13">
        <v>0</v>
      </c>
      <c r="BO148" s="13">
        <v>3</v>
      </c>
      <c r="BP148" s="13">
        <v>0</v>
      </c>
      <c r="BQ148" s="13">
        <v>0</v>
      </c>
      <c r="BR148" s="13">
        <v>0</v>
      </c>
      <c r="BS148" s="13">
        <v>0</v>
      </c>
      <c r="BT148" s="13">
        <v>16</v>
      </c>
      <c r="BU148" s="13">
        <v>8</v>
      </c>
      <c r="BV148" s="13">
        <v>1</v>
      </c>
      <c r="BW148" s="13">
        <v>0</v>
      </c>
      <c r="BX148" s="13">
        <v>1</v>
      </c>
      <c r="BY148" s="13">
        <v>0</v>
      </c>
      <c r="BZ148" s="13">
        <v>0</v>
      </c>
      <c r="CA148" s="13">
        <v>1</v>
      </c>
      <c r="CB148" s="13">
        <v>93</v>
      </c>
      <c r="CC148" s="13">
        <v>1</v>
      </c>
      <c r="CD148" s="13">
        <v>0</v>
      </c>
      <c r="CE148" s="13">
        <v>1</v>
      </c>
      <c r="CF148" s="13">
        <f t="shared" si="58"/>
        <v>4239</v>
      </c>
    </row>
    <row r="149" spans="1:84" ht="8.25" customHeight="1" x14ac:dyDescent="0.15">
      <c r="A149" s="50"/>
      <c r="B149" s="40"/>
      <c r="C149" s="52" t="s">
        <v>228</v>
      </c>
      <c r="D149" s="12" t="s">
        <v>229</v>
      </c>
      <c r="E149" s="13">
        <v>3</v>
      </c>
      <c r="F149" s="13">
        <v>109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15</v>
      </c>
      <c r="O149" s="13">
        <v>0</v>
      </c>
      <c r="P149" s="13">
        <v>0</v>
      </c>
      <c r="Q149" s="13">
        <v>0</v>
      </c>
      <c r="R149" s="13">
        <v>0</v>
      </c>
      <c r="S149" s="13">
        <v>1</v>
      </c>
      <c r="T149" s="13">
        <v>0</v>
      </c>
      <c r="U149" s="13">
        <v>0</v>
      </c>
      <c r="V149" s="13">
        <v>4</v>
      </c>
      <c r="W149" s="13">
        <v>0</v>
      </c>
      <c r="X149" s="13">
        <v>0</v>
      </c>
      <c r="Y149" s="13">
        <v>0</v>
      </c>
      <c r="Z149" s="13">
        <v>0</v>
      </c>
      <c r="AA149" s="13">
        <v>8</v>
      </c>
      <c r="AB149" s="13">
        <v>0</v>
      </c>
      <c r="AC149" s="13">
        <v>0</v>
      </c>
      <c r="AD149" s="13">
        <v>0</v>
      </c>
      <c r="AE149" s="13">
        <v>0</v>
      </c>
      <c r="AF149" s="13">
        <v>13</v>
      </c>
      <c r="AG149" s="13">
        <v>0</v>
      </c>
      <c r="AH149" s="13">
        <v>0</v>
      </c>
      <c r="AI149" s="13">
        <v>0</v>
      </c>
      <c r="AJ149" s="13">
        <v>668</v>
      </c>
      <c r="AK149" s="13">
        <v>0</v>
      </c>
      <c r="AL149" s="13">
        <v>2</v>
      </c>
      <c r="AM149" s="13">
        <v>30</v>
      </c>
      <c r="AN149" s="13">
        <v>0</v>
      </c>
      <c r="AO149" s="13">
        <v>0</v>
      </c>
      <c r="AP149" s="13">
        <v>5</v>
      </c>
      <c r="AQ149" s="13">
        <v>670</v>
      </c>
      <c r="AR149" s="13">
        <v>12</v>
      </c>
      <c r="AS149" s="13">
        <v>0</v>
      </c>
      <c r="AT149" s="13">
        <v>2</v>
      </c>
      <c r="AU149" s="13">
        <v>10</v>
      </c>
      <c r="AV149" s="13">
        <v>560</v>
      </c>
      <c r="AW149" s="13">
        <v>2</v>
      </c>
      <c r="AX149" s="13">
        <v>0</v>
      </c>
      <c r="AY149" s="13">
        <v>18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3">
        <v>0</v>
      </c>
      <c r="BF149" s="13">
        <v>0</v>
      </c>
      <c r="BG149" s="13">
        <v>0</v>
      </c>
      <c r="BH149" s="13">
        <v>16</v>
      </c>
      <c r="BI149" s="13">
        <v>0</v>
      </c>
      <c r="BJ149" s="13">
        <v>1</v>
      </c>
      <c r="BK149" s="13">
        <v>0</v>
      </c>
      <c r="BL149" s="13">
        <v>0</v>
      </c>
      <c r="BM149" s="13">
        <v>0</v>
      </c>
      <c r="BN149" s="13">
        <v>0</v>
      </c>
      <c r="BO149" s="13">
        <v>5</v>
      </c>
      <c r="BP149" s="13">
        <v>0</v>
      </c>
      <c r="BQ149" s="13">
        <v>0</v>
      </c>
      <c r="BR149" s="13">
        <v>0</v>
      </c>
      <c r="BS149" s="13">
        <v>0</v>
      </c>
      <c r="BT149" s="13">
        <v>4</v>
      </c>
      <c r="BU149" s="13">
        <v>0</v>
      </c>
      <c r="BV149" s="13">
        <v>1</v>
      </c>
      <c r="BW149" s="13">
        <v>0</v>
      </c>
      <c r="BX149" s="13">
        <v>0</v>
      </c>
      <c r="BY149" s="13">
        <v>0</v>
      </c>
      <c r="BZ149" s="13">
        <v>0</v>
      </c>
      <c r="CA149" s="13">
        <v>0</v>
      </c>
      <c r="CB149" s="13">
        <v>45</v>
      </c>
      <c r="CC149" s="13">
        <v>0</v>
      </c>
      <c r="CD149" s="13">
        <v>1</v>
      </c>
      <c r="CE149" s="13">
        <v>2</v>
      </c>
      <c r="CF149" s="13">
        <f t="shared" si="58"/>
        <v>2207</v>
      </c>
    </row>
    <row r="150" spans="1:84" ht="8.25" customHeight="1" x14ac:dyDescent="0.15">
      <c r="A150" s="50"/>
      <c r="B150" s="40"/>
      <c r="C150" s="52"/>
      <c r="D150" s="12" t="s">
        <v>230</v>
      </c>
      <c r="E150" s="13">
        <v>0</v>
      </c>
      <c r="F150" s="13">
        <v>6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7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3</v>
      </c>
      <c r="AB150" s="13">
        <v>0</v>
      </c>
      <c r="AC150" s="13">
        <v>0</v>
      </c>
      <c r="AD150" s="13">
        <v>0</v>
      </c>
      <c r="AE150" s="13">
        <v>0</v>
      </c>
      <c r="AF150" s="13">
        <v>1</v>
      </c>
      <c r="AG150" s="13">
        <v>0</v>
      </c>
      <c r="AH150" s="13">
        <v>0</v>
      </c>
      <c r="AI150" s="13">
        <v>0</v>
      </c>
      <c r="AJ150" s="13">
        <v>294</v>
      </c>
      <c r="AK150" s="13">
        <v>0</v>
      </c>
      <c r="AL150" s="13">
        <v>0</v>
      </c>
      <c r="AM150" s="13">
        <v>15</v>
      </c>
      <c r="AN150" s="13">
        <v>0</v>
      </c>
      <c r="AO150" s="13">
        <v>0</v>
      </c>
      <c r="AP150" s="13">
        <v>0</v>
      </c>
      <c r="AQ150" s="13">
        <v>326</v>
      </c>
      <c r="AR150" s="13">
        <v>6</v>
      </c>
      <c r="AS150" s="13">
        <v>0</v>
      </c>
      <c r="AT150" s="13">
        <v>1</v>
      </c>
      <c r="AU150" s="13">
        <v>3</v>
      </c>
      <c r="AV150" s="13">
        <v>185</v>
      </c>
      <c r="AW150" s="13">
        <v>0</v>
      </c>
      <c r="AX150" s="13">
        <v>0</v>
      </c>
      <c r="AY150" s="13">
        <v>10</v>
      </c>
      <c r="AZ150" s="13">
        <v>0</v>
      </c>
      <c r="BA150" s="13">
        <v>1</v>
      </c>
      <c r="BB150" s="13">
        <v>0</v>
      </c>
      <c r="BC150" s="13">
        <v>0</v>
      </c>
      <c r="BD150" s="13">
        <v>0</v>
      </c>
      <c r="BE150" s="13">
        <v>0</v>
      </c>
      <c r="BF150" s="13">
        <v>0</v>
      </c>
      <c r="BG150" s="13">
        <v>0</v>
      </c>
      <c r="BH150" s="13">
        <v>36</v>
      </c>
      <c r="BI150" s="13">
        <v>0</v>
      </c>
      <c r="BJ150" s="13">
        <v>1</v>
      </c>
      <c r="BK150" s="13">
        <v>0</v>
      </c>
      <c r="BL150" s="13">
        <v>0</v>
      </c>
      <c r="BM150" s="13">
        <v>0</v>
      </c>
      <c r="BN150" s="13">
        <v>0</v>
      </c>
      <c r="BO150" s="13">
        <v>3</v>
      </c>
      <c r="BP150" s="13">
        <v>0</v>
      </c>
      <c r="BQ150" s="13">
        <v>0</v>
      </c>
      <c r="BR150" s="13">
        <v>0</v>
      </c>
      <c r="BS150" s="13">
        <v>0</v>
      </c>
      <c r="BT150" s="13">
        <v>3</v>
      </c>
      <c r="BU150" s="13">
        <v>1</v>
      </c>
      <c r="BV150" s="13">
        <v>0</v>
      </c>
      <c r="BW150" s="13">
        <v>1</v>
      </c>
      <c r="BX150" s="13">
        <v>1</v>
      </c>
      <c r="BY150" s="13">
        <v>0</v>
      </c>
      <c r="BZ150" s="13">
        <v>0</v>
      </c>
      <c r="CA150" s="13">
        <v>0</v>
      </c>
      <c r="CB150" s="13">
        <v>23</v>
      </c>
      <c r="CC150" s="13">
        <v>0</v>
      </c>
      <c r="CD150" s="13">
        <v>1</v>
      </c>
      <c r="CE150" s="13">
        <v>0</v>
      </c>
      <c r="CF150" s="13">
        <f t="shared" si="58"/>
        <v>928</v>
      </c>
    </row>
    <row r="151" spans="1:84" ht="8.25" customHeight="1" x14ac:dyDescent="0.15">
      <c r="A151" s="50"/>
      <c r="B151" s="40"/>
      <c r="C151" s="75"/>
      <c r="D151" s="12" t="s">
        <v>91</v>
      </c>
      <c r="E151" s="13">
        <f>SUM(E149:E150)</f>
        <v>3</v>
      </c>
      <c r="F151" s="13">
        <f t="shared" ref="F151:CF151" si="59">SUM(F149:F150)</f>
        <v>115</v>
      </c>
      <c r="G151" s="13">
        <f t="shared" si="59"/>
        <v>0</v>
      </c>
      <c r="H151" s="13">
        <f t="shared" si="59"/>
        <v>0</v>
      </c>
      <c r="I151" s="13">
        <f t="shared" si="59"/>
        <v>0</v>
      </c>
      <c r="J151" s="13">
        <f t="shared" si="59"/>
        <v>0</v>
      </c>
      <c r="K151" s="13">
        <f t="shared" si="59"/>
        <v>0</v>
      </c>
      <c r="L151" s="13">
        <f t="shared" si="59"/>
        <v>0</v>
      </c>
      <c r="M151" s="13">
        <f t="shared" si="59"/>
        <v>0</v>
      </c>
      <c r="N151" s="13">
        <f t="shared" si="59"/>
        <v>22</v>
      </c>
      <c r="O151" s="13">
        <f t="shared" si="59"/>
        <v>0</v>
      </c>
      <c r="P151" s="13">
        <f t="shared" si="59"/>
        <v>0</v>
      </c>
      <c r="Q151" s="13">
        <f t="shared" si="59"/>
        <v>0</v>
      </c>
      <c r="R151" s="13">
        <f t="shared" si="59"/>
        <v>0</v>
      </c>
      <c r="S151" s="13">
        <f t="shared" si="59"/>
        <v>1</v>
      </c>
      <c r="T151" s="13">
        <f t="shared" si="59"/>
        <v>0</v>
      </c>
      <c r="U151" s="13">
        <f t="shared" si="59"/>
        <v>0</v>
      </c>
      <c r="V151" s="13">
        <f t="shared" si="59"/>
        <v>4</v>
      </c>
      <c r="W151" s="13">
        <f t="shared" si="59"/>
        <v>0</v>
      </c>
      <c r="X151" s="13">
        <f t="shared" si="59"/>
        <v>0</v>
      </c>
      <c r="Y151" s="13">
        <f t="shared" si="59"/>
        <v>0</v>
      </c>
      <c r="Z151" s="13">
        <f t="shared" si="59"/>
        <v>0</v>
      </c>
      <c r="AA151" s="13">
        <f t="shared" si="59"/>
        <v>11</v>
      </c>
      <c r="AB151" s="13">
        <f t="shared" si="59"/>
        <v>0</v>
      </c>
      <c r="AC151" s="13">
        <f t="shared" si="59"/>
        <v>0</v>
      </c>
      <c r="AD151" s="13">
        <f t="shared" si="59"/>
        <v>0</v>
      </c>
      <c r="AE151" s="13">
        <f t="shared" si="59"/>
        <v>0</v>
      </c>
      <c r="AF151" s="13">
        <f t="shared" si="59"/>
        <v>14</v>
      </c>
      <c r="AG151" s="13">
        <f t="shared" si="59"/>
        <v>0</v>
      </c>
      <c r="AH151" s="13">
        <f t="shared" si="59"/>
        <v>0</v>
      </c>
      <c r="AI151" s="13">
        <f t="shared" si="59"/>
        <v>0</v>
      </c>
      <c r="AJ151" s="13">
        <f t="shared" si="59"/>
        <v>962</v>
      </c>
      <c r="AK151" s="13">
        <f t="shared" si="59"/>
        <v>0</v>
      </c>
      <c r="AL151" s="13">
        <f t="shared" si="59"/>
        <v>2</v>
      </c>
      <c r="AM151" s="13">
        <f t="shared" si="59"/>
        <v>45</v>
      </c>
      <c r="AN151" s="13">
        <f t="shared" si="59"/>
        <v>0</v>
      </c>
      <c r="AO151" s="13">
        <f t="shared" si="59"/>
        <v>0</v>
      </c>
      <c r="AP151" s="13">
        <f t="shared" si="59"/>
        <v>5</v>
      </c>
      <c r="AQ151" s="13">
        <f t="shared" si="59"/>
        <v>996</v>
      </c>
      <c r="AR151" s="13">
        <f t="shared" si="59"/>
        <v>18</v>
      </c>
      <c r="AS151" s="13">
        <f t="shared" si="59"/>
        <v>0</v>
      </c>
      <c r="AT151" s="13">
        <f t="shared" si="59"/>
        <v>3</v>
      </c>
      <c r="AU151" s="13">
        <f t="shared" si="59"/>
        <v>13</v>
      </c>
      <c r="AV151" s="13">
        <f t="shared" si="59"/>
        <v>745</v>
      </c>
      <c r="AW151" s="13">
        <f t="shared" si="59"/>
        <v>2</v>
      </c>
      <c r="AX151" s="13">
        <f t="shared" si="59"/>
        <v>0</v>
      </c>
      <c r="AY151" s="13">
        <f t="shared" si="59"/>
        <v>28</v>
      </c>
      <c r="AZ151" s="13">
        <f t="shared" si="59"/>
        <v>0</v>
      </c>
      <c r="BA151" s="13">
        <f>SUM(BA149:BA150)</f>
        <v>1</v>
      </c>
      <c r="BB151" s="13">
        <f t="shared" si="59"/>
        <v>0</v>
      </c>
      <c r="BC151" s="13">
        <f t="shared" si="59"/>
        <v>0</v>
      </c>
      <c r="BD151" s="13">
        <f t="shared" si="59"/>
        <v>0</v>
      </c>
      <c r="BE151" s="13">
        <f t="shared" si="59"/>
        <v>0</v>
      </c>
      <c r="BF151" s="13">
        <f t="shared" si="59"/>
        <v>0</v>
      </c>
      <c r="BG151" s="13">
        <f t="shared" si="59"/>
        <v>0</v>
      </c>
      <c r="BH151" s="13">
        <f t="shared" si="59"/>
        <v>52</v>
      </c>
      <c r="BI151" s="13">
        <f t="shared" si="59"/>
        <v>0</v>
      </c>
      <c r="BJ151" s="13">
        <f t="shared" si="59"/>
        <v>2</v>
      </c>
      <c r="BK151" s="13">
        <f t="shared" si="59"/>
        <v>0</v>
      </c>
      <c r="BL151" s="13">
        <f t="shared" si="59"/>
        <v>0</v>
      </c>
      <c r="BM151" s="13">
        <f t="shared" si="59"/>
        <v>0</v>
      </c>
      <c r="BN151" s="13">
        <f t="shared" si="59"/>
        <v>0</v>
      </c>
      <c r="BO151" s="13">
        <f t="shared" si="59"/>
        <v>8</v>
      </c>
      <c r="BP151" s="13">
        <f t="shared" si="59"/>
        <v>0</v>
      </c>
      <c r="BQ151" s="13">
        <f t="shared" si="59"/>
        <v>0</v>
      </c>
      <c r="BR151" s="13">
        <f t="shared" si="59"/>
        <v>0</v>
      </c>
      <c r="BS151" s="13">
        <f t="shared" si="59"/>
        <v>0</v>
      </c>
      <c r="BT151" s="13">
        <f t="shared" si="59"/>
        <v>7</v>
      </c>
      <c r="BU151" s="13">
        <f t="shared" si="59"/>
        <v>1</v>
      </c>
      <c r="BV151" s="13">
        <f t="shared" si="59"/>
        <v>1</v>
      </c>
      <c r="BW151" s="13">
        <f t="shared" si="59"/>
        <v>1</v>
      </c>
      <c r="BX151" s="13">
        <f t="shared" si="59"/>
        <v>1</v>
      </c>
      <c r="BY151" s="13">
        <f t="shared" si="59"/>
        <v>0</v>
      </c>
      <c r="BZ151" s="13">
        <f t="shared" si="59"/>
        <v>0</v>
      </c>
      <c r="CA151" s="13">
        <f t="shared" si="59"/>
        <v>0</v>
      </c>
      <c r="CB151" s="13">
        <f t="shared" si="59"/>
        <v>68</v>
      </c>
      <c r="CC151" s="13">
        <f t="shared" si="59"/>
        <v>0</v>
      </c>
      <c r="CD151" s="13">
        <f t="shared" si="59"/>
        <v>2</v>
      </c>
      <c r="CE151" s="13">
        <f t="shared" si="59"/>
        <v>2</v>
      </c>
      <c r="CF151" s="13">
        <f t="shared" si="59"/>
        <v>3135</v>
      </c>
    </row>
    <row r="152" spans="1:84" ht="8.25" customHeight="1" x14ac:dyDescent="0.15">
      <c r="A152" s="50"/>
      <c r="B152" s="40" t="s">
        <v>231</v>
      </c>
      <c r="C152" s="44" t="s">
        <v>232</v>
      </c>
      <c r="D152" s="45"/>
      <c r="E152" s="13">
        <v>1</v>
      </c>
      <c r="F152" s="13">
        <v>306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37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1</v>
      </c>
      <c r="W152" s="13">
        <v>0</v>
      </c>
      <c r="X152" s="13">
        <v>0</v>
      </c>
      <c r="Y152" s="13">
        <v>0</v>
      </c>
      <c r="Z152" s="13">
        <v>0</v>
      </c>
      <c r="AA152" s="13">
        <v>11</v>
      </c>
      <c r="AB152" s="13">
        <v>1</v>
      </c>
      <c r="AC152" s="13">
        <v>0</v>
      </c>
      <c r="AD152" s="13">
        <v>0</v>
      </c>
      <c r="AE152" s="13">
        <v>0</v>
      </c>
      <c r="AF152" s="13">
        <v>63</v>
      </c>
      <c r="AG152" s="13">
        <v>0</v>
      </c>
      <c r="AH152" s="13">
        <v>0</v>
      </c>
      <c r="AI152" s="13">
        <v>0</v>
      </c>
      <c r="AJ152" s="13">
        <v>516</v>
      </c>
      <c r="AK152" s="13">
        <v>0</v>
      </c>
      <c r="AL152" s="13">
        <v>0</v>
      </c>
      <c r="AM152" s="13">
        <v>26</v>
      </c>
      <c r="AN152" s="13">
        <v>0</v>
      </c>
      <c r="AO152" s="13">
        <v>0</v>
      </c>
      <c r="AP152" s="13">
        <v>1</v>
      </c>
      <c r="AQ152" s="13">
        <v>442</v>
      </c>
      <c r="AR152" s="13">
        <v>12</v>
      </c>
      <c r="AS152" s="13">
        <v>0</v>
      </c>
      <c r="AT152" s="13">
        <v>1</v>
      </c>
      <c r="AU152" s="13">
        <v>4</v>
      </c>
      <c r="AV152" s="13">
        <v>415</v>
      </c>
      <c r="AW152" s="13">
        <v>0</v>
      </c>
      <c r="AX152" s="13">
        <v>0</v>
      </c>
      <c r="AY152" s="13">
        <v>15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3">
        <v>0</v>
      </c>
      <c r="BF152" s="13">
        <v>0</v>
      </c>
      <c r="BG152" s="13">
        <v>0</v>
      </c>
      <c r="BH152" s="13">
        <v>20</v>
      </c>
      <c r="BI152" s="13">
        <v>0</v>
      </c>
      <c r="BJ152" s="13">
        <v>1</v>
      </c>
      <c r="BK152" s="13">
        <v>0</v>
      </c>
      <c r="BL152" s="13">
        <v>0</v>
      </c>
      <c r="BM152" s="13">
        <v>0</v>
      </c>
      <c r="BN152" s="13">
        <v>0</v>
      </c>
      <c r="BO152" s="13">
        <v>1</v>
      </c>
      <c r="BP152" s="13">
        <v>0</v>
      </c>
      <c r="BQ152" s="13">
        <v>0</v>
      </c>
      <c r="BR152" s="13">
        <v>0</v>
      </c>
      <c r="BS152" s="13">
        <v>0</v>
      </c>
      <c r="BT152" s="13">
        <v>5</v>
      </c>
      <c r="BU152" s="13">
        <v>0</v>
      </c>
      <c r="BV152" s="13">
        <v>0</v>
      </c>
      <c r="BW152" s="13">
        <v>0</v>
      </c>
      <c r="BX152" s="13">
        <v>0</v>
      </c>
      <c r="BY152" s="13">
        <v>0</v>
      </c>
      <c r="BZ152" s="13">
        <v>0</v>
      </c>
      <c r="CA152" s="13">
        <v>2</v>
      </c>
      <c r="CB152" s="13">
        <v>24</v>
      </c>
      <c r="CC152" s="13">
        <v>0</v>
      </c>
      <c r="CD152" s="13">
        <v>0</v>
      </c>
      <c r="CE152" s="13">
        <v>2</v>
      </c>
      <c r="CF152" s="13">
        <f>SUM(E152:CE152)</f>
        <v>1907</v>
      </c>
    </row>
    <row r="153" spans="1:84" ht="8.25" customHeight="1" x14ac:dyDescent="0.15">
      <c r="A153" s="50"/>
      <c r="B153" s="40"/>
      <c r="C153" s="44" t="s">
        <v>233</v>
      </c>
      <c r="D153" s="45"/>
      <c r="E153" s="13">
        <v>0</v>
      </c>
      <c r="F153" s="13">
        <v>8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2</v>
      </c>
      <c r="AB153" s="13">
        <v>0</v>
      </c>
      <c r="AC153" s="13">
        <v>0</v>
      </c>
      <c r="AD153" s="13">
        <v>0</v>
      </c>
      <c r="AE153" s="13">
        <v>0</v>
      </c>
      <c r="AF153" s="13">
        <v>5</v>
      </c>
      <c r="AG153" s="13">
        <v>0</v>
      </c>
      <c r="AH153" s="13">
        <v>0</v>
      </c>
      <c r="AI153" s="13">
        <v>0</v>
      </c>
      <c r="AJ153" s="13">
        <v>53</v>
      </c>
      <c r="AK153" s="13">
        <v>0</v>
      </c>
      <c r="AL153" s="13">
        <v>0</v>
      </c>
      <c r="AM153" s="13">
        <v>8</v>
      </c>
      <c r="AN153" s="13">
        <v>0</v>
      </c>
      <c r="AO153" s="13">
        <v>0</v>
      </c>
      <c r="AP153" s="13">
        <v>0</v>
      </c>
      <c r="AQ153" s="13">
        <v>72</v>
      </c>
      <c r="AR153" s="13">
        <v>2</v>
      </c>
      <c r="AS153" s="13">
        <v>0</v>
      </c>
      <c r="AT153" s="13">
        <v>1</v>
      </c>
      <c r="AU153" s="13">
        <v>1</v>
      </c>
      <c r="AV153" s="13">
        <v>65</v>
      </c>
      <c r="AW153" s="13">
        <v>0</v>
      </c>
      <c r="AX153" s="13">
        <v>0</v>
      </c>
      <c r="AY153" s="13">
        <v>5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3">
        <v>0</v>
      </c>
      <c r="BF153" s="13">
        <v>0</v>
      </c>
      <c r="BG153" s="13">
        <v>0</v>
      </c>
      <c r="BH153" s="13">
        <v>8</v>
      </c>
      <c r="BI153" s="13">
        <v>0</v>
      </c>
      <c r="BJ153" s="13">
        <v>0</v>
      </c>
      <c r="BK153" s="13">
        <v>0</v>
      </c>
      <c r="BL153" s="13">
        <v>0</v>
      </c>
      <c r="BM153" s="13">
        <v>0</v>
      </c>
      <c r="BN153" s="13">
        <v>0</v>
      </c>
      <c r="BO153" s="13">
        <v>0</v>
      </c>
      <c r="BP153" s="13">
        <v>0</v>
      </c>
      <c r="BQ153" s="13">
        <v>0</v>
      </c>
      <c r="BR153" s="13">
        <v>0</v>
      </c>
      <c r="BS153" s="13">
        <v>0</v>
      </c>
      <c r="BT153" s="13">
        <v>1</v>
      </c>
      <c r="BU153" s="13">
        <v>0</v>
      </c>
      <c r="BV153" s="13">
        <v>0</v>
      </c>
      <c r="BW153" s="13">
        <v>0</v>
      </c>
      <c r="BX153" s="13">
        <v>0</v>
      </c>
      <c r="BY153" s="13">
        <v>0</v>
      </c>
      <c r="BZ153" s="13">
        <v>0</v>
      </c>
      <c r="CA153" s="13">
        <v>0</v>
      </c>
      <c r="CB153" s="13">
        <v>6</v>
      </c>
      <c r="CC153" s="13">
        <v>0</v>
      </c>
      <c r="CD153" s="13">
        <v>0</v>
      </c>
      <c r="CE153" s="13">
        <v>1</v>
      </c>
      <c r="CF153" s="13">
        <f>SUM(E153:CE153)</f>
        <v>238</v>
      </c>
    </row>
    <row r="154" spans="1:84" ht="8.25" customHeight="1" x14ac:dyDescent="0.15">
      <c r="A154" s="50"/>
      <c r="B154" s="40"/>
      <c r="C154" s="38" t="s">
        <v>91</v>
      </c>
      <c r="D154" s="39"/>
      <c r="E154" s="13">
        <f>SUM(E152:E153)</f>
        <v>1</v>
      </c>
      <c r="F154" s="13">
        <f t="shared" ref="F154:AZ154" si="60">SUM(F152:F153)</f>
        <v>314</v>
      </c>
      <c r="G154" s="13">
        <f t="shared" si="60"/>
        <v>0</v>
      </c>
      <c r="H154" s="13">
        <f t="shared" si="60"/>
        <v>0</v>
      </c>
      <c r="I154" s="13">
        <f t="shared" si="60"/>
        <v>0</v>
      </c>
      <c r="J154" s="13">
        <f t="shared" si="60"/>
        <v>0</v>
      </c>
      <c r="K154" s="13">
        <f t="shared" si="60"/>
        <v>0</v>
      </c>
      <c r="L154" s="13">
        <f t="shared" si="60"/>
        <v>0</v>
      </c>
      <c r="M154" s="13">
        <f t="shared" si="60"/>
        <v>0</v>
      </c>
      <c r="N154" s="13">
        <f t="shared" si="60"/>
        <v>37</v>
      </c>
      <c r="O154" s="13">
        <f t="shared" si="60"/>
        <v>0</v>
      </c>
      <c r="P154" s="13">
        <f t="shared" si="60"/>
        <v>0</v>
      </c>
      <c r="Q154" s="13">
        <f t="shared" si="60"/>
        <v>0</v>
      </c>
      <c r="R154" s="13">
        <f t="shared" si="60"/>
        <v>0</v>
      </c>
      <c r="S154" s="13">
        <f t="shared" si="60"/>
        <v>0</v>
      </c>
      <c r="T154" s="13">
        <f t="shared" si="60"/>
        <v>0</v>
      </c>
      <c r="U154" s="13">
        <f t="shared" si="60"/>
        <v>0</v>
      </c>
      <c r="V154" s="13">
        <f t="shared" si="60"/>
        <v>1</v>
      </c>
      <c r="W154" s="13">
        <f t="shared" si="60"/>
        <v>0</v>
      </c>
      <c r="X154" s="13">
        <f t="shared" si="60"/>
        <v>0</v>
      </c>
      <c r="Y154" s="13">
        <f t="shared" si="60"/>
        <v>0</v>
      </c>
      <c r="Z154" s="13">
        <f t="shared" si="60"/>
        <v>0</v>
      </c>
      <c r="AA154" s="13">
        <f t="shared" si="60"/>
        <v>13</v>
      </c>
      <c r="AB154" s="13">
        <f t="shared" si="60"/>
        <v>1</v>
      </c>
      <c r="AC154" s="13">
        <f t="shared" si="60"/>
        <v>0</v>
      </c>
      <c r="AD154" s="13">
        <f t="shared" si="60"/>
        <v>0</v>
      </c>
      <c r="AE154" s="13">
        <f t="shared" si="60"/>
        <v>0</v>
      </c>
      <c r="AF154" s="13">
        <f t="shared" si="60"/>
        <v>68</v>
      </c>
      <c r="AG154" s="13">
        <f t="shared" si="60"/>
        <v>0</v>
      </c>
      <c r="AH154" s="13">
        <f t="shared" si="60"/>
        <v>0</v>
      </c>
      <c r="AI154" s="13">
        <f t="shared" si="60"/>
        <v>0</v>
      </c>
      <c r="AJ154" s="13">
        <f t="shared" si="60"/>
        <v>569</v>
      </c>
      <c r="AK154" s="13">
        <f t="shared" si="60"/>
        <v>0</v>
      </c>
      <c r="AL154" s="13">
        <f t="shared" si="60"/>
        <v>0</v>
      </c>
      <c r="AM154" s="13">
        <f t="shared" si="60"/>
        <v>34</v>
      </c>
      <c r="AN154" s="13">
        <f t="shared" si="60"/>
        <v>0</v>
      </c>
      <c r="AO154" s="13">
        <f t="shared" si="60"/>
        <v>0</v>
      </c>
      <c r="AP154" s="13">
        <f t="shared" si="60"/>
        <v>1</v>
      </c>
      <c r="AQ154" s="13">
        <f t="shared" si="60"/>
        <v>514</v>
      </c>
      <c r="AR154" s="13">
        <f t="shared" si="60"/>
        <v>14</v>
      </c>
      <c r="AS154" s="13">
        <f t="shared" si="60"/>
        <v>0</v>
      </c>
      <c r="AT154" s="13">
        <f t="shared" si="60"/>
        <v>2</v>
      </c>
      <c r="AU154" s="13">
        <f t="shared" si="60"/>
        <v>5</v>
      </c>
      <c r="AV154" s="13">
        <f t="shared" si="60"/>
        <v>480</v>
      </c>
      <c r="AW154" s="13">
        <f t="shared" si="60"/>
        <v>0</v>
      </c>
      <c r="AX154" s="13">
        <f t="shared" si="60"/>
        <v>0</v>
      </c>
      <c r="AY154" s="13">
        <f t="shared" si="60"/>
        <v>20</v>
      </c>
      <c r="AZ154" s="13">
        <f t="shared" si="60"/>
        <v>0</v>
      </c>
      <c r="BA154" s="13">
        <f>SUM(BA152:BA153)</f>
        <v>0</v>
      </c>
      <c r="BB154" s="13">
        <f t="shared" ref="BB154:CF154" si="61">SUM(BB152:BB153)</f>
        <v>0</v>
      </c>
      <c r="BC154" s="13">
        <f t="shared" si="61"/>
        <v>0</v>
      </c>
      <c r="BD154" s="13">
        <f t="shared" si="61"/>
        <v>0</v>
      </c>
      <c r="BE154" s="13">
        <f t="shared" si="61"/>
        <v>0</v>
      </c>
      <c r="BF154" s="13">
        <f t="shared" si="61"/>
        <v>0</v>
      </c>
      <c r="BG154" s="13">
        <f t="shared" si="61"/>
        <v>0</v>
      </c>
      <c r="BH154" s="13">
        <f t="shared" si="61"/>
        <v>28</v>
      </c>
      <c r="BI154" s="13">
        <f t="shared" si="61"/>
        <v>0</v>
      </c>
      <c r="BJ154" s="13">
        <f t="shared" si="61"/>
        <v>1</v>
      </c>
      <c r="BK154" s="13">
        <f t="shared" si="61"/>
        <v>0</v>
      </c>
      <c r="BL154" s="13">
        <f t="shared" si="61"/>
        <v>0</v>
      </c>
      <c r="BM154" s="13">
        <f t="shared" si="61"/>
        <v>0</v>
      </c>
      <c r="BN154" s="13">
        <f t="shared" si="61"/>
        <v>0</v>
      </c>
      <c r="BO154" s="13">
        <f t="shared" si="61"/>
        <v>1</v>
      </c>
      <c r="BP154" s="13">
        <f t="shared" si="61"/>
        <v>0</v>
      </c>
      <c r="BQ154" s="13">
        <f t="shared" si="61"/>
        <v>0</v>
      </c>
      <c r="BR154" s="13">
        <f t="shared" si="61"/>
        <v>0</v>
      </c>
      <c r="BS154" s="13">
        <f t="shared" si="61"/>
        <v>0</v>
      </c>
      <c r="BT154" s="13">
        <f t="shared" si="61"/>
        <v>6</v>
      </c>
      <c r="BU154" s="13">
        <f t="shared" si="61"/>
        <v>0</v>
      </c>
      <c r="BV154" s="13">
        <f t="shared" si="61"/>
        <v>0</v>
      </c>
      <c r="BW154" s="13">
        <f t="shared" si="61"/>
        <v>0</v>
      </c>
      <c r="BX154" s="13">
        <f t="shared" si="61"/>
        <v>0</v>
      </c>
      <c r="BY154" s="13">
        <f t="shared" si="61"/>
        <v>0</v>
      </c>
      <c r="BZ154" s="13">
        <f t="shared" si="61"/>
        <v>0</v>
      </c>
      <c r="CA154" s="13">
        <f t="shared" si="61"/>
        <v>2</v>
      </c>
      <c r="CB154" s="13">
        <f t="shared" si="61"/>
        <v>30</v>
      </c>
      <c r="CC154" s="13">
        <f t="shared" si="61"/>
        <v>0</v>
      </c>
      <c r="CD154" s="13">
        <f t="shared" si="61"/>
        <v>0</v>
      </c>
      <c r="CE154" s="13">
        <f t="shared" si="61"/>
        <v>3</v>
      </c>
      <c r="CF154" s="13">
        <f t="shared" si="61"/>
        <v>2145</v>
      </c>
    </row>
    <row r="155" spans="1:84" ht="8.25" customHeight="1" x14ac:dyDescent="0.15">
      <c r="A155" s="50"/>
      <c r="B155" s="37" t="s">
        <v>234</v>
      </c>
      <c r="C155" s="38"/>
      <c r="D155" s="39"/>
      <c r="E155" s="13">
        <v>8</v>
      </c>
      <c r="F155" s="13">
        <v>733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37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</v>
      </c>
      <c r="W155" s="13">
        <v>0</v>
      </c>
      <c r="X155" s="13">
        <v>0</v>
      </c>
      <c r="Y155" s="13">
        <v>0</v>
      </c>
      <c r="Z155" s="13">
        <v>0</v>
      </c>
      <c r="AA155" s="13">
        <v>18</v>
      </c>
      <c r="AB155" s="13">
        <v>0</v>
      </c>
      <c r="AC155" s="13">
        <v>0</v>
      </c>
      <c r="AD155" s="13">
        <v>0</v>
      </c>
      <c r="AE155" s="13">
        <v>0</v>
      </c>
      <c r="AF155" s="13">
        <v>162</v>
      </c>
      <c r="AG155" s="13">
        <v>0</v>
      </c>
      <c r="AH155" s="13">
        <v>0</v>
      </c>
      <c r="AI155" s="13">
        <v>0</v>
      </c>
      <c r="AJ155" s="13">
        <v>596</v>
      </c>
      <c r="AK155" s="13">
        <v>1</v>
      </c>
      <c r="AL155" s="13">
        <v>0</v>
      </c>
      <c r="AM155" s="13">
        <v>76</v>
      </c>
      <c r="AN155" s="13">
        <v>1</v>
      </c>
      <c r="AO155" s="13">
        <v>0</v>
      </c>
      <c r="AP155" s="13">
        <v>3</v>
      </c>
      <c r="AQ155" s="13">
        <v>271</v>
      </c>
      <c r="AR155" s="13">
        <v>3</v>
      </c>
      <c r="AS155" s="13">
        <v>0</v>
      </c>
      <c r="AT155" s="13">
        <v>3</v>
      </c>
      <c r="AU155" s="13">
        <v>3</v>
      </c>
      <c r="AV155" s="13">
        <v>497</v>
      </c>
      <c r="AW155" s="13">
        <v>0</v>
      </c>
      <c r="AX155" s="13">
        <v>1</v>
      </c>
      <c r="AY155" s="13">
        <v>15</v>
      </c>
      <c r="AZ155" s="13">
        <v>0</v>
      </c>
      <c r="BA155" s="13">
        <v>0</v>
      </c>
      <c r="BB155" s="13">
        <v>0</v>
      </c>
      <c r="BC155" s="13">
        <v>0</v>
      </c>
      <c r="BD155" s="13">
        <v>1</v>
      </c>
      <c r="BE155" s="13">
        <v>0</v>
      </c>
      <c r="BF155" s="13">
        <v>0</v>
      </c>
      <c r="BG155" s="13">
        <v>0</v>
      </c>
      <c r="BH155" s="13">
        <v>26</v>
      </c>
      <c r="BI155" s="13">
        <v>0</v>
      </c>
      <c r="BJ155" s="13">
        <v>0</v>
      </c>
      <c r="BK155" s="13">
        <v>0</v>
      </c>
      <c r="BL155" s="13">
        <v>0</v>
      </c>
      <c r="BM155" s="13">
        <v>0</v>
      </c>
      <c r="BN155" s="13">
        <v>0</v>
      </c>
      <c r="BO155" s="13">
        <v>0</v>
      </c>
      <c r="BP155" s="13">
        <v>0</v>
      </c>
      <c r="BQ155" s="13">
        <v>0</v>
      </c>
      <c r="BR155" s="13">
        <v>0</v>
      </c>
      <c r="BS155" s="13">
        <v>0</v>
      </c>
      <c r="BT155" s="13">
        <v>6</v>
      </c>
      <c r="BU155" s="13">
        <v>0</v>
      </c>
      <c r="BV155" s="13">
        <v>1</v>
      </c>
      <c r="BW155" s="13">
        <v>0</v>
      </c>
      <c r="BX155" s="13">
        <v>1</v>
      </c>
      <c r="BY155" s="13">
        <v>0</v>
      </c>
      <c r="BZ155" s="13">
        <v>0</v>
      </c>
      <c r="CA155" s="13">
        <v>2</v>
      </c>
      <c r="CB155" s="13">
        <v>25</v>
      </c>
      <c r="CC155" s="13">
        <v>0</v>
      </c>
      <c r="CD155" s="13">
        <v>0</v>
      </c>
      <c r="CE155" s="13">
        <v>0</v>
      </c>
      <c r="CF155" s="13">
        <f>SUM(E155:CE155)</f>
        <v>2491</v>
      </c>
    </row>
    <row r="156" spans="1:84" ht="8.25" customHeight="1" x14ac:dyDescent="0.15">
      <c r="A156" s="50"/>
      <c r="B156" s="40" t="s">
        <v>235</v>
      </c>
      <c r="C156" s="38" t="s">
        <v>236</v>
      </c>
      <c r="D156" s="39"/>
      <c r="E156" s="13">
        <v>1</v>
      </c>
      <c r="F156" s="13">
        <v>368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15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1</v>
      </c>
      <c r="W156" s="13">
        <v>0</v>
      </c>
      <c r="X156" s="13">
        <v>0</v>
      </c>
      <c r="Y156" s="13">
        <v>0</v>
      </c>
      <c r="Z156" s="13">
        <v>0</v>
      </c>
      <c r="AA156" s="13">
        <v>7</v>
      </c>
      <c r="AB156" s="13">
        <v>1</v>
      </c>
      <c r="AC156" s="13">
        <v>0</v>
      </c>
      <c r="AD156" s="13">
        <v>0</v>
      </c>
      <c r="AE156" s="13">
        <v>0</v>
      </c>
      <c r="AF156" s="13">
        <v>22</v>
      </c>
      <c r="AG156" s="13">
        <v>5</v>
      </c>
      <c r="AH156" s="13">
        <v>0</v>
      </c>
      <c r="AI156" s="13">
        <v>0</v>
      </c>
      <c r="AJ156" s="13">
        <v>1636</v>
      </c>
      <c r="AK156" s="13">
        <v>1</v>
      </c>
      <c r="AL156" s="13">
        <v>0</v>
      </c>
      <c r="AM156" s="13">
        <v>82</v>
      </c>
      <c r="AN156" s="13">
        <v>1</v>
      </c>
      <c r="AO156" s="13">
        <v>0</v>
      </c>
      <c r="AP156" s="13">
        <v>4</v>
      </c>
      <c r="AQ156" s="13">
        <v>963</v>
      </c>
      <c r="AR156" s="13">
        <v>30</v>
      </c>
      <c r="AS156" s="13">
        <v>1</v>
      </c>
      <c r="AT156" s="13">
        <v>3</v>
      </c>
      <c r="AU156" s="13">
        <v>9</v>
      </c>
      <c r="AV156" s="13">
        <v>820</v>
      </c>
      <c r="AW156" s="13">
        <v>0</v>
      </c>
      <c r="AX156" s="13">
        <v>1</v>
      </c>
      <c r="AY156" s="13">
        <v>27</v>
      </c>
      <c r="AZ156" s="13">
        <v>0</v>
      </c>
      <c r="BA156" s="13">
        <v>16</v>
      </c>
      <c r="BB156" s="13">
        <v>0</v>
      </c>
      <c r="BC156" s="13">
        <v>0</v>
      </c>
      <c r="BD156" s="13">
        <v>0</v>
      </c>
      <c r="BE156" s="13">
        <v>0</v>
      </c>
      <c r="BF156" s="13">
        <v>0</v>
      </c>
      <c r="BG156" s="13">
        <v>0</v>
      </c>
      <c r="BH156" s="13">
        <v>90</v>
      </c>
      <c r="BI156" s="13">
        <v>0</v>
      </c>
      <c r="BJ156" s="13">
        <v>1</v>
      </c>
      <c r="BK156" s="13">
        <v>0</v>
      </c>
      <c r="BL156" s="13">
        <v>0</v>
      </c>
      <c r="BM156" s="13">
        <v>0</v>
      </c>
      <c r="BN156" s="13">
        <v>0</v>
      </c>
      <c r="BO156" s="13">
        <v>2</v>
      </c>
      <c r="BP156" s="13">
        <v>0</v>
      </c>
      <c r="BQ156" s="13">
        <v>0</v>
      </c>
      <c r="BR156" s="13">
        <v>0</v>
      </c>
      <c r="BS156" s="13">
        <v>0</v>
      </c>
      <c r="BT156" s="13">
        <v>30</v>
      </c>
      <c r="BU156" s="13">
        <v>2</v>
      </c>
      <c r="BV156" s="13">
        <v>4</v>
      </c>
      <c r="BW156" s="13">
        <v>0</v>
      </c>
      <c r="BX156" s="13">
        <v>0</v>
      </c>
      <c r="BY156" s="13">
        <v>1</v>
      </c>
      <c r="BZ156" s="13">
        <v>0</v>
      </c>
      <c r="CA156" s="13">
        <v>2</v>
      </c>
      <c r="CB156" s="13">
        <v>86</v>
      </c>
      <c r="CC156" s="13">
        <v>0</v>
      </c>
      <c r="CD156" s="13">
        <v>2</v>
      </c>
      <c r="CE156" s="13">
        <v>1</v>
      </c>
      <c r="CF156" s="13">
        <f>SUM(E156:CE156)</f>
        <v>4235</v>
      </c>
    </row>
    <row r="157" spans="1:84" ht="8.25" customHeight="1" x14ac:dyDescent="0.15">
      <c r="A157" s="50"/>
      <c r="B157" s="40"/>
      <c r="C157" s="38" t="s">
        <v>237</v>
      </c>
      <c r="D157" s="39"/>
      <c r="E157" s="13">
        <v>4</v>
      </c>
      <c r="F157" s="13">
        <v>384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8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1</v>
      </c>
      <c r="W157" s="13">
        <v>0</v>
      </c>
      <c r="X157" s="13">
        <v>0</v>
      </c>
      <c r="Y157" s="13">
        <v>0</v>
      </c>
      <c r="Z157" s="13">
        <v>0</v>
      </c>
      <c r="AA157" s="13">
        <v>5</v>
      </c>
      <c r="AB157" s="13">
        <v>0</v>
      </c>
      <c r="AC157" s="13">
        <v>0</v>
      </c>
      <c r="AD157" s="13">
        <v>0</v>
      </c>
      <c r="AE157" s="13">
        <v>0</v>
      </c>
      <c r="AF157" s="13">
        <v>59</v>
      </c>
      <c r="AG157" s="13">
        <v>2</v>
      </c>
      <c r="AH157" s="13">
        <v>0</v>
      </c>
      <c r="AI157" s="13">
        <v>0</v>
      </c>
      <c r="AJ157" s="13">
        <v>679</v>
      </c>
      <c r="AK157" s="13">
        <v>0</v>
      </c>
      <c r="AL157" s="13">
        <v>1</v>
      </c>
      <c r="AM157" s="13">
        <v>80</v>
      </c>
      <c r="AN157" s="13">
        <v>0</v>
      </c>
      <c r="AO157" s="13">
        <v>0</v>
      </c>
      <c r="AP157" s="13">
        <v>2</v>
      </c>
      <c r="AQ157" s="13">
        <v>552</v>
      </c>
      <c r="AR157" s="13">
        <v>17</v>
      </c>
      <c r="AS157" s="13">
        <v>0</v>
      </c>
      <c r="AT157" s="13">
        <v>3</v>
      </c>
      <c r="AU157" s="13">
        <v>6</v>
      </c>
      <c r="AV157" s="13">
        <v>553</v>
      </c>
      <c r="AW157" s="13">
        <v>0</v>
      </c>
      <c r="AX157" s="13">
        <v>0</v>
      </c>
      <c r="AY157" s="13">
        <v>10</v>
      </c>
      <c r="AZ157" s="13">
        <v>0</v>
      </c>
      <c r="BA157" s="13">
        <v>2</v>
      </c>
      <c r="BB157" s="13">
        <v>0</v>
      </c>
      <c r="BC157" s="13">
        <v>0</v>
      </c>
      <c r="BD157" s="13">
        <v>0</v>
      </c>
      <c r="BE157" s="13">
        <v>0</v>
      </c>
      <c r="BF157" s="13">
        <v>0</v>
      </c>
      <c r="BG157" s="13">
        <v>0</v>
      </c>
      <c r="BH157" s="13">
        <v>8</v>
      </c>
      <c r="BI157" s="13">
        <v>0</v>
      </c>
      <c r="BJ157" s="13">
        <v>3</v>
      </c>
      <c r="BK157" s="13">
        <v>0</v>
      </c>
      <c r="BL157" s="13">
        <v>0</v>
      </c>
      <c r="BM157" s="13">
        <v>0</v>
      </c>
      <c r="BN157" s="13">
        <v>0</v>
      </c>
      <c r="BO157" s="13">
        <v>1</v>
      </c>
      <c r="BP157" s="13">
        <v>0</v>
      </c>
      <c r="BQ157" s="13">
        <v>0</v>
      </c>
      <c r="BR157" s="13">
        <v>0</v>
      </c>
      <c r="BS157" s="13">
        <v>0</v>
      </c>
      <c r="BT157" s="13">
        <v>6</v>
      </c>
      <c r="BU157" s="13">
        <v>0</v>
      </c>
      <c r="BV157" s="13">
        <v>1</v>
      </c>
      <c r="BW157" s="13">
        <v>0</v>
      </c>
      <c r="BX157" s="13">
        <v>0</v>
      </c>
      <c r="BY157" s="13">
        <v>0</v>
      </c>
      <c r="BZ157" s="13">
        <v>0</v>
      </c>
      <c r="CA157" s="13">
        <v>2</v>
      </c>
      <c r="CB157" s="13">
        <v>25</v>
      </c>
      <c r="CC157" s="13">
        <v>0</v>
      </c>
      <c r="CD157" s="13">
        <v>0</v>
      </c>
      <c r="CE157" s="13">
        <v>1</v>
      </c>
      <c r="CF157" s="13">
        <f>SUM(E157:CE157)</f>
        <v>2415</v>
      </c>
    </row>
    <row r="158" spans="1:84" ht="8.25" customHeight="1" x14ac:dyDescent="0.15">
      <c r="A158" s="51"/>
      <c r="B158" s="56" t="s">
        <v>100</v>
      </c>
      <c r="C158" s="57"/>
      <c r="D158" s="58"/>
      <c r="E158" s="14">
        <f>SUM(E145:E148,E151,E154:E157)</f>
        <v>18</v>
      </c>
      <c r="F158" s="14">
        <f t="shared" ref="F158:BQ158" si="62">SUM(F145:F148,F151,F154:F157)</f>
        <v>2802</v>
      </c>
      <c r="G158" s="14">
        <f t="shared" si="62"/>
        <v>3</v>
      </c>
      <c r="H158" s="14">
        <f t="shared" si="62"/>
        <v>0</v>
      </c>
      <c r="I158" s="14">
        <f t="shared" si="62"/>
        <v>0</v>
      </c>
      <c r="J158" s="14">
        <f t="shared" si="62"/>
        <v>0</v>
      </c>
      <c r="K158" s="14">
        <f t="shared" si="62"/>
        <v>0</v>
      </c>
      <c r="L158" s="14">
        <f t="shared" si="62"/>
        <v>0</v>
      </c>
      <c r="M158" s="14">
        <f t="shared" si="62"/>
        <v>0</v>
      </c>
      <c r="N158" s="14">
        <f t="shared" si="62"/>
        <v>216</v>
      </c>
      <c r="O158" s="14">
        <f t="shared" si="62"/>
        <v>0</v>
      </c>
      <c r="P158" s="14">
        <f t="shared" si="62"/>
        <v>0</v>
      </c>
      <c r="Q158" s="14">
        <f t="shared" si="62"/>
        <v>0</v>
      </c>
      <c r="R158" s="14">
        <f t="shared" si="62"/>
        <v>0</v>
      </c>
      <c r="S158" s="14">
        <f t="shared" si="62"/>
        <v>1</v>
      </c>
      <c r="T158" s="14">
        <f t="shared" si="62"/>
        <v>0</v>
      </c>
      <c r="U158" s="14">
        <f t="shared" si="62"/>
        <v>0</v>
      </c>
      <c r="V158" s="14">
        <f t="shared" si="62"/>
        <v>13</v>
      </c>
      <c r="W158" s="14">
        <f t="shared" si="62"/>
        <v>0</v>
      </c>
      <c r="X158" s="14">
        <f t="shared" si="62"/>
        <v>0</v>
      </c>
      <c r="Y158" s="14">
        <f t="shared" si="62"/>
        <v>0</v>
      </c>
      <c r="Z158" s="14">
        <f t="shared" si="62"/>
        <v>2</v>
      </c>
      <c r="AA158" s="14">
        <f t="shared" si="62"/>
        <v>93</v>
      </c>
      <c r="AB158" s="14">
        <f t="shared" si="62"/>
        <v>3</v>
      </c>
      <c r="AC158" s="14">
        <f t="shared" si="62"/>
        <v>0</v>
      </c>
      <c r="AD158" s="14">
        <f t="shared" si="62"/>
        <v>0</v>
      </c>
      <c r="AE158" s="14">
        <f t="shared" si="62"/>
        <v>0</v>
      </c>
      <c r="AF158" s="14">
        <f t="shared" si="62"/>
        <v>477</v>
      </c>
      <c r="AG158" s="14">
        <f t="shared" si="62"/>
        <v>56</v>
      </c>
      <c r="AH158" s="14">
        <f t="shared" si="62"/>
        <v>0</v>
      </c>
      <c r="AI158" s="14">
        <f t="shared" si="62"/>
        <v>0</v>
      </c>
      <c r="AJ158" s="14">
        <f t="shared" si="62"/>
        <v>9916</v>
      </c>
      <c r="AK158" s="14">
        <f t="shared" si="62"/>
        <v>5</v>
      </c>
      <c r="AL158" s="14">
        <f t="shared" si="62"/>
        <v>3</v>
      </c>
      <c r="AM158" s="14">
        <f t="shared" si="62"/>
        <v>625</v>
      </c>
      <c r="AN158" s="14">
        <f t="shared" si="62"/>
        <v>3</v>
      </c>
      <c r="AO158" s="14">
        <f t="shared" si="62"/>
        <v>0</v>
      </c>
      <c r="AP158" s="14">
        <f t="shared" si="62"/>
        <v>23</v>
      </c>
      <c r="AQ158" s="14">
        <f t="shared" si="62"/>
        <v>6080</v>
      </c>
      <c r="AR158" s="14">
        <f t="shared" si="62"/>
        <v>152</v>
      </c>
      <c r="AS158" s="14">
        <f t="shared" si="62"/>
        <v>1</v>
      </c>
      <c r="AT158" s="14">
        <f t="shared" si="62"/>
        <v>19</v>
      </c>
      <c r="AU158" s="14">
        <f t="shared" si="62"/>
        <v>66</v>
      </c>
      <c r="AV158" s="14">
        <f t="shared" si="62"/>
        <v>5740</v>
      </c>
      <c r="AW158" s="14">
        <f t="shared" si="62"/>
        <v>4</v>
      </c>
      <c r="AX158" s="14">
        <f t="shared" si="62"/>
        <v>2</v>
      </c>
      <c r="AY158" s="14">
        <f t="shared" si="62"/>
        <v>184</v>
      </c>
      <c r="AZ158" s="14">
        <f t="shared" si="62"/>
        <v>0</v>
      </c>
      <c r="BA158" s="14">
        <f t="shared" si="62"/>
        <v>30</v>
      </c>
      <c r="BB158" s="14">
        <f t="shared" si="62"/>
        <v>0</v>
      </c>
      <c r="BC158" s="14">
        <f t="shared" si="62"/>
        <v>1</v>
      </c>
      <c r="BD158" s="14">
        <f t="shared" si="62"/>
        <v>1</v>
      </c>
      <c r="BE158" s="14">
        <f t="shared" si="62"/>
        <v>0</v>
      </c>
      <c r="BF158" s="14">
        <f t="shared" si="62"/>
        <v>0</v>
      </c>
      <c r="BG158" s="14">
        <f t="shared" si="62"/>
        <v>0</v>
      </c>
      <c r="BH158" s="14">
        <f t="shared" si="62"/>
        <v>774</v>
      </c>
      <c r="BI158" s="14">
        <f t="shared" si="62"/>
        <v>0</v>
      </c>
      <c r="BJ158" s="14">
        <f t="shared" si="62"/>
        <v>13</v>
      </c>
      <c r="BK158" s="14">
        <f t="shared" si="62"/>
        <v>0</v>
      </c>
      <c r="BL158" s="14">
        <f t="shared" si="62"/>
        <v>0</v>
      </c>
      <c r="BM158" s="14">
        <f t="shared" si="62"/>
        <v>0</v>
      </c>
      <c r="BN158" s="14">
        <f t="shared" si="62"/>
        <v>0</v>
      </c>
      <c r="BO158" s="14">
        <f t="shared" si="62"/>
        <v>24</v>
      </c>
      <c r="BP158" s="14">
        <f t="shared" si="62"/>
        <v>0</v>
      </c>
      <c r="BQ158" s="14">
        <f t="shared" si="62"/>
        <v>1</v>
      </c>
      <c r="BR158" s="14">
        <f t="shared" ref="BR158:CF158" si="63">SUM(BR145:BR148,BR151,BR154:BR157)</f>
        <v>0</v>
      </c>
      <c r="BS158" s="14">
        <f t="shared" si="63"/>
        <v>0</v>
      </c>
      <c r="BT158" s="14">
        <f t="shared" si="63"/>
        <v>97</v>
      </c>
      <c r="BU158" s="14">
        <f t="shared" si="63"/>
        <v>13</v>
      </c>
      <c r="BV158" s="14">
        <f t="shared" si="63"/>
        <v>15</v>
      </c>
      <c r="BW158" s="14">
        <f t="shared" si="63"/>
        <v>1</v>
      </c>
      <c r="BX158" s="14">
        <f t="shared" si="63"/>
        <v>3</v>
      </c>
      <c r="BY158" s="14">
        <f t="shared" si="63"/>
        <v>1</v>
      </c>
      <c r="BZ158" s="14">
        <f t="shared" si="63"/>
        <v>0</v>
      </c>
      <c r="CA158" s="14">
        <f t="shared" si="63"/>
        <v>12</v>
      </c>
      <c r="CB158" s="14">
        <f t="shared" si="63"/>
        <v>437</v>
      </c>
      <c r="CC158" s="14">
        <f t="shared" si="63"/>
        <v>9</v>
      </c>
      <c r="CD158" s="14">
        <f t="shared" si="63"/>
        <v>4</v>
      </c>
      <c r="CE158" s="14">
        <f t="shared" si="63"/>
        <v>12</v>
      </c>
      <c r="CF158" s="14">
        <f t="shared" si="63"/>
        <v>27955</v>
      </c>
    </row>
    <row r="159" spans="1:84" ht="8.25" customHeight="1" x14ac:dyDescent="0.15">
      <c r="A159" s="48" t="s">
        <v>238</v>
      </c>
      <c r="B159" s="69" t="s">
        <v>239</v>
      </c>
      <c r="C159" s="70"/>
      <c r="D159" s="71"/>
      <c r="E159" s="10">
        <v>0</v>
      </c>
      <c r="F159" s="10">
        <v>50</v>
      </c>
      <c r="G159" s="10">
        <v>59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15</v>
      </c>
      <c r="O159" s="10">
        <v>0</v>
      </c>
      <c r="P159" s="10">
        <v>0</v>
      </c>
      <c r="Q159" s="10">
        <v>0</v>
      </c>
      <c r="R159" s="10">
        <v>0</v>
      </c>
      <c r="S159" s="10">
        <v>1</v>
      </c>
      <c r="T159" s="10">
        <v>0</v>
      </c>
      <c r="U159" s="10">
        <v>0</v>
      </c>
      <c r="V159" s="10">
        <v>3</v>
      </c>
      <c r="W159" s="10">
        <v>0</v>
      </c>
      <c r="X159" s="10">
        <v>0</v>
      </c>
      <c r="Y159" s="10">
        <v>0</v>
      </c>
      <c r="Z159" s="10">
        <v>0</v>
      </c>
      <c r="AA159" s="10">
        <v>3</v>
      </c>
      <c r="AB159" s="10">
        <v>1</v>
      </c>
      <c r="AC159" s="10">
        <v>0</v>
      </c>
      <c r="AD159" s="10">
        <v>0</v>
      </c>
      <c r="AE159" s="10">
        <v>0</v>
      </c>
      <c r="AF159" s="10">
        <v>46</v>
      </c>
      <c r="AG159" s="10">
        <v>3</v>
      </c>
      <c r="AH159" s="10">
        <v>0</v>
      </c>
      <c r="AI159" s="10">
        <v>0</v>
      </c>
      <c r="AJ159" s="10">
        <v>262</v>
      </c>
      <c r="AK159" s="10">
        <v>0</v>
      </c>
      <c r="AL159" s="10">
        <v>0</v>
      </c>
      <c r="AM159" s="10">
        <v>37</v>
      </c>
      <c r="AN159" s="10">
        <v>1</v>
      </c>
      <c r="AO159" s="10">
        <v>0</v>
      </c>
      <c r="AP159" s="10">
        <v>1</v>
      </c>
      <c r="AQ159" s="10">
        <v>121</v>
      </c>
      <c r="AR159" s="10">
        <v>4</v>
      </c>
      <c r="AS159" s="10">
        <v>0</v>
      </c>
      <c r="AT159" s="10">
        <v>0</v>
      </c>
      <c r="AU159" s="10">
        <v>1</v>
      </c>
      <c r="AV159" s="10">
        <v>295</v>
      </c>
      <c r="AW159" s="10">
        <v>0</v>
      </c>
      <c r="AX159" s="10">
        <v>0</v>
      </c>
      <c r="AY159" s="10">
        <v>4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0">
        <v>0</v>
      </c>
      <c r="BF159" s="10">
        <v>0</v>
      </c>
      <c r="BG159" s="10">
        <v>0</v>
      </c>
      <c r="BH159" s="10">
        <v>22</v>
      </c>
      <c r="BI159" s="10">
        <v>0</v>
      </c>
      <c r="BJ159" s="10">
        <v>0</v>
      </c>
      <c r="BK159" s="10">
        <v>1</v>
      </c>
      <c r="BL159" s="10">
        <v>0</v>
      </c>
      <c r="BM159" s="10">
        <v>0</v>
      </c>
      <c r="BN159" s="10">
        <v>0</v>
      </c>
      <c r="BO159" s="10">
        <v>0</v>
      </c>
      <c r="BP159" s="10">
        <v>0</v>
      </c>
      <c r="BQ159" s="10">
        <v>0</v>
      </c>
      <c r="BR159" s="10">
        <v>0</v>
      </c>
      <c r="BS159" s="10">
        <v>0</v>
      </c>
      <c r="BT159" s="10">
        <v>4</v>
      </c>
      <c r="BU159" s="10">
        <v>0</v>
      </c>
      <c r="BV159" s="10">
        <v>2</v>
      </c>
      <c r="BW159" s="10">
        <v>0</v>
      </c>
      <c r="BX159" s="10">
        <v>0</v>
      </c>
      <c r="BY159" s="10">
        <v>0</v>
      </c>
      <c r="BZ159" s="10">
        <v>0</v>
      </c>
      <c r="CA159" s="10">
        <v>0</v>
      </c>
      <c r="CB159" s="10">
        <v>8</v>
      </c>
      <c r="CC159" s="10">
        <v>0</v>
      </c>
      <c r="CD159" s="10">
        <v>0</v>
      </c>
      <c r="CE159" s="10">
        <v>0</v>
      </c>
      <c r="CF159" s="13">
        <f>SUM(E159:CE159)</f>
        <v>944</v>
      </c>
    </row>
    <row r="160" spans="1:84" ht="8.25" customHeight="1" x14ac:dyDescent="0.15">
      <c r="A160" s="50"/>
      <c r="B160" s="40" t="s">
        <v>240</v>
      </c>
      <c r="C160" s="44" t="s">
        <v>241</v>
      </c>
      <c r="D160" s="45"/>
      <c r="E160" s="13">
        <v>0</v>
      </c>
      <c r="F160" s="13">
        <v>381</v>
      </c>
      <c r="G160" s="13">
        <v>50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18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14</v>
      </c>
      <c r="AB160" s="13">
        <v>0</v>
      </c>
      <c r="AC160" s="13">
        <v>0</v>
      </c>
      <c r="AD160" s="13">
        <v>0</v>
      </c>
      <c r="AE160" s="13">
        <v>0</v>
      </c>
      <c r="AF160" s="13">
        <v>64</v>
      </c>
      <c r="AG160" s="13">
        <v>0</v>
      </c>
      <c r="AH160" s="13">
        <v>0</v>
      </c>
      <c r="AI160" s="13">
        <v>0</v>
      </c>
      <c r="AJ160" s="13">
        <v>222</v>
      </c>
      <c r="AK160" s="13">
        <v>0</v>
      </c>
      <c r="AL160" s="13">
        <v>0</v>
      </c>
      <c r="AM160" s="13">
        <v>50</v>
      </c>
      <c r="AN160" s="13">
        <v>0</v>
      </c>
      <c r="AO160" s="13">
        <v>0</v>
      </c>
      <c r="AP160" s="13">
        <v>1</v>
      </c>
      <c r="AQ160" s="13">
        <v>71</v>
      </c>
      <c r="AR160" s="13">
        <v>1</v>
      </c>
      <c r="AS160" s="13">
        <v>0</v>
      </c>
      <c r="AT160" s="13">
        <v>1</v>
      </c>
      <c r="AU160" s="13">
        <v>1</v>
      </c>
      <c r="AV160" s="13">
        <v>266</v>
      </c>
      <c r="AW160" s="13">
        <v>0</v>
      </c>
      <c r="AX160" s="13">
        <v>0</v>
      </c>
      <c r="AY160" s="13">
        <v>3</v>
      </c>
      <c r="AZ160" s="13">
        <v>0</v>
      </c>
      <c r="BA160" s="13">
        <v>1</v>
      </c>
      <c r="BB160" s="13">
        <v>0</v>
      </c>
      <c r="BC160" s="13">
        <v>0</v>
      </c>
      <c r="BD160" s="13">
        <v>0</v>
      </c>
      <c r="BE160" s="13">
        <v>0</v>
      </c>
      <c r="BF160" s="13">
        <v>0</v>
      </c>
      <c r="BG160" s="13">
        <v>0</v>
      </c>
      <c r="BH160" s="13">
        <v>1</v>
      </c>
      <c r="BI160" s="13">
        <v>0</v>
      </c>
      <c r="BJ160" s="13">
        <v>0</v>
      </c>
      <c r="BK160" s="13">
        <v>0</v>
      </c>
      <c r="BL160" s="13">
        <v>0</v>
      </c>
      <c r="BM160" s="13">
        <v>0</v>
      </c>
      <c r="BN160" s="13">
        <v>0</v>
      </c>
      <c r="BO160" s="13">
        <v>0</v>
      </c>
      <c r="BP160" s="13">
        <v>0</v>
      </c>
      <c r="BQ160" s="13">
        <v>0</v>
      </c>
      <c r="BR160" s="13">
        <v>0</v>
      </c>
      <c r="BS160" s="13">
        <v>0</v>
      </c>
      <c r="BT160" s="13">
        <v>2</v>
      </c>
      <c r="BU160" s="13">
        <v>0</v>
      </c>
      <c r="BV160" s="13">
        <v>1</v>
      </c>
      <c r="BW160" s="13">
        <v>0</v>
      </c>
      <c r="BX160" s="13">
        <v>0</v>
      </c>
      <c r="BY160" s="13">
        <v>0</v>
      </c>
      <c r="BZ160" s="13">
        <v>0</v>
      </c>
      <c r="CA160" s="13">
        <v>0</v>
      </c>
      <c r="CB160" s="13">
        <v>5</v>
      </c>
      <c r="CC160" s="13">
        <v>0</v>
      </c>
      <c r="CD160" s="13">
        <v>0</v>
      </c>
      <c r="CE160" s="13">
        <v>0</v>
      </c>
      <c r="CF160" s="13">
        <f>SUM(E160:CE160)</f>
        <v>1153</v>
      </c>
    </row>
    <row r="161" spans="1:84" ht="8.25" customHeight="1" x14ac:dyDescent="0.15">
      <c r="A161" s="50"/>
      <c r="B161" s="40"/>
      <c r="C161" s="44" t="s">
        <v>242</v>
      </c>
      <c r="D161" s="45"/>
      <c r="E161" s="13">
        <v>0</v>
      </c>
      <c r="F161" s="13">
        <v>110</v>
      </c>
      <c r="G161" s="13">
        <v>7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14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12</v>
      </c>
      <c r="AG161" s="13">
        <v>0</v>
      </c>
      <c r="AH161" s="13">
        <v>0</v>
      </c>
      <c r="AI161" s="13">
        <v>0</v>
      </c>
      <c r="AJ161" s="13">
        <v>102</v>
      </c>
      <c r="AK161" s="13">
        <v>0</v>
      </c>
      <c r="AL161" s="13">
        <v>0</v>
      </c>
      <c r="AM161" s="13">
        <v>15</v>
      </c>
      <c r="AN161" s="13">
        <v>0</v>
      </c>
      <c r="AO161" s="13">
        <v>0</v>
      </c>
      <c r="AP161" s="13">
        <v>0</v>
      </c>
      <c r="AQ161" s="13">
        <v>26</v>
      </c>
      <c r="AR161" s="13">
        <v>3</v>
      </c>
      <c r="AS161" s="13">
        <v>0</v>
      </c>
      <c r="AT161" s="13">
        <v>0</v>
      </c>
      <c r="AU161" s="13">
        <v>1</v>
      </c>
      <c r="AV161" s="13">
        <v>116</v>
      </c>
      <c r="AW161" s="13">
        <v>0</v>
      </c>
      <c r="AX161" s="13">
        <v>0</v>
      </c>
      <c r="AY161" s="13">
        <v>4</v>
      </c>
      <c r="AZ161" s="13">
        <v>0</v>
      </c>
      <c r="BA161" s="13">
        <v>1</v>
      </c>
      <c r="BB161" s="13">
        <v>0</v>
      </c>
      <c r="BC161" s="13">
        <v>0</v>
      </c>
      <c r="BD161" s="13">
        <v>0</v>
      </c>
      <c r="BE161" s="13">
        <v>0</v>
      </c>
      <c r="BF161" s="13">
        <v>0</v>
      </c>
      <c r="BG161" s="13">
        <v>0</v>
      </c>
      <c r="BH161" s="13">
        <v>8</v>
      </c>
      <c r="BI161" s="13">
        <v>0</v>
      </c>
      <c r="BJ161" s="13">
        <v>0</v>
      </c>
      <c r="BK161" s="13">
        <v>0</v>
      </c>
      <c r="BL161" s="13">
        <v>0</v>
      </c>
      <c r="BM161" s="13">
        <v>0</v>
      </c>
      <c r="BN161" s="13">
        <v>0</v>
      </c>
      <c r="BO161" s="13">
        <v>0</v>
      </c>
      <c r="BP161" s="13">
        <v>0</v>
      </c>
      <c r="BQ161" s="13">
        <v>0</v>
      </c>
      <c r="BR161" s="13">
        <v>0</v>
      </c>
      <c r="BS161" s="13">
        <v>0</v>
      </c>
      <c r="BT161" s="13">
        <v>2</v>
      </c>
      <c r="BU161" s="13">
        <v>0</v>
      </c>
      <c r="BV161" s="13">
        <v>0</v>
      </c>
      <c r="BW161" s="13">
        <v>0</v>
      </c>
      <c r="BX161" s="13">
        <v>0</v>
      </c>
      <c r="BY161" s="13">
        <v>0</v>
      </c>
      <c r="BZ161" s="13">
        <v>0</v>
      </c>
      <c r="CA161" s="13">
        <v>0</v>
      </c>
      <c r="CB161" s="13">
        <v>3</v>
      </c>
      <c r="CC161" s="13">
        <v>0</v>
      </c>
      <c r="CD161" s="13">
        <v>0</v>
      </c>
      <c r="CE161" s="13">
        <v>0</v>
      </c>
      <c r="CF161" s="13">
        <f>SUM(E161:CE161)</f>
        <v>424</v>
      </c>
    </row>
    <row r="162" spans="1:84" ht="8.25" customHeight="1" x14ac:dyDescent="0.15">
      <c r="A162" s="50"/>
      <c r="B162" s="40"/>
      <c r="C162" s="38" t="s">
        <v>91</v>
      </c>
      <c r="D162" s="39"/>
      <c r="E162" s="13">
        <f>SUM(E160:E161)</f>
        <v>0</v>
      </c>
      <c r="F162" s="13">
        <f t="shared" ref="F162:AZ162" si="64">SUM(F160:F161)</f>
        <v>491</v>
      </c>
      <c r="G162" s="13">
        <f t="shared" si="64"/>
        <v>57</v>
      </c>
      <c r="H162" s="13">
        <f t="shared" si="64"/>
        <v>0</v>
      </c>
      <c r="I162" s="13">
        <f t="shared" si="64"/>
        <v>0</v>
      </c>
      <c r="J162" s="13">
        <f t="shared" si="64"/>
        <v>0</v>
      </c>
      <c r="K162" s="13">
        <f t="shared" si="64"/>
        <v>0</v>
      </c>
      <c r="L162" s="13">
        <f t="shared" si="64"/>
        <v>0</v>
      </c>
      <c r="M162" s="13">
        <f t="shared" si="64"/>
        <v>0</v>
      </c>
      <c r="N162" s="13">
        <f t="shared" si="64"/>
        <v>32</v>
      </c>
      <c r="O162" s="13">
        <f t="shared" si="64"/>
        <v>0</v>
      </c>
      <c r="P162" s="13">
        <f t="shared" si="64"/>
        <v>0</v>
      </c>
      <c r="Q162" s="13">
        <f t="shared" si="64"/>
        <v>0</v>
      </c>
      <c r="R162" s="13">
        <f t="shared" si="64"/>
        <v>0</v>
      </c>
      <c r="S162" s="13">
        <f t="shared" si="64"/>
        <v>0</v>
      </c>
      <c r="T162" s="13">
        <f t="shared" si="64"/>
        <v>0</v>
      </c>
      <c r="U162" s="13">
        <f t="shared" si="64"/>
        <v>0</v>
      </c>
      <c r="V162" s="13">
        <f t="shared" si="64"/>
        <v>0</v>
      </c>
      <c r="W162" s="13">
        <f t="shared" si="64"/>
        <v>0</v>
      </c>
      <c r="X162" s="13">
        <f t="shared" si="64"/>
        <v>0</v>
      </c>
      <c r="Y162" s="13">
        <f t="shared" si="64"/>
        <v>0</v>
      </c>
      <c r="Z162" s="13">
        <f t="shared" si="64"/>
        <v>0</v>
      </c>
      <c r="AA162" s="13">
        <f t="shared" si="64"/>
        <v>14</v>
      </c>
      <c r="AB162" s="13">
        <f t="shared" si="64"/>
        <v>0</v>
      </c>
      <c r="AC162" s="13">
        <f t="shared" si="64"/>
        <v>0</v>
      </c>
      <c r="AD162" s="13">
        <f t="shared" si="64"/>
        <v>0</v>
      </c>
      <c r="AE162" s="13">
        <f t="shared" si="64"/>
        <v>0</v>
      </c>
      <c r="AF162" s="13">
        <f t="shared" si="64"/>
        <v>76</v>
      </c>
      <c r="AG162" s="13">
        <f t="shared" si="64"/>
        <v>0</v>
      </c>
      <c r="AH162" s="13">
        <f t="shared" si="64"/>
        <v>0</v>
      </c>
      <c r="AI162" s="13">
        <f t="shared" si="64"/>
        <v>0</v>
      </c>
      <c r="AJ162" s="13">
        <f t="shared" si="64"/>
        <v>324</v>
      </c>
      <c r="AK162" s="13">
        <f t="shared" si="64"/>
        <v>0</v>
      </c>
      <c r="AL162" s="13">
        <f t="shared" si="64"/>
        <v>0</v>
      </c>
      <c r="AM162" s="13">
        <f t="shared" si="64"/>
        <v>65</v>
      </c>
      <c r="AN162" s="13">
        <f t="shared" si="64"/>
        <v>0</v>
      </c>
      <c r="AO162" s="13">
        <f t="shared" si="64"/>
        <v>0</v>
      </c>
      <c r="AP162" s="13">
        <f t="shared" si="64"/>
        <v>1</v>
      </c>
      <c r="AQ162" s="13">
        <f t="shared" si="64"/>
        <v>97</v>
      </c>
      <c r="AR162" s="13">
        <f t="shared" si="64"/>
        <v>4</v>
      </c>
      <c r="AS162" s="13">
        <f t="shared" si="64"/>
        <v>0</v>
      </c>
      <c r="AT162" s="13">
        <f t="shared" si="64"/>
        <v>1</v>
      </c>
      <c r="AU162" s="13">
        <f t="shared" si="64"/>
        <v>2</v>
      </c>
      <c r="AV162" s="13">
        <f t="shared" si="64"/>
        <v>382</v>
      </c>
      <c r="AW162" s="13">
        <f t="shared" si="64"/>
        <v>0</v>
      </c>
      <c r="AX162" s="13">
        <f t="shared" si="64"/>
        <v>0</v>
      </c>
      <c r="AY162" s="13">
        <f t="shared" si="64"/>
        <v>7</v>
      </c>
      <c r="AZ162" s="13">
        <f t="shared" si="64"/>
        <v>0</v>
      </c>
      <c r="BA162" s="13">
        <f>SUM(BA160:BA161)</f>
        <v>2</v>
      </c>
      <c r="BB162" s="13">
        <f t="shared" ref="BB162:CF162" si="65">SUM(BB160:BB161)</f>
        <v>0</v>
      </c>
      <c r="BC162" s="13">
        <f t="shared" si="65"/>
        <v>0</v>
      </c>
      <c r="BD162" s="13">
        <f t="shared" si="65"/>
        <v>0</v>
      </c>
      <c r="BE162" s="13">
        <f t="shared" si="65"/>
        <v>0</v>
      </c>
      <c r="BF162" s="13">
        <f t="shared" si="65"/>
        <v>0</v>
      </c>
      <c r="BG162" s="13">
        <f t="shared" si="65"/>
        <v>0</v>
      </c>
      <c r="BH162" s="13">
        <f t="shared" si="65"/>
        <v>9</v>
      </c>
      <c r="BI162" s="13">
        <f t="shared" si="65"/>
        <v>0</v>
      </c>
      <c r="BJ162" s="13">
        <f t="shared" si="65"/>
        <v>0</v>
      </c>
      <c r="BK162" s="13">
        <f t="shared" si="65"/>
        <v>0</v>
      </c>
      <c r="BL162" s="13">
        <f t="shared" si="65"/>
        <v>0</v>
      </c>
      <c r="BM162" s="13">
        <f t="shared" si="65"/>
        <v>0</v>
      </c>
      <c r="BN162" s="13">
        <f t="shared" si="65"/>
        <v>0</v>
      </c>
      <c r="BO162" s="13">
        <f t="shared" si="65"/>
        <v>0</v>
      </c>
      <c r="BP162" s="13">
        <f t="shared" si="65"/>
        <v>0</v>
      </c>
      <c r="BQ162" s="13">
        <f t="shared" si="65"/>
        <v>0</v>
      </c>
      <c r="BR162" s="13">
        <f t="shared" si="65"/>
        <v>0</v>
      </c>
      <c r="BS162" s="13">
        <f t="shared" si="65"/>
        <v>0</v>
      </c>
      <c r="BT162" s="13">
        <f t="shared" si="65"/>
        <v>4</v>
      </c>
      <c r="BU162" s="13">
        <f t="shared" si="65"/>
        <v>0</v>
      </c>
      <c r="BV162" s="13">
        <f t="shared" si="65"/>
        <v>1</v>
      </c>
      <c r="BW162" s="13">
        <f t="shared" si="65"/>
        <v>0</v>
      </c>
      <c r="BX162" s="13">
        <f t="shared" si="65"/>
        <v>0</v>
      </c>
      <c r="BY162" s="13">
        <f t="shared" si="65"/>
        <v>0</v>
      </c>
      <c r="BZ162" s="13">
        <f t="shared" si="65"/>
        <v>0</v>
      </c>
      <c r="CA162" s="13">
        <f t="shared" si="65"/>
        <v>0</v>
      </c>
      <c r="CB162" s="13">
        <f t="shared" si="65"/>
        <v>8</v>
      </c>
      <c r="CC162" s="13">
        <f t="shared" si="65"/>
        <v>0</v>
      </c>
      <c r="CD162" s="13">
        <f t="shared" si="65"/>
        <v>0</v>
      </c>
      <c r="CE162" s="13">
        <f t="shared" si="65"/>
        <v>0</v>
      </c>
      <c r="CF162" s="13">
        <f t="shared" si="65"/>
        <v>1577</v>
      </c>
    </row>
    <row r="163" spans="1:84" ht="8.25" customHeight="1" x14ac:dyDescent="0.15">
      <c r="A163" s="50"/>
      <c r="B163" s="40" t="s">
        <v>243</v>
      </c>
      <c r="C163" s="38" t="s">
        <v>244</v>
      </c>
      <c r="D163" s="39"/>
      <c r="E163" s="13">
        <v>0</v>
      </c>
      <c r="F163" s="13">
        <v>392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23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1</v>
      </c>
      <c r="W163" s="13">
        <v>0</v>
      </c>
      <c r="X163" s="13">
        <v>0</v>
      </c>
      <c r="Y163" s="13">
        <v>0</v>
      </c>
      <c r="Z163" s="13">
        <v>0</v>
      </c>
      <c r="AA163" s="13">
        <v>5</v>
      </c>
      <c r="AB163" s="13">
        <v>0</v>
      </c>
      <c r="AC163" s="13">
        <v>0</v>
      </c>
      <c r="AD163" s="13">
        <v>0</v>
      </c>
      <c r="AE163" s="13">
        <v>0</v>
      </c>
      <c r="AF163" s="13">
        <v>58</v>
      </c>
      <c r="AG163" s="13">
        <v>6</v>
      </c>
      <c r="AH163" s="13">
        <v>0</v>
      </c>
      <c r="AI163" s="13">
        <v>0</v>
      </c>
      <c r="AJ163" s="13">
        <v>647</v>
      </c>
      <c r="AK163" s="13">
        <v>0</v>
      </c>
      <c r="AL163" s="13">
        <v>1</v>
      </c>
      <c r="AM163" s="13">
        <v>118</v>
      </c>
      <c r="AN163" s="13">
        <v>0</v>
      </c>
      <c r="AO163" s="13">
        <v>0</v>
      </c>
      <c r="AP163" s="13">
        <v>3</v>
      </c>
      <c r="AQ163" s="13">
        <v>521</v>
      </c>
      <c r="AR163" s="13">
        <v>10</v>
      </c>
      <c r="AS163" s="13">
        <v>0</v>
      </c>
      <c r="AT163" s="13">
        <v>2</v>
      </c>
      <c r="AU163" s="13">
        <v>16</v>
      </c>
      <c r="AV163" s="13">
        <v>478</v>
      </c>
      <c r="AW163" s="13">
        <v>0</v>
      </c>
      <c r="AX163" s="13">
        <v>1</v>
      </c>
      <c r="AY163" s="13">
        <v>13</v>
      </c>
      <c r="AZ163" s="13">
        <v>0</v>
      </c>
      <c r="BA163" s="13">
        <v>2</v>
      </c>
      <c r="BB163" s="13">
        <v>0</v>
      </c>
      <c r="BC163" s="13">
        <v>0</v>
      </c>
      <c r="BD163" s="13">
        <v>0</v>
      </c>
      <c r="BE163" s="13">
        <v>0</v>
      </c>
      <c r="BF163" s="13">
        <v>0</v>
      </c>
      <c r="BG163" s="13">
        <v>0</v>
      </c>
      <c r="BH163" s="13">
        <v>13</v>
      </c>
      <c r="BI163" s="13">
        <v>0</v>
      </c>
      <c r="BJ163" s="13">
        <v>0</v>
      </c>
      <c r="BK163" s="13">
        <v>0</v>
      </c>
      <c r="BL163" s="13">
        <v>0</v>
      </c>
      <c r="BM163" s="13">
        <v>0</v>
      </c>
      <c r="BN163" s="13">
        <v>0</v>
      </c>
      <c r="BO163" s="13">
        <v>0</v>
      </c>
      <c r="BP163" s="13">
        <v>0</v>
      </c>
      <c r="BQ163" s="13">
        <v>0</v>
      </c>
      <c r="BR163" s="13">
        <v>0</v>
      </c>
      <c r="BS163" s="13">
        <v>0</v>
      </c>
      <c r="BT163" s="13">
        <v>16</v>
      </c>
      <c r="BU163" s="13">
        <v>0</v>
      </c>
      <c r="BV163" s="13">
        <v>4</v>
      </c>
      <c r="BW163" s="13">
        <v>1</v>
      </c>
      <c r="BX163" s="13">
        <v>1</v>
      </c>
      <c r="BY163" s="13">
        <v>0</v>
      </c>
      <c r="BZ163" s="13">
        <v>0</v>
      </c>
      <c r="CA163" s="13">
        <v>0</v>
      </c>
      <c r="CB163" s="13">
        <v>31</v>
      </c>
      <c r="CC163" s="13">
        <v>0</v>
      </c>
      <c r="CD163" s="13">
        <v>0</v>
      </c>
      <c r="CE163" s="13">
        <v>1</v>
      </c>
      <c r="CF163" s="13">
        <f>SUM(E163:CE163)</f>
        <v>2364</v>
      </c>
    </row>
    <row r="164" spans="1:84" ht="8.25" customHeight="1" x14ac:dyDescent="0.15">
      <c r="A164" s="50"/>
      <c r="B164" s="40"/>
      <c r="C164" s="38" t="s">
        <v>245</v>
      </c>
      <c r="D164" s="39"/>
      <c r="E164" s="13">
        <v>0</v>
      </c>
      <c r="F164" s="13">
        <v>44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3</v>
      </c>
      <c r="AB164" s="13">
        <v>0</v>
      </c>
      <c r="AC164" s="13">
        <v>0</v>
      </c>
      <c r="AD164" s="13">
        <v>0</v>
      </c>
      <c r="AE164" s="13">
        <v>0</v>
      </c>
      <c r="AF164" s="13">
        <v>29</v>
      </c>
      <c r="AG164" s="13">
        <v>0</v>
      </c>
      <c r="AH164" s="13">
        <v>0</v>
      </c>
      <c r="AI164" s="13">
        <v>0</v>
      </c>
      <c r="AJ164" s="13">
        <v>257</v>
      </c>
      <c r="AK164" s="13">
        <v>0</v>
      </c>
      <c r="AL164" s="13">
        <v>0</v>
      </c>
      <c r="AM164" s="13">
        <v>36</v>
      </c>
      <c r="AN164" s="13">
        <v>0</v>
      </c>
      <c r="AO164" s="13">
        <v>0</v>
      </c>
      <c r="AP164" s="13">
        <v>5</v>
      </c>
      <c r="AQ164" s="13">
        <v>209</v>
      </c>
      <c r="AR164" s="13">
        <v>4</v>
      </c>
      <c r="AS164" s="13">
        <v>0</v>
      </c>
      <c r="AT164" s="13">
        <v>1</v>
      </c>
      <c r="AU164" s="13">
        <v>0</v>
      </c>
      <c r="AV164" s="13">
        <v>243</v>
      </c>
      <c r="AW164" s="13">
        <v>0</v>
      </c>
      <c r="AX164" s="13">
        <v>0</v>
      </c>
      <c r="AY164" s="13">
        <v>4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3">
        <v>0</v>
      </c>
      <c r="BF164" s="13">
        <v>0</v>
      </c>
      <c r="BG164" s="13">
        <v>0</v>
      </c>
      <c r="BH164" s="13">
        <v>2</v>
      </c>
      <c r="BI164" s="13">
        <v>0</v>
      </c>
      <c r="BJ164" s="13">
        <v>0</v>
      </c>
      <c r="BK164" s="13">
        <v>0</v>
      </c>
      <c r="BL164" s="13">
        <v>0</v>
      </c>
      <c r="BM164" s="13">
        <v>0</v>
      </c>
      <c r="BN164" s="13">
        <v>0</v>
      </c>
      <c r="BO164" s="13">
        <v>0</v>
      </c>
      <c r="BP164" s="13">
        <v>0</v>
      </c>
      <c r="BQ164" s="13">
        <v>0</v>
      </c>
      <c r="BR164" s="13">
        <v>0</v>
      </c>
      <c r="BS164" s="13">
        <v>0</v>
      </c>
      <c r="BT164" s="13">
        <v>4</v>
      </c>
      <c r="BU164" s="13">
        <v>0</v>
      </c>
      <c r="BV164" s="13">
        <v>0</v>
      </c>
      <c r="BW164" s="13">
        <v>0</v>
      </c>
      <c r="BX164" s="13">
        <v>1</v>
      </c>
      <c r="BY164" s="13">
        <v>0</v>
      </c>
      <c r="BZ164" s="13">
        <v>0</v>
      </c>
      <c r="CA164" s="13">
        <v>0</v>
      </c>
      <c r="CB164" s="13">
        <v>26</v>
      </c>
      <c r="CC164" s="13">
        <v>0</v>
      </c>
      <c r="CD164" s="13">
        <v>1</v>
      </c>
      <c r="CE164" s="13">
        <v>0</v>
      </c>
      <c r="CF164" s="13">
        <f>SUM(E164:CE164)</f>
        <v>879</v>
      </c>
    </row>
    <row r="165" spans="1:84" ht="8.25" customHeight="1" x14ac:dyDescent="0.15">
      <c r="A165" s="50"/>
      <c r="B165" s="68"/>
      <c r="C165" s="38" t="s">
        <v>91</v>
      </c>
      <c r="D165" s="39"/>
      <c r="E165" s="13">
        <f>SUM(E163:E164)</f>
        <v>0</v>
      </c>
      <c r="F165" s="13">
        <f t="shared" ref="F165:CF165" si="66">SUM(F163:F164)</f>
        <v>436</v>
      </c>
      <c r="G165" s="13">
        <f t="shared" si="66"/>
        <v>0</v>
      </c>
      <c r="H165" s="13">
        <f t="shared" si="66"/>
        <v>0</v>
      </c>
      <c r="I165" s="13">
        <f t="shared" si="66"/>
        <v>0</v>
      </c>
      <c r="J165" s="13">
        <f t="shared" si="66"/>
        <v>0</v>
      </c>
      <c r="K165" s="13">
        <f t="shared" si="66"/>
        <v>0</v>
      </c>
      <c r="L165" s="13">
        <f t="shared" si="66"/>
        <v>0</v>
      </c>
      <c r="M165" s="13">
        <f t="shared" si="66"/>
        <v>0</v>
      </c>
      <c r="N165" s="13">
        <f t="shared" si="66"/>
        <v>33</v>
      </c>
      <c r="O165" s="13">
        <f t="shared" si="66"/>
        <v>0</v>
      </c>
      <c r="P165" s="13">
        <f t="shared" si="66"/>
        <v>0</v>
      </c>
      <c r="Q165" s="13">
        <f t="shared" si="66"/>
        <v>0</v>
      </c>
      <c r="R165" s="13">
        <f t="shared" si="66"/>
        <v>0</v>
      </c>
      <c r="S165" s="13">
        <f t="shared" si="66"/>
        <v>0</v>
      </c>
      <c r="T165" s="13">
        <f t="shared" si="66"/>
        <v>0</v>
      </c>
      <c r="U165" s="13">
        <f t="shared" si="66"/>
        <v>0</v>
      </c>
      <c r="V165" s="13">
        <f t="shared" si="66"/>
        <v>1</v>
      </c>
      <c r="W165" s="13">
        <f t="shared" si="66"/>
        <v>0</v>
      </c>
      <c r="X165" s="13">
        <f t="shared" si="66"/>
        <v>0</v>
      </c>
      <c r="Y165" s="13">
        <f t="shared" si="66"/>
        <v>0</v>
      </c>
      <c r="Z165" s="13">
        <f t="shared" si="66"/>
        <v>0</v>
      </c>
      <c r="AA165" s="13">
        <f t="shared" si="66"/>
        <v>8</v>
      </c>
      <c r="AB165" s="13">
        <f t="shared" si="66"/>
        <v>0</v>
      </c>
      <c r="AC165" s="13">
        <f t="shared" si="66"/>
        <v>0</v>
      </c>
      <c r="AD165" s="13">
        <f t="shared" si="66"/>
        <v>0</v>
      </c>
      <c r="AE165" s="13">
        <f t="shared" si="66"/>
        <v>0</v>
      </c>
      <c r="AF165" s="13">
        <f t="shared" si="66"/>
        <v>87</v>
      </c>
      <c r="AG165" s="13">
        <f t="shared" si="66"/>
        <v>6</v>
      </c>
      <c r="AH165" s="13">
        <f t="shared" si="66"/>
        <v>0</v>
      </c>
      <c r="AI165" s="13">
        <f t="shared" si="66"/>
        <v>0</v>
      </c>
      <c r="AJ165" s="13">
        <f t="shared" si="66"/>
        <v>904</v>
      </c>
      <c r="AK165" s="13">
        <f t="shared" si="66"/>
        <v>0</v>
      </c>
      <c r="AL165" s="13">
        <f t="shared" si="66"/>
        <v>1</v>
      </c>
      <c r="AM165" s="13">
        <f t="shared" si="66"/>
        <v>154</v>
      </c>
      <c r="AN165" s="13">
        <f t="shared" si="66"/>
        <v>0</v>
      </c>
      <c r="AO165" s="13">
        <f t="shared" si="66"/>
        <v>0</v>
      </c>
      <c r="AP165" s="13">
        <f t="shared" si="66"/>
        <v>8</v>
      </c>
      <c r="AQ165" s="13">
        <f t="shared" si="66"/>
        <v>730</v>
      </c>
      <c r="AR165" s="13">
        <f t="shared" si="66"/>
        <v>14</v>
      </c>
      <c r="AS165" s="13">
        <f t="shared" si="66"/>
        <v>0</v>
      </c>
      <c r="AT165" s="13">
        <f t="shared" si="66"/>
        <v>3</v>
      </c>
      <c r="AU165" s="13">
        <f t="shared" si="66"/>
        <v>16</v>
      </c>
      <c r="AV165" s="13">
        <f t="shared" si="66"/>
        <v>721</v>
      </c>
      <c r="AW165" s="13">
        <f t="shared" si="66"/>
        <v>0</v>
      </c>
      <c r="AX165" s="13">
        <f t="shared" si="66"/>
        <v>1</v>
      </c>
      <c r="AY165" s="13">
        <f t="shared" si="66"/>
        <v>17</v>
      </c>
      <c r="AZ165" s="13">
        <f t="shared" si="66"/>
        <v>0</v>
      </c>
      <c r="BA165" s="13">
        <f>SUM(BA163:BA164)</f>
        <v>2</v>
      </c>
      <c r="BB165" s="13">
        <f t="shared" si="66"/>
        <v>0</v>
      </c>
      <c r="BC165" s="13">
        <f t="shared" si="66"/>
        <v>0</v>
      </c>
      <c r="BD165" s="13">
        <f t="shared" si="66"/>
        <v>0</v>
      </c>
      <c r="BE165" s="13">
        <f t="shared" si="66"/>
        <v>0</v>
      </c>
      <c r="BF165" s="13">
        <f t="shared" si="66"/>
        <v>0</v>
      </c>
      <c r="BG165" s="13">
        <f t="shared" si="66"/>
        <v>0</v>
      </c>
      <c r="BH165" s="13">
        <f t="shared" si="66"/>
        <v>15</v>
      </c>
      <c r="BI165" s="13">
        <f t="shared" si="66"/>
        <v>0</v>
      </c>
      <c r="BJ165" s="13">
        <f t="shared" si="66"/>
        <v>0</v>
      </c>
      <c r="BK165" s="13">
        <f t="shared" si="66"/>
        <v>0</v>
      </c>
      <c r="BL165" s="13">
        <f t="shared" si="66"/>
        <v>0</v>
      </c>
      <c r="BM165" s="13">
        <f t="shared" si="66"/>
        <v>0</v>
      </c>
      <c r="BN165" s="13">
        <f t="shared" si="66"/>
        <v>0</v>
      </c>
      <c r="BO165" s="13">
        <f t="shared" si="66"/>
        <v>0</v>
      </c>
      <c r="BP165" s="13">
        <f t="shared" si="66"/>
        <v>0</v>
      </c>
      <c r="BQ165" s="13">
        <f t="shared" si="66"/>
        <v>0</v>
      </c>
      <c r="BR165" s="13">
        <f t="shared" si="66"/>
        <v>0</v>
      </c>
      <c r="BS165" s="13">
        <f t="shared" si="66"/>
        <v>0</v>
      </c>
      <c r="BT165" s="13">
        <f t="shared" si="66"/>
        <v>20</v>
      </c>
      <c r="BU165" s="13">
        <f t="shared" si="66"/>
        <v>0</v>
      </c>
      <c r="BV165" s="13">
        <f t="shared" si="66"/>
        <v>4</v>
      </c>
      <c r="BW165" s="13">
        <f t="shared" si="66"/>
        <v>1</v>
      </c>
      <c r="BX165" s="13">
        <f t="shared" si="66"/>
        <v>2</v>
      </c>
      <c r="BY165" s="13">
        <f t="shared" si="66"/>
        <v>0</v>
      </c>
      <c r="BZ165" s="13">
        <f t="shared" si="66"/>
        <v>0</v>
      </c>
      <c r="CA165" s="13">
        <f t="shared" si="66"/>
        <v>0</v>
      </c>
      <c r="CB165" s="13">
        <f t="shared" si="66"/>
        <v>57</v>
      </c>
      <c r="CC165" s="13">
        <f t="shared" si="66"/>
        <v>0</v>
      </c>
      <c r="CD165" s="13">
        <f t="shared" si="66"/>
        <v>1</v>
      </c>
      <c r="CE165" s="13">
        <f t="shared" si="66"/>
        <v>1</v>
      </c>
      <c r="CF165" s="13">
        <f t="shared" si="66"/>
        <v>3243</v>
      </c>
    </row>
    <row r="166" spans="1:84" ht="8.25" customHeight="1" x14ac:dyDescent="0.15">
      <c r="A166" s="50"/>
      <c r="B166" s="40" t="s">
        <v>246</v>
      </c>
      <c r="C166" s="38" t="s">
        <v>247</v>
      </c>
      <c r="D166" s="39"/>
      <c r="E166" s="13">
        <v>3</v>
      </c>
      <c r="F166" s="13">
        <v>184</v>
      </c>
      <c r="G166" s="13">
        <v>2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27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1</v>
      </c>
      <c r="V166" s="13">
        <v>1</v>
      </c>
      <c r="W166" s="13">
        <v>0</v>
      </c>
      <c r="X166" s="13">
        <v>0</v>
      </c>
      <c r="Y166" s="13">
        <v>0</v>
      </c>
      <c r="Z166" s="13">
        <v>0</v>
      </c>
      <c r="AA166" s="13">
        <v>32</v>
      </c>
      <c r="AB166" s="13">
        <v>0</v>
      </c>
      <c r="AC166" s="13">
        <v>0</v>
      </c>
      <c r="AD166" s="13">
        <v>0</v>
      </c>
      <c r="AE166" s="13">
        <v>0</v>
      </c>
      <c r="AF166" s="13">
        <v>60</v>
      </c>
      <c r="AG166" s="13">
        <v>1</v>
      </c>
      <c r="AH166" s="13">
        <v>0</v>
      </c>
      <c r="AI166" s="13">
        <v>0</v>
      </c>
      <c r="AJ166" s="13">
        <v>902</v>
      </c>
      <c r="AK166" s="13">
        <v>0</v>
      </c>
      <c r="AL166" s="13">
        <v>1</v>
      </c>
      <c r="AM166" s="13">
        <v>126</v>
      </c>
      <c r="AN166" s="13">
        <v>0</v>
      </c>
      <c r="AO166" s="13">
        <v>0</v>
      </c>
      <c r="AP166" s="13">
        <v>6</v>
      </c>
      <c r="AQ166" s="13">
        <v>293</v>
      </c>
      <c r="AR166" s="13">
        <v>21</v>
      </c>
      <c r="AS166" s="13">
        <v>0</v>
      </c>
      <c r="AT166" s="13">
        <v>4</v>
      </c>
      <c r="AU166" s="13">
        <v>13</v>
      </c>
      <c r="AV166" s="13">
        <v>578</v>
      </c>
      <c r="AW166" s="13">
        <v>0</v>
      </c>
      <c r="AX166" s="13">
        <v>1</v>
      </c>
      <c r="AY166" s="13">
        <v>21</v>
      </c>
      <c r="AZ166" s="13">
        <v>0</v>
      </c>
      <c r="BA166" s="13">
        <v>1</v>
      </c>
      <c r="BB166" s="13">
        <v>0</v>
      </c>
      <c r="BC166" s="13">
        <v>1</v>
      </c>
      <c r="BD166" s="13">
        <v>0</v>
      </c>
      <c r="BE166" s="13">
        <v>0</v>
      </c>
      <c r="BF166" s="13">
        <v>0</v>
      </c>
      <c r="BG166" s="13">
        <v>0</v>
      </c>
      <c r="BH166" s="13">
        <v>7</v>
      </c>
      <c r="BI166" s="13">
        <v>0</v>
      </c>
      <c r="BJ166" s="13">
        <v>0</v>
      </c>
      <c r="BK166" s="13">
        <v>0</v>
      </c>
      <c r="BL166" s="13">
        <v>0</v>
      </c>
      <c r="BM166" s="13">
        <v>0</v>
      </c>
      <c r="BN166" s="13">
        <v>0</v>
      </c>
      <c r="BO166" s="13">
        <v>2</v>
      </c>
      <c r="BP166" s="13">
        <v>0</v>
      </c>
      <c r="BQ166" s="13">
        <v>0</v>
      </c>
      <c r="BR166" s="13">
        <v>0</v>
      </c>
      <c r="BS166" s="13">
        <v>0</v>
      </c>
      <c r="BT166" s="13">
        <v>11</v>
      </c>
      <c r="BU166" s="13">
        <v>0</v>
      </c>
      <c r="BV166" s="13">
        <v>0</v>
      </c>
      <c r="BW166" s="13">
        <v>0</v>
      </c>
      <c r="BX166" s="13">
        <v>0</v>
      </c>
      <c r="BY166" s="13">
        <v>0</v>
      </c>
      <c r="BZ166" s="13">
        <v>0</v>
      </c>
      <c r="CA166" s="13">
        <v>1</v>
      </c>
      <c r="CB166" s="13">
        <v>47</v>
      </c>
      <c r="CC166" s="13">
        <v>0</v>
      </c>
      <c r="CD166" s="13">
        <v>1</v>
      </c>
      <c r="CE166" s="13">
        <v>1</v>
      </c>
      <c r="CF166" s="13">
        <f>SUM(E166:CE166)</f>
        <v>2349</v>
      </c>
    </row>
    <row r="167" spans="1:84" ht="8.25" customHeight="1" x14ac:dyDescent="0.15">
      <c r="A167" s="50"/>
      <c r="B167" s="40"/>
      <c r="C167" s="38" t="s">
        <v>248</v>
      </c>
      <c r="D167" s="39"/>
      <c r="E167" s="13">
        <v>0</v>
      </c>
      <c r="F167" s="13">
        <v>75</v>
      </c>
      <c r="G167" s="13">
        <v>2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7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2</v>
      </c>
      <c r="W167" s="13">
        <v>0</v>
      </c>
      <c r="X167" s="13">
        <v>0</v>
      </c>
      <c r="Y167" s="13">
        <v>0</v>
      </c>
      <c r="Z167" s="13">
        <v>0</v>
      </c>
      <c r="AA167" s="13">
        <v>8</v>
      </c>
      <c r="AB167" s="13">
        <v>0</v>
      </c>
      <c r="AC167" s="13">
        <v>0</v>
      </c>
      <c r="AD167" s="13">
        <v>0</v>
      </c>
      <c r="AE167" s="13">
        <v>0</v>
      </c>
      <c r="AF167" s="13">
        <v>76</v>
      </c>
      <c r="AG167" s="13">
        <v>0</v>
      </c>
      <c r="AH167" s="13">
        <v>0</v>
      </c>
      <c r="AI167" s="13">
        <v>0</v>
      </c>
      <c r="AJ167" s="13">
        <v>301</v>
      </c>
      <c r="AK167" s="13">
        <v>0</v>
      </c>
      <c r="AL167" s="13">
        <v>0</v>
      </c>
      <c r="AM167" s="13">
        <v>61</v>
      </c>
      <c r="AN167" s="13">
        <v>0</v>
      </c>
      <c r="AO167" s="13">
        <v>0</v>
      </c>
      <c r="AP167" s="13">
        <v>2</v>
      </c>
      <c r="AQ167" s="13">
        <v>194</v>
      </c>
      <c r="AR167" s="13">
        <v>11</v>
      </c>
      <c r="AS167" s="13">
        <v>0</v>
      </c>
      <c r="AT167" s="13">
        <v>4</v>
      </c>
      <c r="AU167" s="13">
        <v>5</v>
      </c>
      <c r="AV167" s="13">
        <v>419</v>
      </c>
      <c r="AW167" s="13">
        <v>0</v>
      </c>
      <c r="AX167" s="13">
        <v>1</v>
      </c>
      <c r="AY167" s="13">
        <v>4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3">
        <v>0</v>
      </c>
      <c r="BF167" s="13">
        <v>0</v>
      </c>
      <c r="BG167" s="13">
        <v>0</v>
      </c>
      <c r="BH167" s="13">
        <v>14</v>
      </c>
      <c r="BI167" s="13">
        <v>0</v>
      </c>
      <c r="BJ167" s="13">
        <v>0</v>
      </c>
      <c r="BK167" s="13">
        <v>0</v>
      </c>
      <c r="BL167" s="13">
        <v>0</v>
      </c>
      <c r="BM167" s="13">
        <v>0</v>
      </c>
      <c r="BN167" s="13">
        <v>0</v>
      </c>
      <c r="BO167" s="13">
        <v>2</v>
      </c>
      <c r="BP167" s="13">
        <v>0</v>
      </c>
      <c r="BQ167" s="13">
        <v>0</v>
      </c>
      <c r="BR167" s="13">
        <v>0</v>
      </c>
      <c r="BS167" s="13">
        <v>0</v>
      </c>
      <c r="BT167" s="13">
        <v>8</v>
      </c>
      <c r="BU167" s="13">
        <v>0</v>
      </c>
      <c r="BV167" s="13">
        <v>0</v>
      </c>
      <c r="BW167" s="13">
        <v>0</v>
      </c>
      <c r="BX167" s="13">
        <v>0</v>
      </c>
      <c r="BY167" s="13">
        <v>0</v>
      </c>
      <c r="BZ167" s="13">
        <v>0</v>
      </c>
      <c r="CA167" s="13">
        <v>0</v>
      </c>
      <c r="CB167" s="13">
        <v>27</v>
      </c>
      <c r="CC167" s="13">
        <v>0</v>
      </c>
      <c r="CD167" s="13">
        <v>1</v>
      </c>
      <c r="CE167" s="13">
        <v>0</v>
      </c>
      <c r="CF167" s="13">
        <f>SUM(E167:CE167)</f>
        <v>1224</v>
      </c>
    </row>
    <row r="168" spans="1:84" ht="8.25" customHeight="1" x14ac:dyDescent="0.15">
      <c r="A168" s="50"/>
      <c r="B168" s="40" t="s">
        <v>249</v>
      </c>
      <c r="C168" s="38" t="s">
        <v>250</v>
      </c>
      <c r="D168" s="39"/>
      <c r="E168" s="13">
        <v>0</v>
      </c>
      <c r="F168" s="13">
        <v>199</v>
      </c>
      <c r="G168" s="13">
        <v>47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20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2</v>
      </c>
      <c r="W168" s="13">
        <v>0</v>
      </c>
      <c r="X168" s="13">
        <v>0</v>
      </c>
      <c r="Y168" s="13">
        <v>0</v>
      </c>
      <c r="Z168" s="13">
        <v>0</v>
      </c>
      <c r="AA168" s="13">
        <v>22</v>
      </c>
      <c r="AB168" s="13">
        <v>0</v>
      </c>
      <c r="AC168" s="13">
        <v>0</v>
      </c>
      <c r="AD168" s="13">
        <v>0</v>
      </c>
      <c r="AE168" s="13">
        <v>0</v>
      </c>
      <c r="AF168" s="13">
        <v>89</v>
      </c>
      <c r="AG168" s="13">
        <v>4</v>
      </c>
      <c r="AH168" s="13">
        <v>0</v>
      </c>
      <c r="AI168" s="13">
        <v>0</v>
      </c>
      <c r="AJ168" s="13">
        <v>368</v>
      </c>
      <c r="AK168" s="13">
        <v>0</v>
      </c>
      <c r="AL168" s="13">
        <v>1</v>
      </c>
      <c r="AM168" s="13">
        <v>176</v>
      </c>
      <c r="AN168" s="13">
        <v>0</v>
      </c>
      <c r="AO168" s="13">
        <v>0</v>
      </c>
      <c r="AP168" s="13">
        <v>8</v>
      </c>
      <c r="AQ168" s="13">
        <v>234</v>
      </c>
      <c r="AR168" s="13">
        <v>11</v>
      </c>
      <c r="AS168" s="13">
        <v>0</v>
      </c>
      <c r="AT168" s="13">
        <v>1</v>
      </c>
      <c r="AU168" s="13">
        <v>7</v>
      </c>
      <c r="AV168" s="13">
        <v>348</v>
      </c>
      <c r="AW168" s="13">
        <v>0</v>
      </c>
      <c r="AX168" s="13">
        <v>0</v>
      </c>
      <c r="AY168" s="13">
        <v>5</v>
      </c>
      <c r="AZ168" s="13">
        <v>0</v>
      </c>
      <c r="BA168" s="13">
        <v>3</v>
      </c>
      <c r="BB168" s="13">
        <v>0</v>
      </c>
      <c r="BC168" s="13">
        <v>0</v>
      </c>
      <c r="BD168" s="13">
        <v>0</v>
      </c>
      <c r="BE168" s="13">
        <v>0</v>
      </c>
      <c r="BF168" s="13">
        <v>0</v>
      </c>
      <c r="BG168" s="13">
        <v>0</v>
      </c>
      <c r="BH168" s="13">
        <v>19</v>
      </c>
      <c r="BI168" s="13">
        <v>0</v>
      </c>
      <c r="BJ168" s="13">
        <v>1</v>
      </c>
      <c r="BK168" s="13">
        <v>0</v>
      </c>
      <c r="BL168" s="13">
        <v>0</v>
      </c>
      <c r="BM168" s="13">
        <v>0</v>
      </c>
      <c r="BN168" s="13">
        <v>0</v>
      </c>
      <c r="BO168" s="13">
        <v>0</v>
      </c>
      <c r="BP168" s="13">
        <v>0</v>
      </c>
      <c r="BQ168" s="13">
        <v>0</v>
      </c>
      <c r="BR168" s="13">
        <v>0</v>
      </c>
      <c r="BS168" s="13">
        <v>0</v>
      </c>
      <c r="BT168" s="13">
        <v>6</v>
      </c>
      <c r="BU168" s="13">
        <v>0</v>
      </c>
      <c r="BV168" s="13">
        <v>0</v>
      </c>
      <c r="BW168" s="13">
        <v>0</v>
      </c>
      <c r="BX168" s="13">
        <v>0</v>
      </c>
      <c r="BY168" s="13">
        <v>3</v>
      </c>
      <c r="BZ168" s="13">
        <v>0</v>
      </c>
      <c r="CA168" s="13">
        <v>1</v>
      </c>
      <c r="CB168" s="13">
        <v>40</v>
      </c>
      <c r="CC168" s="13">
        <v>0</v>
      </c>
      <c r="CD168" s="13">
        <v>0</v>
      </c>
      <c r="CE168" s="13">
        <v>0</v>
      </c>
      <c r="CF168" s="13">
        <f>SUM(E168:CE168)</f>
        <v>1615</v>
      </c>
    </row>
    <row r="169" spans="1:84" ht="8.25" customHeight="1" x14ac:dyDescent="0.15">
      <c r="A169" s="50"/>
      <c r="B169" s="66"/>
      <c r="C169" s="38" t="s">
        <v>251</v>
      </c>
      <c r="D169" s="39"/>
      <c r="E169" s="13">
        <v>0</v>
      </c>
      <c r="F169" s="13">
        <v>84</v>
      </c>
      <c r="G169" s="13">
        <v>4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5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11</v>
      </c>
      <c r="AB169" s="13">
        <v>0</v>
      </c>
      <c r="AC169" s="13">
        <v>0</v>
      </c>
      <c r="AD169" s="13">
        <v>0</v>
      </c>
      <c r="AE169" s="13">
        <v>0</v>
      </c>
      <c r="AF169" s="13">
        <v>5</v>
      </c>
      <c r="AG169" s="13">
        <v>0</v>
      </c>
      <c r="AH169" s="13">
        <v>0</v>
      </c>
      <c r="AI169" s="13">
        <v>0</v>
      </c>
      <c r="AJ169" s="13">
        <v>119</v>
      </c>
      <c r="AK169" s="13">
        <v>0</v>
      </c>
      <c r="AL169" s="13">
        <v>0</v>
      </c>
      <c r="AM169" s="13">
        <v>13</v>
      </c>
      <c r="AN169" s="13">
        <v>0</v>
      </c>
      <c r="AO169" s="13">
        <v>0</v>
      </c>
      <c r="AP169" s="13">
        <v>0</v>
      </c>
      <c r="AQ169" s="13">
        <v>52</v>
      </c>
      <c r="AR169" s="13">
        <v>2</v>
      </c>
      <c r="AS169" s="13">
        <v>0</v>
      </c>
      <c r="AT169" s="13">
        <v>0</v>
      </c>
      <c r="AU169" s="13">
        <v>0</v>
      </c>
      <c r="AV169" s="13">
        <v>60</v>
      </c>
      <c r="AW169" s="13">
        <v>0</v>
      </c>
      <c r="AX169" s="13">
        <v>0</v>
      </c>
      <c r="AY169" s="13">
        <v>3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3">
        <v>0</v>
      </c>
      <c r="BF169" s="13">
        <v>0</v>
      </c>
      <c r="BG169" s="13">
        <v>0</v>
      </c>
      <c r="BH169" s="13">
        <v>0</v>
      </c>
      <c r="BI169" s="13">
        <v>0</v>
      </c>
      <c r="BJ169" s="13">
        <v>0</v>
      </c>
      <c r="BK169" s="13">
        <v>0</v>
      </c>
      <c r="BL169" s="13">
        <v>0</v>
      </c>
      <c r="BM169" s="13">
        <v>0</v>
      </c>
      <c r="BN169" s="13">
        <v>0</v>
      </c>
      <c r="BO169" s="13">
        <v>0</v>
      </c>
      <c r="BP169" s="13">
        <v>0</v>
      </c>
      <c r="BQ169" s="13">
        <v>0</v>
      </c>
      <c r="BR169" s="13">
        <v>0</v>
      </c>
      <c r="BS169" s="13">
        <v>0</v>
      </c>
      <c r="BT169" s="13">
        <v>1</v>
      </c>
      <c r="BU169" s="13">
        <v>0</v>
      </c>
      <c r="BV169" s="13">
        <v>0</v>
      </c>
      <c r="BW169" s="13">
        <v>0</v>
      </c>
      <c r="BX169" s="13">
        <v>0</v>
      </c>
      <c r="BY169" s="13">
        <v>0</v>
      </c>
      <c r="BZ169" s="13">
        <v>0</v>
      </c>
      <c r="CA169" s="13">
        <v>0</v>
      </c>
      <c r="CB169" s="13">
        <v>5</v>
      </c>
      <c r="CC169" s="13">
        <v>0</v>
      </c>
      <c r="CD169" s="13">
        <v>0</v>
      </c>
      <c r="CE169" s="13">
        <v>2</v>
      </c>
      <c r="CF169" s="13">
        <f>SUM(E169:CE169)</f>
        <v>366</v>
      </c>
    </row>
    <row r="170" spans="1:84" ht="8.25" customHeight="1" x14ac:dyDescent="0.15">
      <c r="A170" s="50"/>
      <c r="B170" s="66"/>
      <c r="C170" s="38" t="s">
        <v>91</v>
      </c>
      <c r="D170" s="39"/>
      <c r="E170" s="13">
        <f>SUM(E168:E169)</f>
        <v>0</v>
      </c>
      <c r="F170" s="13">
        <f t="shared" ref="F170:CF170" si="67">SUM(F168:F169)</f>
        <v>283</v>
      </c>
      <c r="G170" s="13">
        <f t="shared" si="67"/>
        <v>51</v>
      </c>
      <c r="H170" s="13">
        <f t="shared" si="67"/>
        <v>0</v>
      </c>
      <c r="I170" s="13">
        <f t="shared" si="67"/>
        <v>0</v>
      </c>
      <c r="J170" s="13">
        <f t="shared" si="67"/>
        <v>0</v>
      </c>
      <c r="K170" s="13">
        <f t="shared" si="67"/>
        <v>0</v>
      </c>
      <c r="L170" s="13">
        <f t="shared" si="67"/>
        <v>0</v>
      </c>
      <c r="M170" s="13">
        <f t="shared" si="67"/>
        <v>0</v>
      </c>
      <c r="N170" s="13">
        <f t="shared" si="67"/>
        <v>25</v>
      </c>
      <c r="O170" s="13">
        <f t="shared" si="67"/>
        <v>0</v>
      </c>
      <c r="P170" s="13">
        <f t="shared" si="67"/>
        <v>0</v>
      </c>
      <c r="Q170" s="13">
        <f t="shared" si="67"/>
        <v>0</v>
      </c>
      <c r="R170" s="13">
        <f t="shared" si="67"/>
        <v>0</v>
      </c>
      <c r="S170" s="13">
        <f t="shared" si="67"/>
        <v>0</v>
      </c>
      <c r="T170" s="13">
        <f t="shared" si="67"/>
        <v>0</v>
      </c>
      <c r="U170" s="13">
        <f t="shared" si="67"/>
        <v>0</v>
      </c>
      <c r="V170" s="13">
        <f t="shared" si="67"/>
        <v>2</v>
      </c>
      <c r="W170" s="13">
        <f t="shared" si="67"/>
        <v>0</v>
      </c>
      <c r="X170" s="13">
        <f t="shared" si="67"/>
        <v>0</v>
      </c>
      <c r="Y170" s="13">
        <f t="shared" si="67"/>
        <v>0</v>
      </c>
      <c r="Z170" s="13">
        <f t="shared" si="67"/>
        <v>0</v>
      </c>
      <c r="AA170" s="13">
        <f t="shared" si="67"/>
        <v>33</v>
      </c>
      <c r="AB170" s="13">
        <f t="shared" si="67"/>
        <v>0</v>
      </c>
      <c r="AC170" s="13">
        <f t="shared" si="67"/>
        <v>0</v>
      </c>
      <c r="AD170" s="13">
        <f t="shared" si="67"/>
        <v>0</v>
      </c>
      <c r="AE170" s="13">
        <f t="shared" si="67"/>
        <v>0</v>
      </c>
      <c r="AF170" s="13">
        <f t="shared" si="67"/>
        <v>94</v>
      </c>
      <c r="AG170" s="13">
        <f t="shared" si="67"/>
        <v>4</v>
      </c>
      <c r="AH170" s="13">
        <f t="shared" si="67"/>
        <v>0</v>
      </c>
      <c r="AI170" s="13">
        <f t="shared" si="67"/>
        <v>0</v>
      </c>
      <c r="AJ170" s="13">
        <f t="shared" si="67"/>
        <v>487</v>
      </c>
      <c r="AK170" s="13">
        <f t="shared" si="67"/>
        <v>0</v>
      </c>
      <c r="AL170" s="13">
        <f t="shared" si="67"/>
        <v>1</v>
      </c>
      <c r="AM170" s="13">
        <f t="shared" si="67"/>
        <v>189</v>
      </c>
      <c r="AN170" s="13">
        <f t="shared" si="67"/>
        <v>0</v>
      </c>
      <c r="AO170" s="13">
        <f t="shared" si="67"/>
        <v>0</v>
      </c>
      <c r="AP170" s="13">
        <f t="shared" si="67"/>
        <v>8</v>
      </c>
      <c r="AQ170" s="13">
        <f t="shared" si="67"/>
        <v>286</v>
      </c>
      <c r="AR170" s="13">
        <f t="shared" si="67"/>
        <v>13</v>
      </c>
      <c r="AS170" s="13">
        <f t="shared" si="67"/>
        <v>0</v>
      </c>
      <c r="AT170" s="13">
        <f t="shared" si="67"/>
        <v>1</v>
      </c>
      <c r="AU170" s="13">
        <f t="shared" si="67"/>
        <v>7</v>
      </c>
      <c r="AV170" s="13">
        <f t="shared" si="67"/>
        <v>408</v>
      </c>
      <c r="AW170" s="13">
        <f t="shared" si="67"/>
        <v>0</v>
      </c>
      <c r="AX170" s="13">
        <f t="shared" si="67"/>
        <v>0</v>
      </c>
      <c r="AY170" s="13">
        <f t="shared" si="67"/>
        <v>8</v>
      </c>
      <c r="AZ170" s="13">
        <f t="shared" si="67"/>
        <v>0</v>
      </c>
      <c r="BA170" s="13">
        <f>SUM(BA168:BA169)</f>
        <v>3</v>
      </c>
      <c r="BB170" s="13">
        <f t="shared" si="67"/>
        <v>0</v>
      </c>
      <c r="BC170" s="13">
        <f t="shared" si="67"/>
        <v>0</v>
      </c>
      <c r="BD170" s="13">
        <f t="shared" si="67"/>
        <v>0</v>
      </c>
      <c r="BE170" s="13">
        <f t="shared" si="67"/>
        <v>0</v>
      </c>
      <c r="BF170" s="13">
        <f t="shared" si="67"/>
        <v>0</v>
      </c>
      <c r="BG170" s="13">
        <f t="shared" si="67"/>
        <v>0</v>
      </c>
      <c r="BH170" s="13">
        <f t="shared" si="67"/>
        <v>19</v>
      </c>
      <c r="BI170" s="13">
        <f t="shared" si="67"/>
        <v>0</v>
      </c>
      <c r="BJ170" s="13">
        <f t="shared" si="67"/>
        <v>1</v>
      </c>
      <c r="BK170" s="13">
        <f t="shared" si="67"/>
        <v>0</v>
      </c>
      <c r="BL170" s="13">
        <f t="shared" si="67"/>
        <v>0</v>
      </c>
      <c r="BM170" s="13">
        <f t="shared" si="67"/>
        <v>0</v>
      </c>
      <c r="BN170" s="13">
        <f t="shared" si="67"/>
        <v>0</v>
      </c>
      <c r="BO170" s="13">
        <f t="shared" si="67"/>
        <v>0</v>
      </c>
      <c r="BP170" s="13">
        <f t="shared" si="67"/>
        <v>0</v>
      </c>
      <c r="BQ170" s="13">
        <f t="shared" si="67"/>
        <v>0</v>
      </c>
      <c r="BR170" s="13">
        <f t="shared" si="67"/>
        <v>0</v>
      </c>
      <c r="BS170" s="13">
        <f t="shared" si="67"/>
        <v>0</v>
      </c>
      <c r="BT170" s="13">
        <f t="shared" si="67"/>
        <v>7</v>
      </c>
      <c r="BU170" s="13">
        <f t="shared" si="67"/>
        <v>0</v>
      </c>
      <c r="BV170" s="13">
        <f t="shared" si="67"/>
        <v>0</v>
      </c>
      <c r="BW170" s="13">
        <f t="shared" si="67"/>
        <v>0</v>
      </c>
      <c r="BX170" s="13">
        <f t="shared" si="67"/>
        <v>0</v>
      </c>
      <c r="BY170" s="13">
        <f t="shared" si="67"/>
        <v>3</v>
      </c>
      <c r="BZ170" s="13">
        <f t="shared" si="67"/>
        <v>0</v>
      </c>
      <c r="CA170" s="13">
        <f t="shared" si="67"/>
        <v>1</v>
      </c>
      <c r="CB170" s="13">
        <f t="shared" si="67"/>
        <v>45</v>
      </c>
      <c r="CC170" s="13">
        <f t="shared" si="67"/>
        <v>0</v>
      </c>
      <c r="CD170" s="13">
        <f t="shared" si="67"/>
        <v>0</v>
      </c>
      <c r="CE170" s="13">
        <f t="shared" si="67"/>
        <v>2</v>
      </c>
      <c r="CF170" s="13">
        <f t="shared" si="67"/>
        <v>1981</v>
      </c>
    </row>
    <row r="171" spans="1:84" ht="8.25" customHeight="1" x14ac:dyDescent="0.15">
      <c r="A171" s="51"/>
      <c r="B171" s="56" t="s">
        <v>100</v>
      </c>
      <c r="C171" s="57"/>
      <c r="D171" s="58"/>
      <c r="E171" s="14">
        <f>SUM(E159,E162,E165:E167,E170)</f>
        <v>3</v>
      </c>
      <c r="F171" s="14">
        <f t="shared" ref="F171:BQ171" si="68">SUM(F159,F162,F165:F167,F170)</f>
        <v>1519</v>
      </c>
      <c r="G171" s="14">
        <f t="shared" si="68"/>
        <v>171</v>
      </c>
      <c r="H171" s="14">
        <f t="shared" si="68"/>
        <v>0</v>
      </c>
      <c r="I171" s="14">
        <f t="shared" si="68"/>
        <v>0</v>
      </c>
      <c r="J171" s="14">
        <f t="shared" si="68"/>
        <v>0</v>
      </c>
      <c r="K171" s="14">
        <f t="shared" si="68"/>
        <v>0</v>
      </c>
      <c r="L171" s="14">
        <f t="shared" si="68"/>
        <v>0</v>
      </c>
      <c r="M171" s="14">
        <f t="shared" si="68"/>
        <v>0</v>
      </c>
      <c r="N171" s="14">
        <f t="shared" si="68"/>
        <v>139</v>
      </c>
      <c r="O171" s="14">
        <f t="shared" si="68"/>
        <v>0</v>
      </c>
      <c r="P171" s="14">
        <f t="shared" si="68"/>
        <v>0</v>
      </c>
      <c r="Q171" s="14">
        <f t="shared" si="68"/>
        <v>0</v>
      </c>
      <c r="R171" s="14">
        <f t="shared" si="68"/>
        <v>0</v>
      </c>
      <c r="S171" s="14">
        <f t="shared" si="68"/>
        <v>1</v>
      </c>
      <c r="T171" s="14">
        <f t="shared" si="68"/>
        <v>0</v>
      </c>
      <c r="U171" s="14">
        <f t="shared" si="68"/>
        <v>1</v>
      </c>
      <c r="V171" s="14">
        <f t="shared" si="68"/>
        <v>9</v>
      </c>
      <c r="W171" s="14">
        <f t="shared" si="68"/>
        <v>0</v>
      </c>
      <c r="X171" s="14">
        <f t="shared" si="68"/>
        <v>0</v>
      </c>
      <c r="Y171" s="14">
        <f t="shared" si="68"/>
        <v>0</v>
      </c>
      <c r="Z171" s="14">
        <f t="shared" si="68"/>
        <v>0</v>
      </c>
      <c r="AA171" s="14">
        <f t="shared" si="68"/>
        <v>98</v>
      </c>
      <c r="AB171" s="14">
        <f t="shared" si="68"/>
        <v>1</v>
      </c>
      <c r="AC171" s="14">
        <f t="shared" si="68"/>
        <v>0</v>
      </c>
      <c r="AD171" s="14">
        <f t="shared" si="68"/>
        <v>0</v>
      </c>
      <c r="AE171" s="14">
        <f t="shared" si="68"/>
        <v>0</v>
      </c>
      <c r="AF171" s="14">
        <f t="shared" si="68"/>
        <v>439</v>
      </c>
      <c r="AG171" s="14">
        <f t="shared" si="68"/>
        <v>14</v>
      </c>
      <c r="AH171" s="14">
        <f t="shared" si="68"/>
        <v>0</v>
      </c>
      <c r="AI171" s="14">
        <f t="shared" si="68"/>
        <v>0</v>
      </c>
      <c r="AJ171" s="14">
        <f t="shared" si="68"/>
        <v>3180</v>
      </c>
      <c r="AK171" s="14">
        <f t="shared" si="68"/>
        <v>0</v>
      </c>
      <c r="AL171" s="14">
        <f t="shared" si="68"/>
        <v>3</v>
      </c>
      <c r="AM171" s="14">
        <f t="shared" si="68"/>
        <v>632</v>
      </c>
      <c r="AN171" s="14">
        <f t="shared" si="68"/>
        <v>1</v>
      </c>
      <c r="AO171" s="14">
        <f t="shared" si="68"/>
        <v>0</v>
      </c>
      <c r="AP171" s="14">
        <f t="shared" si="68"/>
        <v>26</v>
      </c>
      <c r="AQ171" s="14">
        <f t="shared" si="68"/>
        <v>1721</v>
      </c>
      <c r="AR171" s="14">
        <f t="shared" si="68"/>
        <v>67</v>
      </c>
      <c r="AS171" s="14">
        <f t="shared" si="68"/>
        <v>0</v>
      </c>
      <c r="AT171" s="14">
        <f t="shared" si="68"/>
        <v>13</v>
      </c>
      <c r="AU171" s="14">
        <f t="shared" si="68"/>
        <v>44</v>
      </c>
      <c r="AV171" s="14">
        <f t="shared" si="68"/>
        <v>2803</v>
      </c>
      <c r="AW171" s="14">
        <f t="shared" si="68"/>
        <v>0</v>
      </c>
      <c r="AX171" s="14">
        <f t="shared" si="68"/>
        <v>3</v>
      </c>
      <c r="AY171" s="14">
        <f t="shared" si="68"/>
        <v>61</v>
      </c>
      <c r="AZ171" s="14">
        <f t="shared" si="68"/>
        <v>0</v>
      </c>
      <c r="BA171" s="14">
        <f t="shared" si="68"/>
        <v>8</v>
      </c>
      <c r="BB171" s="14">
        <f t="shared" si="68"/>
        <v>0</v>
      </c>
      <c r="BC171" s="14">
        <f t="shared" si="68"/>
        <v>1</v>
      </c>
      <c r="BD171" s="14">
        <f t="shared" si="68"/>
        <v>0</v>
      </c>
      <c r="BE171" s="14">
        <f t="shared" si="68"/>
        <v>0</v>
      </c>
      <c r="BF171" s="14">
        <f t="shared" si="68"/>
        <v>0</v>
      </c>
      <c r="BG171" s="14">
        <f t="shared" si="68"/>
        <v>0</v>
      </c>
      <c r="BH171" s="14">
        <f t="shared" si="68"/>
        <v>86</v>
      </c>
      <c r="BI171" s="14">
        <f t="shared" si="68"/>
        <v>0</v>
      </c>
      <c r="BJ171" s="14">
        <f t="shared" si="68"/>
        <v>1</v>
      </c>
      <c r="BK171" s="14">
        <f t="shared" si="68"/>
        <v>1</v>
      </c>
      <c r="BL171" s="14">
        <f t="shared" si="68"/>
        <v>0</v>
      </c>
      <c r="BM171" s="14">
        <f t="shared" si="68"/>
        <v>0</v>
      </c>
      <c r="BN171" s="14">
        <f t="shared" si="68"/>
        <v>0</v>
      </c>
      <c r="BO171" s="14">
        <f t="shared" si="68"/>
        <v>4</v>
      </c>
      <c r="BP171" s="14">
        <f t="shared" si="68"/>
        <v>0</v>
      </c>
      <c r="BQ171" s="14">
        <f t="shared" si="68"/>
        <v>0</v>
      </c>
      <c r="BR171" s="14">
        <f t="shared" ref="BR171:CF171" si="69">SUM(BR159,BR162,BR165:BR167,BR170)</f>
        <v>0</v>
      </c>
      <c r="BS171" s="14">
        <f t="shared" si="69"/>
        <v>0</v>
      </c>
      <c r="BT171" s="14">
        <f t="shared" si="69"/>
        <v>54</v>
      </c>
      <c r="BU171" s="14">
        <f t="shared" si="69"/>
        <v>0</v>
      </c>
      <c r="BV171" s="14">
        <f t="shared" si="69"/>
        <v>7</v>
      </c>
      <c r="BW171" s="14">
        <f t="shared" si="69"/>
        <v>1</v>
      </c>
      <c r="BX171" s="14">
        <f t="shared" si="69"/>
        <v>2</v>
      </c>
      <c r="BY171" s="14">
        <f t="shared" si="69"/>
        <v>3</v>
      </c>
      <c r="BZ171" s="14">
        <f t="shared" si="69"/>
        <v>0</v>
      </c>
      <c r="CA171" s="14">
        <f t="shared" si="69"/>
        <v>2</v>
      </c>
      <c r="CB171" s="14">
        <f t="shared" si="69"/>
        <v>192</v>
      </c>
      <c r="CC171" s="14">
        <f t="shared" si="69"/>
        <v>0</v>
      </c>
      <c r="CD171" s="14">
        <f t="shared" si="69"/>
        <v>3</v>
      </c>
      <c r="CE171" s="14">
        <f t="shared" si="69"/>
        <v>4</v>
      </c>
      <c r="CF171" s="14">
        <f t="shared" si="69"/>
        <v>11318</v>
      </c>
    </row>
    <row r="172" spans="1:84" ht="8.25" customHeight="1" x14ac:dyDescent="0.15">
      <c r="A172" s="48" t="s">
        <v>252</v>
      </c>
      <c r="B172" s="69" t="s">
        <v>253</v>
      </c>
      <c r="C172" s="70"/>
      <c r="D172" s="71"/>
      <c r="E172" s="10">
        <v>5</v>
      </c>
      <c r="F172" s="10">
        <v>86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6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1</v>
      </c>
      <c r="W172" s="10">
        <v>0</v>
      </c>
      <c r="X172" s="10">
        <v>0</v>
      </c>
      <c r="Y172" s="10">
        <v>0</v>
      </c>
      <c r="Z172" s="10">
        <v>0</v>
      </c>
      <c r="AA172" s="10">
        <v>1</v>
      </c>
      <c r="AB172" s="10">
        <v>0</v>
      </c>
      <c r="AC172" s="10">
        <v>0</v>
      </c>
      <c r="AD172" s="10">
        <v>0</v>
      </c>
      <c r="AE172" s="10">
        <v>0</v>
      </c>
      <c r="AF172" s="10">
        <v>2</v>
      </c>
      <c r="AG172" s="10">
        <v>1</v>
      </c>
      <c r="AH172" s="10">
        <v>0</v>
      </c>
      <c r="AI172" s="10">
        <v>0</v>
      </c>
      <c r="AJ172" s="10">
        <v>408</v>
      </c>
      <c r="AK172" s="10">
        <v>0</v>
      </c>
      <c r="AL172" s="10">
        <v>1</v>
      </c>
      <c r="AM172" s="10">
        <v>90</v>
      </c>
      <c r="AN172" s="10">
        <v>0</v>
      </c>
      <c r="AO172" s="10">
        <v>0</v>
      </c>
      <c r="AP172" s="10">
        <v>1</v>
      </c>
      <c r="AQ172" s="10">
        <v>161</v>
      </c>
      <c r="AR172" s="10">
        <v>6</v>
      </c>
      <c r="AS172" s="10">
        <v>0</v>
      </c>
      <c r="AT172" s="10">
        <v>1</v>
      </c>
      <c r="AU172" s="10">
        <v>5</v>
      </c>
      <c r="AV172" s="10">
        <v>308</v>
      </c>
      <c r="AW172" s="10">
        <v>1</v>
      </c>
      <c r="AX172" s="10">
        <v>0</v>
      </c>
      <c r="AY172" s="10">
        <v>7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0">
        <v>0</v>
      </c>
      <c r="BF172" s="10">
        <v>0</v>
      </c>
      <c r="BG172" s="10">
        <v>0</v>
      </c>
      <c r="BH172" s="10">
        <v>3</v>
      </c>
      <c r="BI172" s="10">
        <v>0</v>
      </c>
      <c r="BJ172" s="10">
        <v>0</v>
      </c>
      <c r="BK172" s="10">
        <v>0</v>
      </c>
      <c r="BL172" s="10">
        <v>0</v>
      </c>
      <c r="BM172" s="10">
        <v>0</v>
      </c>
      <c r="BN172" s="10">
        <v>0</v>
      </c>
      <c r="BO172" s="10">
        <v>2</v>
      </c>
      <c r="BP172" s="10">
        <v>0</v>
      </c>
      <c r="BQ172" s="10">
        <v>0</v>
      </c>
      <c r="BR172" s="10">
        <v>0</v>
      </c>
      <c r="BS172" s="10">
        <v>0</v>
      </c>
      <c r="BT172" s="10">
        <v>4</v>
      </c>
      <c r="BU172" s="10">
        <v>0</v>
      </c>
      <c r="BV172" s="10">
        <v>1</v>
      </c>
      <c r="BW172" s="10">
        <v>0</v>
      </c>
      <c r="BX172" s="10">
        <v>0</v>
      </c>
      <c r="BY172" s="10">
        <v>0</v>
      </c>
      <c r="BZ172" s="10">
        <v>0</v>
      </c>
      <c r="CA172" s="10">
        <v>0</v>
      </c>
      <c r="CB172" s="10">
        <v>26</v>
      </c>
      <c r="CC172" s="10">
        <v>0</v>
      </c>
      <c r="CD172" s="10">
        <v>0</v>
      </c>
      <c r="CE172" s="10">
        <v>0</v>
      </c>
      <c r="CF172" s="13">
        <f>SUM(E172:CE172)</f>
        <v>1127</v>
      </c>
    </row>
    <row r="173" spans="1:84" ht="8.25" customHeight="1" x14ac:dyDescent="0.15">
      <c r="A173" s="50"/>
      <c r="B173" s="40" t="s">
        <v>254</v>
      </c>
      <c r="C173" s="44" t="s">
        <v>252</v>
      </c>
      <c r="D173" s="45"/>
      <c r="E173" s="13">
        <v>0</v>
      </c>
      <c r="F173" s="13">
        <v>221</v>
      </c>
      <c r="G173" s="13">
        <v>1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19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5</v>
      </c>
      <c r="AB173" s="13">
        <v>0</v>
      </c>
      <c r="AC173" s="13">
        <v>0</v>
      </c>
      <c r="AD173" s="13">
        <v>0</v>
      </c>
      <c r="AE173" s="13">
        <v>0</v>
      </c>
      <c r="AF173" s="13">
        <v>12</v>
      </c>
      <c r="AG173" s="13">
        <v>0</v>
      </c>
      <c r="AH173" s="13">
        <v>0</v>
      </c>
      <c r="AI173" s="13">
        <v>0</v>
      </c>
      <c r="AJ173" s="13">
        <v>296</v>
      </c>
      <c r="AK173" s="13">
        <v>1</v>
      </c>
      <c r="AL173" s="13">
        <v>0</v>
      </c>
      <c r="AM173" s="13">
        <v>38</v>
      </c>
      <c r="AN173" s="13">
        <v>2</v>
      </c>
      <c r="AO173" s="13">
        <v>0</v>
      </c>
      <c r="AP173" s="13">
        <v>1</v>
      </c>
      <c r="AQ173" s="13">
        <v>180</v>
      </c>
      <c r="AR173" s="13">
        <v>3</v>
      </c>
      <c r="AS173" s="13">
        <v>0</v>
      </c>
      <c r="AT173" s="13">
        <v>1</v>
      </c>
      <c r="AU173" s="13">
        <v>7</v>
      </c>
      <c r="AV173" s="13">
        <v>304</v>
      </c>
      <c r="AW173" s="13">
        <v>0</v>
      </c>
      <c r="AX173" s="13">
        <v>0</v>
      </c>
      <c r="AY173" s="13">
        <v>4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3">
        <v>0</v>
      </c>
      <c r="BF173" s="13">
        <v>0</v>
      </c>
      <c r="BG173" s="13">
        <v>0</v>
      </c>
      <c r="BH173" s="13">
        <v>2</v>
      </c>
      <c r="BI173" s="13">
        <v>0</v>
      </c>
      <c r="BJ173" s="13">
        <v>1</v>
      </c>
      <c r="BK173" s="13">
        <v>0</v>
      </c>
      <c r="BL173" s="13">
        <v>0</v>
      </c>
      <c r="BM173" s="13">
        <v>0</v>
      </c>
      <c r="BN173" s="13">
        <v>0</v>
      </c>
      <c r="BO173" s="13">
        <v>1</v>
      </c>
      <c r="BP173" s="13">
        <v>0</v>
      </c>
      <c r="BQ173" s="13">
        <v>0</v>
      </c>
      <c r="BR173" s="13">
        <v>0</v>
      </c>
      <c r="BS173" s="13">
        <v>0</v>
      </c>
      <c r="BT173" s="13">
        <v>1</v>
      </c>
      <c r="BU173" s="13">
        <v>0</v>
      </c>
      <c r="BV173" s="13">
        <v>0</v>
      </c>
      <c r="BW173" s="13">
        <v>0</v>
      </c>
      <c r="BX173" s="13">
        <v>0</v>
      </c>
      <c r="BY173" s="13">
        <v>0</v>
      </c>
      <c r="BZ173" s="13">
        <v>0</v>
      </c>
      <c r="CA173" s="13">
        <v>0</v>
      </c>
      <c r="CB173" s="13">
        <v>14</v>
      </c>
      <c r="CC173" s="13">
        <v>1</v>
      </c>
      <c r="CD173" s="13">
        <v>1</v>
      </c>
      <c r="CE173" s="13">
        <v>0</v>
      </c>
      <c r="CF173" s="13">
        <f>SUM(E173:CE173)</f>
        <v>1116</v>
      </c>
    </row>
    <row r="174" spans="1:84" ht="8.25" customHeight="1" x14ac:dyDescent="0.15">
      <c r="A174" s="50"/>
      <c r="B174" s="40"/>
      <c r="C174" s="44" t="s">
        <v>255</v>
      </c>
      <c r="D174" s="45"/>
      <c r="E174" s="13">
        <v>0</v>
      </c>
      <c r="F174" s="13">
        <v>13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7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  <c r="AF174" s="13">
        <v>2</v>
      </c>
      <c r="AG174" s="13">
        <v>1</v>
      </c>
      <c r="AH174" s="13">
        <v>0</v>
      </c>
      <c r="AI174" s="13">
        <v>0</v>
      </c>
      <c r="AJ174" s="13">
        <v>235</v>
      </c>
      <c r="AK174" s="13">
        <v>1</v>
      </c>
      <c r="AL174" s="13">
        <v>0</v>
      </c>
      <c r="AM174" s="13">
        <v>25</v>
      </c>
      <c r="AN174" s="13">
        <v>0</v>
      </c>
      <c r="AO174" s="13">
        <v>0</v>
      </c>
      <c r="AP174" s="13">
        <v>1</v>
      </c>
      <c r="AQ174" s="13">
        <v>120</v>
      </c>
      <c r="AR174" s="13">
        <v>0</v>
      </c>
      <c r="AS174" s="13">
        <v>0</v>
      </c>
      <c r="AT174" s="13">
        <v>3</v>
      </c>
      <c r="AU174" s="13">
        <v>4</v>
      </c>
      <c r="AV174" s="13">
        <v>245</v>
      </c>
      <c r="AW174" s="13">
        <v>0</v>
      </c>
      <c r="AX174" s="13">
        <v>0</v>
      </c>
      <c r="AY174" s="13">
        <v>1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3">
        <v>0</v>
      </c>
      <c r="BF174" s="13">
        <v>0</v>
      </c>
      <c r="BG174" s="13">
        <v>0</v>
      </c>
      <c r="BH174" s="13">
        <v>2</v>
      </c>
      <c r="BI174" s="13">
        <v>0</v>
      </c>
      <c r="BJ174" s="13">
        <v>0</v>
      </c>
      <c r="BK174" s="13">
        <v>0</v>
      </c>
      <c r="BL174" s="13">
        <v>0</v>
      </c>
      <c r="BM174" s="13">
        <v>0</v>
      </c>
      <c r="BN174" s="13">
        <v>0</v>
      </c>
      <c r="BO174" s="13">
        <v>0</v>
      </c>
      <c r="BP174" s="13">
        <v>0</v>
      </c>
      <c r="BQ174" s="13">
        <v>0</v>
      </c>
      <c r="BR174" s="13">
        <v>0</v>
      </c>
      <c r="BS174" s="13">
        <v>0</v>
      </c>
      <c r="BT174" s="13">
        <v>4</v>
      </c>
      <c r="BU174" s="13">
        <v>0</v>
      </c>
      <c r="BV174" s="13">
        <v>1</v>
      </c>
      <c r="BW174" s="13">
        <v>0</v>
      </c>
      <c r="BX174" s="13">
        <v>0</v>
      </c>
      <c r="BY174" s="13">
        <v>0</v>
      </c>
      <c r="BZ174" s="13">
        <v>0</v>
      </c>
      <c r="CA174" s="13">
        <v>1</v>
      </c>
      <c r="CB174" s="13">
        <v>10</v>
      </c>
      <c r="CC174" s="13">
        <v>0</v>
      </c>
      <c r="CD174" s="13">
        <v>0</v>
      </c>
      <c r="CE174" s="13">
        <v>0</v>
      </c>
      <c r="CF174" s="13">
        <f>SUM(E174:CE174)</f>
        <v>676</v>
      </c>
    </row>
    <row r="175" spans="1:84" ht="8.25" customHeight="1" x14ac:dyDescent="0.15">
      <c r="A175" s="50"/>
      <c r="B175" s="40"/>
      <c r="C175" s="38" t="s">
        <v>91</v>
      </c>
      <c r="D175" s="39"/>
      <c r="E175" s="13">
        <f>SUM(E173:E174)</f>
        <v>0</v>
      </c>
      <c r="F175" s="13">
        <f t="shared" ref="F175:AZ175" si="70">SUM(F173:F174)</f>
        <v>234</v>
      </c>
      <c r="G175" s="13">
        <f t="shared" si="70"/>
        <v>1</v>
      </c>
      <c r="H175" s="13">
        <f t="shared" si="70"/>
        <v>0</v>
      </c>
      <c r="I175" s="13">
        <f t="shared" si="70"/>
        <v>0</v>
      </c>
      <c r="J175" s="13">
        <f t="shared" si="70"/>
        <v>0</v>
      </c>
      <c r="K175" s="13">
        <f t="shared" si="70"/>
        <v>0</v>
      </c>
      <c r="L175" s="13">
        <f t="shared" si="70"/>
        <v>0</v>
      </c>
      <c r="M175" s="13">
        <f t="shared" si="70"/>
        <v>0</v>
      </c>
      <c r="N175" s="13">
        <f t="shared" si="70"/>
        <v>26</v>
      </c>
      <c r="O175" s="13">
        <f t="shared" si="70"/>
        <v>0</v>
      </c>
      <c r="P175" s="13">
        <f t="shared" si="70"/>
        <v>0</v>
      </c>
      <c r="Q175" s="13">
        <f t="shared" si="70"/>
        <v>0</v>
      </c>
      <c r="R175" s="13">
        <f t="shared" si="70"/>
        <v>0</v>
      </c>
      <c r="S175" s="13">
        <f t="shared" si="70"/>
        <v>0</v>
      </c>
      <c r="T175" s="13">
        <f t="shared" si="70"/>
        <v>0</v>
      </c>
      <c r="U175" s="13">
        <f t="shared" si="70"/>
        <v>0</v>
      </c>
      <c r="V175" s="13">
        <f t="shared" si="70"/>
        <v>0</v>
      </c>
      <c r="W175" s="13">
        <f t="shared" si="70"/>
        <v>0</v>
      </c>
      <c r="X175" s="13">
        <f t="shared" si="70"/>
        <v>0</v>
      </c>
      <c r="Y175" s="13">
        <f t="shared" si="70"/>
        <v>0</v>
      </c>
      <c r="Z175" s="13">
        <f t="shared" si="70"/>
        <v>0</v>
      </c>
      <c r="AA175" s="13">
        <f t="shared" si="70"/>
        <v>5</v>
      </c>
      <c r="AB175" s="13">
        <f t="shared" si="70"/>
        <v>0</v>
      </c>
      <c r="AC175" s="13">
        <f t="shared" si="70"/>
        <v>0</v>
      </c>
      <c r="AD175" s="13">
        <f t="shared" si="70"/>
        <v>0</v>
      </c>
      <c r="AE175" s="13">
        <f t="shared" si="70"/>
        <v>0</v>
      </c>
      <c r="AF175" s="13">
        <f t="shared" si="70"/>
        <v>14</v>
      </c>
      <c r="AG175" s="13">
        <f t="shared" si="70"/>
        <v>1</v>
      </c>
      <c r="AH175" s="13">
        <f t="shared" si="70"/>
        <v>0</v>
      </c>
      <c r="AI175" s="13">
        <f t="shared" si="70"/>
        <v>0</v>
      </c>
      <c r="AJ175" s="13">
        <f t="shared" si="70"/>
        <v>531</v>
      </c>
      <c r="AK175" s="13">
        <f t="shared" si="70"/>
        <v>2</v>
      </c>
      <c r="AL175" s="13">
        <f t="shared" si="70"/>
        <v>0</v>
      </c>
      <c r="AM175" s="13">
        <f t="shared" si="70"/>
        <v>63</v>
      </c>
      <c r="AN175" s="13">
        <f t="shared" si="70"/>
        <v>2</v>
      </c>
      <c r="AO175" s="13">
        <f t="shared" si="70"/>
        <v>0</v>
      </c>
      <c r="AP175" s="13">
        <f t="shared" si="70"/>
        <v>2</v>
      </c>
      <c r="AQ175" s="13">
        <f t="shared" si="70"/>
        <v>300</v>
      </c>
      <c r="AR175" s="13">
        <f t="shared" si="70"/>
        <v>3</v>
      </c>
      <c r="AS175" s="13">
        <f t="shared" si="70"/>
        <v>0</v>
      </c>
      <c r="AT175" s="13">
        <f t="shared" si="70"/>
        <v>4</v>
      </c>
      <c r="AU175" s="13">
        <f t="shared" si="70"/>
        <v>11</v>
      </c>
      <c r="AV175" s="13">
        <f t="shared" si="70"/>
        <v>549</v>
      </c>
      <c r="AW175" s="13">
        <f t="shared" si="70"/>
        <v>0</v>
      </c>
      <c r="AX175" s="13">
        <f t="shared" si="70"/>
        <v>0</v>
      </c>
      <c r="AY175" s="13">
        <f t="shared" si="70"/>
        <v>5</v>
      </c>
      <c r="AZ175" s="13">
        <f t="shared" si="70"/>
        <v>0</v>
      </c>
      <c r="BA175" s="13">
        <f>SUM(BA173:BA174)</f>
        <v>0</v>
      </c>
      <c r="BB175" s="13">
        <f t="shared" ref="BB175:CF175" si="71">SUM(BB173:BB174)</f>
        <v>0</v>
      </c>
      <c r="BC175" s="13">
        <f t="shared" si="71"/>
        <v>0</v>
      </c>
      <c r="BD175" s="13">
        <f t="shared" si="71"/>
        <v>0</v>
      </c>
      <c r="BE175" s="13">
        <f t="shared" si="71"/>
        <v>0</v>
      </c>
      <c r="BF175" s="13">
        <f t="shared" si="71"/>
        <v>0</v>
      </c>
      <c r="BG175" s="13">
        <f t="shared" si="71"/>
        <v>0</v>
      </c>
      <c r="BH175" s="13">
        <f t="shared" si="71"/>
        <v>4</v>
      </c>
      <c r="BI175" s="13">
        <f t="shared" si="71"/>
        <v>0</v>
      </c>
      <c r="BJ175" s="13">
        <f t="shared" si="71"/>
        <v>1</v>
      </c>
      <c r="BK175" s="13">
        <f t="shared" si="71"/>
        <v>0</v>
      </c>
      <c r="BL175" s="13">
        <f t="shared" si="71"/>
        <v>0</v>
      </c>
      <c r="BM175" s="13">
        <f t="shared" si="71"/>
        <v>0</v>
      </c>
      <c r="BN175" s="13">
        <f t="shared" si="71"/>
        <v>0</v>
      </c>
      <c r="BO175" s="13">
        <f t="shared" si="71"/>
        <v>1</v>
      </c>
      <c r="BP175" s="13">
        <f t="shared" si="71"/>
        <v>0</v>
      </c>
      <c r="BQ175" s="13">
        <f t="shared" si="71"/>
        <v>0</v>
      </c>
      <c r="BR175" s="13">
        <f t="shared" si="71"/>
        <v>0</v>
      </c>
      <c r="BS175" s="13">
        <f t="shared" si="71"/>
        <v>0</v>
      </c>
      <c r="BT175" s="13">
        <f t="shared" si="71"/>
        <v>5</v>
      </c>
      <c r="BU175" s="13">
        <f t="shared" si="71"/>
        <v>0</v>
      </c>
      <c r="BV175" s="13">
        <f t="shared" si="71"/>
        <v>1</v>
      </c>
      <c r="BW175" s="13">
        <f t="shared" si="71"/>
        <v>0</v>
      </c>
      <c r="BX175" s="13">
        <f t="shared" si="71"/>
        <v>0</v>
      </c>
      <c r="BY175" s="13">
        <f t="shared" si="71"/>
        <v>0</v>
      </c>
      <c r="BZ175" s="13">
        <f t="shared" si="71"/>
        <v>0</v>
      </c>
      <c r="CA175" s="13">
        <f t="shared" si="71"/>
        <v>1</v>
      </c>
      <c r="CB175" s="13">
        <f t="shared" si="71"/>
        <v>24</v>
      </c>
      <c r="CC175" s="13">
        <f t="shared" si="71"/>
        <v>1</v>
      </c>
      <c r="CD175" s="13">
        <f t="shared" si="71"/>
        <v>1</v>
      </c>
      <c r="CE175" s="13">
        <f t="shared" si="71"/>
        <v>0</v>
      </c>
      <c r="CF175" s="13">
        <f t="shared" si="71"/>
        <v>1792</v>
      </c>
    </row>
    <row r="176" spans="1:84" ht="8.25" customHeight="1" x14ac:dyDescent="0.15">
      <c r="A176" s="50"/>
      <c r="B176" s="37" t="s">
        <v>256</v>
      </c>
      <c r="C176" s="38"/>
      <c r="D176" s="39"/>
      <c r="E176" s="13">
        <v>5</v>
      </c>
      <c r="F176" s="13">
        <v>416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60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1</v>
      </c>
      <c r="W176" s="13">
        <v>0</v>
      </c>
      <c r="X176" s="13">
        <v>0</v>
      </c>
      <c r="Y176" s="13">
        <v>0</v>
      </c>
      <c r="Z176" s="13">
        <v>0</v>
      </c>
      <c r="AA176" s="13">
        <v>9</v>
      </c>
      <c r="AB176" s="13">
        <v>0</v>
      </c>
      <c r="AC176" s="13">
        <v>0</v>
      </c>
      <c r="AD176" s="13">
        <v>0</v>
      </c>
      <c r="AE176" s="13">
        <v>0</v>
      </c>
      <c r="AF176" s="13">
        <v>88</v>
      </c>
      <c r="AG176" s="13">
        <v>12</v>
      </c>
      <c r="AH176" s="13">
        <v>0</v>
      </c>
      <c r="AI176" s="13">
        <v>0</v>
      </c>
      <c r="AJ176" s="13">
        <v>869</v>
      </c>
      <c r="AK176" s="13">
        <v>1</v>
      </c>
      <c r="AL176" s="13">
        <v>0</v>
      </c>
      <c r="AM176" s="13">
        <v>129</v>
      </c>
      <c r="AN176" s="13">
        <v>0</v>
      </c>
      <c r="AO176" s="13">
        <v>0</v>
      </c>
      <c r="AP176" s="13">
        <v>2</v>
      </c>
      <c r="AQ176" s="13">
        <v>353</v>
      </c>
      <c r="AR176" s="13">
        <v>14</v>
      </c>
      <c r="AS176" s="13">
        <v>0</v>
      </c>
      <c r="AT176" s="13">
        <v>7</v>
      </c>
      <c r="AU176" s="13">
        <v>7</v>
      </c>
      <c r="AV176" s="13">
        <v>638</v>
      </c>
      <c r="AW176" s="13">
        <v>1</v>
      </c>
      <c r="AX176" s="13">
        <v>0</v>
      </c>
      <c r="AY176" s="13">
        <v>18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3">
        <v>0</v>
      </c>
      <c r="BF176" s="13">
        <v>0</v>
      </c>
      <c r="BG176" s="13">
        <v>0</v>
      </c>
      <c r="BH176" s="13">
        <v>2</v>
      </c>
      <c r="BI176" s="13">
        <v>0</v>
      </c>
      <c r="BJ176" s="13">
        <v>0</v>
      </c>
      <c r="BK176" s="13">
        <v>0</v>
      </c>
      <c r="BL176" s="13">
        <v>0</v>
      </c>
      <c r="BM176" s="13">
        <v>0</v>
      </c>
      <c r="BN176" s="13">
        <v>0</v>
      </c>
      <c r="BO176" s="13">
        <v>0</v>
      </c>
      <c r="BP176" s="13">
        <v>0</v>
      </c>
      <c r="BQ176" s="13">
        <v>0</v>
      </c>
      <c r="BR176" s="13">
        <v>0</v>
      </c>
      <c r="BS176" s="13">
        <v>0</v>
      </c>
      <c r="BT176" s="13">
        <v>10</v>
      </c>
      <c r="BU176" s="13">
        <v>0</v>
      </c>
      <c r="BV176" s="13">
        <v>1</v>
      </c>
      <c r="BW176" s="13">
        <v>0</v>
      </c>
      <c r="BX176" s="13">
        <v>0</v>
      </c>
      <c r="BY176" s="13">
        <v>0</v>
      </c>
      <c r="BZ176" s="13">
        <v>0</v>
      </c>
      <c r="CA176" s="13">
        <v>0</v>
      </c>
      <c r="CB176" s="13">
        <v>26</v>
      </c>
      <c r="CC176" s="13">
        <v>0</v>
      </c>
      <c r="CD176" s="13">
        <v>0</v>
      </c>
      <c r="CE176" s="13">
        <v>4</v>
      </c>
      <c r="CF176" s="13">
        <f>SUM(E176:CE176)</f>
        <v>2673</v>
      </c>
    </row>
    <row r="177" spans="1:84" ht="8.25" customHeight="1" x14ac:dyDescent="0.15">
      <c r="A177" s="50"/>
      <c r="B177" s="37" t="s">
        <v>257</v>
      </c>
      <c r="C177" s="38"/>
      <c r="D177" s="39"/>
      <c r="E177" s="13">
        <v>5</v>
      </c>
      <c r="F177" s="13">
        <v>114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33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2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1</v>
      </c>
      <c r="AC177" s="13">
        <v>0</v>
      </c>
      <c r="AD177" s="13">
        <v>0</v>
      </c>
      <c r="AE177" s="13">
        <v>0</v>
      </c>
      <c r="AF177" s="13">
        <v>17</v>
      </c>
      <c r="AG177" s="13">
        <v>0</v>
      </c>
      <c r="AH177" s="13">
        <v>0</v>
      </c>
      <c r="AI177" s="13">
        <v>0</v>
      </c>
      <c r="AJ177" s="13">
        <v>413</v>
      </c>
      <c r="AK177" s="13">
        <v>0</v>
      </c>
      <c r="AL177" s="13">
        <v>0</v>
      </c>
      <c r="AM177" s="13">
        <v>67</v>
      </c>
      <c r="AN177" s="13">
        <v>0</v>
      </c>
      <c r="AO177" s="13">
        <v>0</v>
      </c>
      <c r="AP177" s="13">
        <v>1</v>
      </c>
      <c r="AQ177" s="13">
        <v>169</v>
      </c>
      <c r="AR177" s="13">
        <v>4</v>
      </c>
      <c r="AS177" s="13">
        <v>0</v>
      </c>
      <c r="AT177" s="13">
        <v>4</v>
      </c>
      <c r="AU177" s="13">
        <v>9</v>
      </c>
      <c r="AV177" s="13">
        <v>334</v>
      </c>
      <c r="AW177" s="13">
        <v>1</v>
      </c>
      <c r="AX177" s="13">
        <v>0</v>
      </c>
      <c r="AY177" s="13">
        <v>11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3">
        <v>0</v>
      </c>
      <c r="BF177" s="13">
        <v>0</v>
      </c>
      <c r="BG177" s="13">
        <v>0</v>
      </c>
      <c r="BH177" s="13">
        <v>1</v>
      </c>
      <c r="BI177" s="13">
        <v>0</v>
      </c>
      <c r="BJ177" s="13">
        <v>0</v>
      </c>
      <c r="BK177" s="13">
        <v>0</v>
      </c>
      <c r="BL177" s="13">
        <v>0</v>
      </c>
      <c r="BM177" s="13">
        <v>0</v>
      </c>
      <c r="BN177" s="13">
        <v>0</v>
      </c>
      <c r="BO177" s="13">
        <v>2</v>
      </c>
      <c r="BP177" s="13">
        <v>0</v>
      </c>
      <c r="BQ177" s="13">
        <v>0</v>
      </c>
      <c r="BR177" s="13">
        <v>0</v>
      </c>
      <c r="BS177" s="13">
        <v>0</v>
      </c>
      <c r="BT177" s="13">
        <v>3</v>
      </c>
      <c r="BU177" s="13">
        <v>0</v>
      </c>
      <c r="BV177" s="13">
        <v>0</v>
      </c>
      <c r="BW177" s="13">
        <v>0</v>
      </c>
      <c r="BX177" s="13">
        <v>0</v>
      </c>
      <c r="BY177" s="13">
        <v>0</v>
      </c>
      <c r="BZ177" s="13">
        <v>0</v>
      </c>
      <c r="CA177" s="13">
        <v>1</v>
      </c>
      <c r="CB177" s="13">
        <v>23</v>
      </c>
      <c r="CC177" s="13">
        <v>0</v>
      </c>
      <c r="CD177" s="13">
        <v>0</v>
      </c>
      <c r="CE177" s="13">
        <v>0</v>
      </c>
      <c r="CF177" s="13">
        <f>SUM(E177:CE177)</f>
        <v>1215</v>
      </c>
    </row>
    <row r="178" spans="1:84" ht="8.25" customHeight="1" x14ac:dyDescent="0.15">
      <c r="A178" s="51"/>
      <c r="B178" s="56" t="s">
        <v>100</v>
      </c>
      <c r="C178" s="57"/>
      <c r="D178" s="58"/>
      <c r="E178" s="14">
        <f>SUM(E172,E175:E177)</f>
        <v>15</v>
      </c>
      <c r="F178" s="14">
        <f t="shared" ref="F178:BQ178" si="72">SUM(F172,F175:F177)</f>
        <v>850</v>
      </c>
      <c r="G178" s="14">
        <f t="shared" si="72"/>
        <v>1</v>
      </c>
      <c r="H178" s="14">
        <f t="shared" si="72"/>
        <v>0</v>
      </c>
      <c r="I178" s="14">
        <f t="shared" si="72"/>
        <v>0</v>
      </c>
      <c r="J178" s="14">
        <f t="shared" si="72"/>
        <v>0</v>
      </c>
      <c r="K178" s="14">
        <f t="shared" si="72"/>
        <v>0</v>
      </c>
      <c r="L178" s="14">
        <f t="shared" si="72"/>
        <v>0</v>
      </c>
      <c r="M178" s="14">
        <f t="shared" si="72"/>
        <v>0</v>
      </c>
      <c r="N178" s="14">
        <f t="shared" si="72"/>
        <v>125</v>
      </c>
      <c r="O178" s="14">
        <f t="shared" si="72"/>
        <v>0</v>
      </c>
      <c r="P178" s="14">
        <f t="shared" si="72"/>
        <v>0</v>
      </c>
      <c r="Q178" s="14">
        <f t="shared" si="72"/>
        <v>0</v>
      </c>
      <c r="R178" s="14">
        <f t="shared" si="72"/>
        <v>0</v>
      </c>
      <c r="S178" s="14">
        <f t="shared" si="72"/>
        <v>0</v>
      </c>
      <c r="T178" s="14">
        <f t="shared" si="72"/>
        <v>0</v>
      </c>
      <c r="U178" s="14">
        <f t="shared" si="72"/>
        <v>0</v>
      </c>
      <c r="V178" s="14">
        <f t="shared" si="72"/>
        <v>4</v>
      </c>
      <c r="W178" s="14">
        <f t="shared" si="72"/>
        <v>0</v>
      </c>
      <c r="X178" s="14">
        <f t="shared" si="72"/>
        <v>0</v>
      </c>
      <c r="Y178" s="14">
        <f t="shared" si="72"/>
        <v>0</v>
      </c>
      <c r="Z178" s="14">
        <f t="shared" si="72"/>
        <v>0</v>
      </c>
      <c r="AA178" s="14">
        <f t="shared" si="72"/>
        <v>15</v>
      </c>
      <c r="AB178" s="14">
        <f t="shared" si="72"/>
        <v>1</v>
      </c>
      <c r="AC178" s="14">
        <f t="shared" si="72"/>
        <v>0</v>
      </c>
      <c r="AD178" s="14">
        <f t="shared" si="72"/>
        <v>0</v>
      </c>
      <c r="AE178" s="14">
        <f t="shared" si="72"/>
        <v>0</v>
      </c>
      <c r="AF178" s="14">
        <f t="shared" si="72"/>
        <v>121</v>
      </c>
      <c r="AG178" s="14">
        <f t="shared" si="72"/>
        <v>14</v>
      </c>
      <c r="AH178" s="14">
        <f t="shared" si="72"/>
        <v>0</v>
      </c>
      <c r="AI178" s="14">
        <f t="shared" si="72"/>
        <v>0</v>
      </c>
      <c r="AJ178" s="14">
        <f t="shared" si="72"/>
        <v>2221</v>
      </c>
      <c r="AK178" s="14">
        <f t="shared" si="72"/>
        <v>3</v>
      </c>
      <c r="AL178" s="14">
        <f t="shared" si="72"/>
        <v>1</v>
      </c>
      <c r="AM178" s="14">
        <f t="shared" si="72"/>
        <v>349</v>
      </c>
      <c r="AN178" s="14">
        <f t="shared" si="72"/>
        <v>2</v>
      </c>
      <c r="AO178" s="14">
        <f t="shared" si="72"/>
        <v>0</v>
      </c>
      <c r="AP178" s="14">
        <f t="shared" si="72"/>
        <v>6</v>
      </c>
      <c r="AQ178" s="14">
        <f t="shared" si="72"/>
        <v>983</v>
      </c>
      <c r="AR178" s="14">
        <f t="shared" si="72"/>
        <v>27</v>
      </c>
      <c r="AS178" s="14">
        <f t="shared" si="72"/>
        <v>0</v>
      </c>
      <c r="AT178" s="14">
        <f t="shared" si="72"/>
        <v>16</v>
      </c>
      <c r="AU178" s="14">
        <f t="shared" si="72"/>
        <v>32</v>
      </c>
      <c r="AV178" s="14">
        <f t="shared" si="72"/>
        <v>1829</v>
      </c>
      <c r="AW178" s="14">
        <f t="shared" si="72"/>
        <v>3</v>
      </c>
      <c r="AX178" s="14">
        <f t="shared" si="72"/>
        <v>0</v>
      </c>
      <c r="AY178" s="14">
        <f t="shared" si="72"/>
        <v>41</v>
      </c>
      <c r="AZ178" s="14">
        <f t="shared" si="72"/>
        <v>0</v>
      </c>
      <c r="BA178" s="14">
        <f t="shared" si="72"/>
        <v>0</v>
      </c>
      <c r="BB178" s="14">
        <f t="shared" si="72"/>
        <v>0</v>
      </c>
      <c r="BC178" s="14">
        <f t="shared" si="72"/>
        <v>0</v>
      </c>
      <c r="BD178" s="14">
        <f t="shared" si="72"/>
        <v>0</v>
      </c>
      <c r="BE178" s="14">
        <f t="shared" si="72"/>
        <v>0</v>
      </c>
      <c r="BF178" s="14">
        <f t="shared" si="72"/>
        <v>0</v>
      </c>
      <c r="BG178" s="14">
        <f t="shared" si="72"/>
        <v>0</v>
      </c>
      <c r="BH178" s="14">
        <f t="shared" si="72"/>
        <v>10</v>
      </c>
      <c r="BI178" s="14">
        <f t="shared" si="72"/>
        <v>0</v>
      </c>
      <c r="BJ178" s="14">
        <f t="shared" si="72"/>
        <v>1</v>
      </c>
      <c r="BK178" s="14">
        <f t="shared" si="72"/>
        <v>0</v>
      </c>
      <c r="BL178" s="14">
        <f t="shared" si="72"/>
        <v>0</v>
      </c>
      <c r="BM178" s="14">
        <f t="shared" si="72"/>
        <v>0</v>
      </c>
      <c r="BN178" s="14">
        <f t="shared" si="72"/>
        <v>0</v>
      </c>
      <c r="BO178" s="14">
        <f t="shared" si="72"/>
        <v>5</v>
      </c>
      <c r="BP178" s="14">
        <f t="shared" si="72"/>
        <v>0</v>
      </c>
      <c r="BQ178" s="14">
        <f t="shared" si="72"/>
        <v>0</v>
      </c>
      <c r="BR178" s="14">
        <f t="shared" ref="BR178:CF178" si="73">SUM(BR172,BR175:BR177)</f>
        <v>0</v>
      </c>
      <c r="BS178" s="14">
        <f t="shared" si="73"/>
        <v>0</v>
      </c>
      <c r="BT178" s="14">
        <f t="shared" si="73"/>
        <v>22</v>
      </c>
      <c r="BU178" s="14">
        <f t="shared" si="73"/>
        <v>0</v>
      </c>
      <c r="BV178" s="14">
        <f t="shared" si="73"/>
        <v>3</v>
      </c>
      <c r="BW178" s="14">
        <f t="shared" si="73"/>
        <v>0</v>
      </c>
      <c r="BX178" s="14">
        <f t="shared" si="73"/>
        <v>0</v>
      </c>
      <c r="BY178" s="14">
        <f t="shared" si="73"/>
        <v>0</v>
      </c>
      <c r="BZ178" s="14">
        <f t="shared" si="73"/>
        <v>0</v>
      </c>
      <c r="CA178" s="14">
        <f t="shared" si="73"/>
        <v>2</v>
      </c>
      <c r="CB178" s="14">
        <f t="shared" si="73"/>
        <v>99</v>
      </c>
      <c r="CC178" s="14">
        <f t="shared" si="73"/>
        <v>1</v>
      </c>
      <c r="CD178" s="14">
        <f t="shared" si="73"/>
        <v>1</v>
      </c>
      <c r="CE178" s="14">
        <f t="shared" si="73"/>
        <v>4</v>
      </c>
      <c r="CF178" s="14">
        <f t="shared" si="73"/>
        <v>6807</v>
      </c>
    </row>
    <row r="179" spans="1:84" ht="8.25" customHeight="1" x14ac:dyDescent="0.15">
      <c r="A179" s="48" t="s">
        <v>258</v>
      </c>
      <c r="B179" s="43" t="s">
        <v>259</v>
      </c>
      <c r="C179" s="70" t="s">
        <v>260</v>
      </c>
      <c r="D179" s="71"/>
      <c r="E179" s="10">
        <v>0</v>
      </c>
      <c r="F179" s="10">
        <v>35</v>
      </c>
      <c r="G179" s="10">
        <v>57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16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11</v>
      </c>
      <c r="AB179" s="10">
        <v>1</v>
      </c>
      <c r="AC179" s="10">
        <v>0</v>
      </c>
      <c r="AD179" s="10">
        <v>0</v>
      </c>
      <c r="AE179" s="10">
        <v>0</v>
      </c>
      <c r="AF179" s="10">
        <v>6</v>
      </c>
      <c r="AG179" s="10">
        <v>14</v>
      </c>
      <c r="AH179" s="10">
        <v>0</v>
      </c>
      <c r="AI179" s="10">
        <v>0</v>
      </c>
      <c r="AJ179" s="10">
        <v>1562</v>
      </c>
      <c r="AK179" s="10">
        <v>0</v>
      </c>
      <c r="AL179" s="10">
        <v>1</v>
      </c>
      <c r="AM179" s="10">
        <v>44</v>
      </c>
      <c r="AN179" s="10">
        <v>0</v>
      </c>
      <c r="AO179" s="10">
        <v>0</v>
      </c>
      <c r="AP179" s="10">
        <v>1</v>
      </c>
      <c r="AQ179" s="10">
        <v>330</v>
      </c>
      <c r="AR179" s="10">
        <v>15</v>
      </c>
      <c r="AS179" s="10">
        <v>0</v>
      </c>
      <c r="AT179" s="10">
        <v>4</v>
      </c>
      <c r="AU179" s="10">
        <v>3</v>
      </c>
      <c r="AV179" s="10">
        <v>336</v>
      </c>
      <c r="AW179" s="10">
        <v>0</v>
      </c>
      <c r="AX179" s="10">
        <v>0</v>
      </c>
      <c r="AY179" s="10">
        <v>4</v>
      </c>
      <c r="AZ179" s="10">
        <v>0</v>
      </c>
      <c r="BA179" s="10">
        <v>6</v>
      </c>
      <c r="BB179" s="10">
        <v>0</v>
      </c>
      <c r="BC179" s="10">
        <v>1</v>
      </c>
      <c r="BD179" s="10">
        <v>0</v>
      </c>
      <c r="BE179" s="10">
        <v>0</v>
      </c>
      <c r="BF179" s="10">
        <v>0</v>
      </c>
      <c r="BG179" s="10">
        <v>0</v>
      </c>
      <c r="BH179" s="10">
        <v>5</v>
      </c>
      <c r="BI179" s="10">
        <v>0</v>
      </c>
      <c r="BJ179" s="10">
        <v>0</v>
      </c>
      <c r="BK179" s="10">
        <v>0</v>
      </c>
      <c r="BL179" s="10">
        <v>0</v>
      </c>
      <c r="BM179" s="10">
        <v>0</v>
      </c>
      <c r="BN179" s="10">
        <v>0</v>
      </c>
      <c r="BO179" s="10">
        <v>3</v>
      </c>
      <c r="BP179" s="10">
        <v>0</v>
      </c>
      <c r="BQ179" s="10">
        <v>0</v>
      </c>
      <c r="BR179" s="10">
        <v>0</v>
      </c>
      <c r="BS179" s="10">
        <v>0</v>
      </c>
      <c r="BT179" s="10">
        <v>22</v>
      </c>
      <c r="BU179" s="10">
        <v>0</v>
      </c>
      <c r="BV179" s="10">
        <v>6</v>
      </c>
      <c r="BW179" s="10">
        <v>0</v>
      </c>
      <c r="BX179" s="10">
        <v>0</v>
      </c>
      <c r="BY179" s="10">
        <v>1</v>
      </c>
      <c r="BZ179" s="10">
        <v>0</v>
      </c>
      <c r="CA179" s="10">
        <v>1</v>
      </c>
      <c r="CB179" s="10">
        <v>69</v>
      </c>
      <c r="CC179" s="10">
        <v>0</v>
      </c>
      <c r="CD179" s="10">
        <v>0</v>
      </c>
      <c r="CE179" s="10">
        <v>2</v>
      </c>
      <c r="CF179" s="13">
        <f t="shared" ref="CF179:CF191" si="74">SUM(E179:CE179)</f>
        <v>2556</v>
      </c>
    </row>
    <row r="180" spans="1:84" ht="8.25" customHeight="1" x14ac:dyDescent="0.15">
      <c r="A180" s="50"/>
      <c r="B180" s="40"/>
      <c r="C180" s="38" t="s">
        <v>261</v>
      </c>
      <c r="D180" s="39"/>
      <c r="E180" s="13">
        <v>0</v>
      </c>
      <c r="F180" s="13">
        <v>97</v>
      </c>
      <c r="G180" s="13">
        <v>31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4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18</v>
      </c>
      <c r="AB180" s="13">
        <v>0</v>
      </c>
      <c r="AC180" s="13">
        <v>0</v>
      </c>
      <c r="AD180" s="13">
        <v>0</v>
      </c>
      <c r="AE180" s="13">
        <v>0</v>
      </c>
      <c r="AF180" s="13">
        <v>8</v>
      </c>
      <c r="AG180" s="13">
        <v>1</v>
      </c>
      <c r="AH180" s="13">
        <v>0</v>
      </c>
      <c r="AI180" s="13">
        <v>0</v>
      </c>
      <c r="AJ180" s="13">
        <v>427</v>
      </c>
      <c r="AK180" s="13">
        <v>0</v>
      </c>
      <c r="AL180" s="13">
        <v>0</v>
      </c>
      <c r="AM180" s="13">
        <v>44</v>
      </c>
      <c r="AN180" s="13">
        <v>0</v>
      </c>
      <c r="AO180" s="13">
        <v>0</v>
      </c>
      <c r="AP180" s="13">
        <v>0</v>
      </c>
      <c r="AQ180" s="13">
        <v>400</v>
      </c>
      <c r="AR180" s="13">
        <v>17</v>
      </c>
      <c r="AS180" s="13">
        <v>0</v>
      </c>
      <c r="AT180" s="13">
        <v>2</v>
      </c>
      <c r="AU180" s="13">
        <v>2</v>
      </c>
      <c r="AV180" s="13">
        <v>282</v>
      </c>
      <c r="AW180" s="13">
        <v>0</v>
      </c>
      <c r="AX180" s="13">
        <v>0</v>
      </c>
      <c r="AY180" s="13">
        <v>6</v>
      </c>
      <c r="AZ180" s="13">
        <v>0</v>
      </c>
      <c r="BA180" s="13">
        <v>2</v>
      </c>
      <c r="BB180" s="13">
        <v>0</v>
      </c>
      <c r="BC180" s="13">
        <v>0</v>
      </c>
      <c r="BD180" s="13">
        <v>0</v>
      </c>
      <c r="BE180" s="13">
        <v>0</v>
      </c>
      <c r="BF180" s="13">
        <v>0</v>
      </c>
      <c r="BG180" s="13">
        <v>0</v>
      </c>
      <c r="BH180" s="13">
        <v>9</v>
      </c>
      <c r="BI180" s="13">
        <v>0</v>
      </c>
      <c r="BJ180" s="13">
        <v>0</v>
      </c>
      <c r="BK180" s="13">
        <v>0</v>
      </c>
      <c r="BL180" s="13">
        <v>0</v>
      </c>
      <c r="BM180" s="13">
        <v>0</v>
      </c>
      <c r="BN180" s="13">
        <v>0</v>
      </c>
      <c r="BO180" s="13">
        <v>1</v>
      </c>
      <c r="BP180" s="13">
        <v>0</v>
      </c>
      <c r="BQ180" s="13">
        <v>0</v>
      </c>
      <c r="BR180" s="13">
        <v>0</v>
      </c>
      <c r="BS180" s="13">
        <v>0</v>
      </c>
      <c r="BT180" s="13">
        <v>13</v>
      </c>
      <c r="BU180" s="13">
        <v>0</v>
      </c>
      <c r="BV180" s="13">
        <v>0</v>
      </c>
      <c r="BW180" s="13">
        <v>0</v>
      </c>
      <c r="BX180" s="13">
        <v>0</v>
      </c>
      <c r="BY180" s="13">
        <v>0</v>
      </c>
      <c r="BZ180" s="13">
        <v>0</v>
      </c>
      <c r="CA180" s="13">
        <v>0</v>
      </c>
      <c r="CB180" s="13">
        <v>35</v>
      </c>
      <c r="CC180" s="13">
        <v>0</v>
      </c>
      <c r="CD180" s="13">
        <v>0</v>
      </c>
      <c r="CE180" s="13">
        <v>0</v>
      </c>
      <c r="CF180" s="13">
        <f t="shared" si="74"/>
        <v>1399</v>
      </c>
    </row>
    <row r="181" spans="1:84" ht="8.25" customHeight="1" x14ac:dyDescent="0.15">
      <c r="A181" s="50"/>
      <c r="B181" s="40"/>
      <c r="C181" s="38" t="s">
        <v>262</v>
      </c>
      <c r="D181" s="39"/>
      <c r="E181" s="13">
        <v>1</v>
      </c>
      <c r="F181" s="13">
        <v>63</v>
      </c>
      <c r="G181" s="13">
        <v>33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13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</v>
      </c>
      <c r="W181" s="13">
        <v>0</v>
      </c>
      <c r="X181" s="13">
        <v>0</v>
      </c>
      <c r="Y181" s="13">
        <v>0</v>
      </c>
      <c r="Z181" s="13">
        <v>0</v>
      </c>
      <c r="AA181" s="13">
        <v>18</v>
      </c>
      <c r="AB181" s="13">
        <v>0</v>
      </c>
      <c r="AC181" s="13">
        <v>0</v>
      </c>
      <c r="AD181" s="13">
        <v>0</v>
      </c>
      <c r="AE181" s="13">
        <v>0</v>
      </c>
      <c r="AF181" s="13">
        <v>30</v>
      </c>
      <c r="AG181" s="13">
        <v>9</v>
      </c>
      <c r="AH181" s="13">
        <v>0</v>
      </c>
      <c r="AI181" s="13">
        <v>0</v>
      </c>
      <c r="AJ181" s="13">
        <v>416</v>
      </c>
      <c r="AK181" s="13">
        <v>0</v>
      </c>
      <c r="AL181" s="13">
        <v>0</v>
      </c>
      <c r="AM181" s="13">
        <v>30</v>
      </c>
      <c r="AN181" s="13">
        <v>0</v>
      </c>
      <c r="AO181" s="13">
        <v>0</v>
      </c>
      <c r="AP181" s="13">
        <v>5</v>
      </c>
      <c r="AQ181" s="13">
        <v>231</v>
      </c>
      <c r="AR181" s="13">
        <v>11</v>
      </c>
      <c r="AS181" s="13">
        <v>0</v>
      </c>
      <c r="AT181" s="13">
        <v>0</v>
      </c>
      <c r="AU181" s="13">
        <v>2</v>
      </c>
      <c r="AV181" s="13">
        <v>320</v>
      </c>
      <c r="AW181" s="13">
        <v>0</v>
      </c>
      <c r="AX181" s="13">
        <v>1</v>
      </c>
      <c r="AY181" s="13">
        <v>6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3">
        <v>0</v>
      </c>
      <c r="BF181" s="13">
        <v>0</v>
      </c>
      <c r="BG181" s="13">
        <v>0</v>
      </c>
      <c r="BH181" s="13">
        <v>5</v>
      </c>
      <c r="BI181" s="13">
        <v>0</v>
      </c>
      <c r="BJ181" s="13">
        <v>1</v>
      </c>
      <c r="BK181" s="13">
        <v>0</v>
      </c>
      <c r="BL181" s="13">
        <v>0</v>
      </c>
      <c r="BM181" s="13">
        <v>0</v>
      </c>
      <c r="BN181" s="13">
        <v>0</v>
      </c>
      <c r="BO181" s="13">
        <v>0</v>
      </c>
      <c r="BP181" s="13">
        <v>0</v>
      </c>
      <c r="BQ181" s="13">
        <v>0</v>
      </c>
      <c r="BR181" s="13">
        <v>0</v>
      </c>
      <c r="BS181" s="13">
        <v>0</v>
      </c>
      <c r="BT181" s="13">
        <v>4</v>
      </c>
      <c r="BU181" s="13">
        <v>0</v>
      </c>
      <c r="BV181" s="13">
        <v>1</v>
      </c>
      <c r="BW181" s="13">
        <v>0</v>
      </c>
      <c r="BX181" s="13">
        <v>0</v>
      </c>
      <c r="BY181" s="13">
        <v>0</v>
      </c>
      <c r="BZ181" s="13">
        <v>0</v>
      </c>
      <c r="CA181" s="13">
        <v>0</v>
      </c>
      <c r="CB181" s="13">
        <v>38</v>
      </c>
      <c r="CC181" s="13">
        <v>0</v>
      </c>
      <c r="CD181" s="13">
        <v>1</v>
      </c>
      <c r="CE181" s="13">
        <v>4</v>
      </c>
      <c r="CF181" s="13">
        <f t="shared" si="74"/>
        <v>1244</v>
      </c>
    </row>
    <row r="182" spans="1:84" ht="8.25" customHeight="1" x14ac:dyDescent="0.15">
      <c r="A182" s="50"/>
      <c r="B182" s="40"/>
      <c r="C182" s="38" t="s">
        <v>263</v>
      </c>
      <c r="D182" s="39"/>
      <c r="E182" s="13">
        <v>0</v>
      </c>
      <c r="F182" s="13">
        <v>35</v>
      </c>
      <c r="G182" s="13">
        <v>19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4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11</v>
      </c>
      <c r="AB182" s="13">
        <v>3</v>
      </c>
      <c r="AC182" s="13">
        <v>0</v>
      </c>
      <c r="AD182" s="13">
        <v>0</v>
      </c>
      <c r="AE182" s="13">
        <v>0</v>
      </c>
      <c r="AF182" s="13">
        <v>8</v>
      </c>
      <c r="AG182" s="13">
        <v>5</v>
      </c>
      <c r="AH182" s="13">
        <v>0</v>
      </c>
      <c r="AI182" s="13">
        <v>0</v>
      </c>
      <c r="AJ182" s="13">
        <v>150</v>
      </c>
      <c r="AK182" s="13">
        <v>0</v>
      </c>
      <c r="AL182" s="13">
        <v>0</v>
      </c>
      <c r="AM182" s="13">
        <v>15</v>
      </c>
      <c r="AN182" s="13">
        <v>0</v>
      </c>
      <c r="AO182" s="13">
        <v>0</v>
      </c>
      <c r="AP182" s="13">
        <v>0</v>
      </c>
      <c r="AQ182" s="13">
        <v>93</v>
      </c>
      <c r="AR182" s="13">
        <v>3</v>
      </c>
      <c r="AS182" s="13">
        <v>0</v>
      </c>
      <c r="AT182" s="13">
        <v>1</v>
      </c>
      <c r="AU182" s="13">
        <v>0</v>
      </c>
      <c r="AV182" s="13">
        <v>162</v>
      </c>
      <c r="AW182" s="13">
        <v>0</v>
      </c>
      <c r="AX182" s="13">
        <v>0</v>
      </c>
      <c r="AY182" s="13">
        <v>2</v>
      </c>
      <c r="AZ182" s="13">
        <v>0</v>
      </c>
      <c r="BA182" s="13">
        <v>1</v>
      </c>
      <c r="BB182" s="13">
        <v>0</v>
      </c>
      <c r="BC182" s="13">
        <v>0</v>
      </c>
      <c r="BD182" s="13">
        <v>0</v>
      </c>
      <c r="BE182" s="13">
        <v>0</v>
      </c>
      <c r="BF182" s="13">
        <v>0</v>
      </c>
      <c r="BG182" s="13">
        <v>0</v>
      </c>
      <c r="BH182" s="13">
        <v>1</v>
      </c>
      <c r="BI182" s="13">
        <v>0</v>
      </c>
      <c r="BJ182" s="13">
        <v>0</v>
      </c>
      <c r="BK182" s="13">
        <v>0</v>
      </c>
      <c r="BL182" s="13">
        <v>0</v>
      </c>
      <c r="BM182" s="13">
        <v>0</v>
      </c>
      <c r="BN182" s="13">
        <v>0</v>
      </c>
      <c r="BO182" s="13">
        <v>2</v>
      </c>
      <c r="BP182" s="13">
        <v>0</v>
      </c>
      <c r="BQ182" s="13">
        <v>0</v>
      </c>
      <c r="BR182" s="13">
        <v>0</v>
      </c>
      <c r="BS182" s="13">
        <v>0</v>
      </c>
      <c r="BT182" s="13">
        <v>2</v>
      </c>
      <c r="BU182" s="13">
        <v>0</v>
      </c>
      <c r="BV182" s="13">
        <v>0</v>
      </c>
      <c r="BW182" s="13">
        <v>2</v>
      </c>
      <c r="BX182" s="13">
        <v>0</v>
      </c>
      <c r="BY182" s="13">
        <v>0</v>
      </c>
      <c r="BZ182" s="13">
        <v>0</v>
      </c>
      <c r="CA182" s="13">
        <v>0</v>
      </c>
      <c r="CB182" s="13">
        <v>16</v>
      </c>
      <c r="CC182" s="13">
        <v>0</v>
      </c>
      <c r="CD182" s="13">
        <v>0</v>
      </c>
      <c r="CE182" s="13">
        <v>1</v>
      </c>
      <c r="CF182" s="13">
        <f t="shared" si="74"/>
        <v>536</v>
      </c>
    </row>
    <row r="183" spans="1:84" ht="8.25" customHeight="1" x14ac:dyDescent="0.15">
      <c r="A183" s="50"/>
      <c r="B183" s="37" t="s">
        <v>264</v>
      </c>
      <c r="C183" s="38"/>
      <c r="D183" s="39"/>
      <c r="E183" s="13">
        <v>0</v>
      </c>
      <c r="F183" s="13">
        <v>206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16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1</v>
      </c>
      <c r="W183" s="13">
        <v>0</v>
      </c>
      <c r="X183" s="13">
        <v>0</v>
      </c>
      <c r="Y183" s="13">
        <v>0</v>
      </c>
      <c r="Z183" s="13">
        <v>0</v>
      </c>
      <c r="AA183" s="13">
        <v>19</v>
      </c>
      <c r="AB183" s="13">
        <v>0</v>
      </c>
      <c r="AC183" s="13">
        <v>0</v>
      </c>
      <c r="AD183" s="13">
        <v>0</v>
      </c>
      <c r="AE183" s="13">
        <v>0</v>
      </c>
      <c r="AF183" s="13">
        <v>33</v>
      </c>
      <c r="AG183" s="13">
        <v>2</v>
      </c>
      <c r="AH183" s="13">
        <v>0</v>
      </c>
      <c r="AI183" s="13">
        <v>0</v>
      </c>
      <c r="AJ183" s="13">
        <v>467</v>
      </c>
      <c r="AK183" s="13">
        <v>0</v>
      </c>
      <c r="AL183" s="13">
        <v>0</v>
      </c>
      <c r="AM183" s="13">
        <v>32</v>
      </c>
      <c r="AN183" s="13">
        <v>2</v>
      </c>
      <c r="AO183" s="13">
        <v>0</v>
      </c>
      <c r="AP183" s="13">
        <v>3</v>
      </c>
      <c r="AQ183" s="13">
        <v>200</v>
      </c>
      <c r="AR183" s="13">
        <v>6</v>
      </c>
      <c r="AS183" s="13">
        <v>0</v>
      </c>
      <c r="AT183" s="13">
        <v>0</v>
      </c>
      <c r="AU183" s="13">
        <v>4</v>
      </c>
      <c r="AV183" s="13">
        <v>302</v>
      </c>
      <c r="AW183" s="13">
        <v>0</v>
      </c>
      <c r="AX183" s="13">
        <v>0</v>
      </c>
      <c r="AY183" s="13">
        <v>2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3">
        <v>0</v>
      </c>
      <c r="BF183" s="13">
        <v>0</v>
      </c>
      <c r="BG183" s="13">
        <v>0</v>
      </c>
      <c r="BH183" s="13">
        <v>0</v>
      </c>
      <c r="BI183" s="13">
        <v>0</v>
      </c>
      <c r="BJ183" s="13">
        <v>1</v>
      </c>
      <c r="BK183" s="13">
        <v>0</v>
      </c>
      <c r="BL183" s="13">
        <v>0</v>
      </c>
      <c r="BM183" s="13">
        <v>0</v>
      </c>
      <c r="BN183" s="13">
        <v>0</v>
      </c>
      <c r="BO183" s="13">
        <v>2</v>
      </c>
      <c r="BP183" s="13">
        <v>0</v>
      </c>
      <c r="BQ183" s="13">
        <v>0</v>
      </c>
      <c r="BR183" s="13">
        <v>0</v>
      </c>
      <c r="BS183" s="13">
        <v>0</v>
      </c>
      <c r="BT183" s="13">
        <v>6</v>
      </c>
      <c r="BU183" s="13">
        <v>0</v>
      </c>
      <c r="BV183" s="13">
        <v>0</v>
      </c>
      <c r="BW183" s="13">
        <v>0</v>
      </c>
      <c r="BX183" s="13">
        <v>2</v>
      </c>
      <c r="BY183" s="13">
        <v>0</v>
      </c>
      <c r="BZ183" s="13">
        <v>0</v>
      </c>
      <c r="CA183" s="13">
        <v>2</v>
      </c>
      <c r="CB183" s="13">
        <v>31</v>
      </c>
      <c r="CC183" s="13">
        <v>0</v>
      </c>
      <c r="CD183" s="13">
        <v>0</v>
      </c>
      <c r="CE183" s="13">
        <v>1</v>
      </c>
      <c r="CF183" s="13">
        <f t="shared" si="74"/>
        <v>1340</v>
      </c>
    </row>
    <row r="184" spans="1:84" ht="8.25" customHeight="1" x14ac:dyDescent="0.15">
      <c r="A184" s="50"/>
      <c r="B184" s="40" t="s">
        <v>265</v>
      </c>
      <c r="C184" s="38" t="s">
        <v>266</v>
      </c>
      <c r="D184" s="39"/>
      <c r="E184" s="13">
        <v>0</v>
      </c>
      <c r="F184" s="13">
        <v>140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22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2</v>
      </c>
      <c r="AA184" s="13">
        <v>28</v>
      </c>
      <c r="AB184" s="13">
        <v>0</v>
      </c>
      <c r="AC184" s="13">
        <v>0</v>
      </c>
      <c r="AD184" s="13">
        <v>0</v>
      </c>
      <c r="AE184" s="13">
        <v>0</v>
      </c>
      <c r="AF184" s="13">
        <v>58</v>
      </c>
      <c r="AG184" s="13">
        <v>6</v>
      </c>
      <c r="AH184" s="13">
        <v>0</v>
      </c>
      <c r="AI184" s="13">
        <v>0</v>
      </c>
      <c r="AJ184" s="13">
        <v>427</v>
      </c>
      <c r="AK184" s="13">
        <v>0</v>
      </c>
      <c r="AL184" s="13">
        <v>0</v>
      </c>
      <c r="AM184" s="13">
        <v>37</v>
      </c>
      <c r="AN184" s="13">
        <v>0</v>
      </c>
      <c r="AO184" s="13">
        <v>0</v>
      </c>
      <c r="AP184" s="13">
        <v>4</v>
      </c>
      <c r="AQ184" s="13">
        <v>138</v>
      </c>
      <c r="AR184" s="13">
        <v>6</v>
      </c>
      <c r="AS184" s="13">
        <v>0</v>
      </c>
      <c r="AT184" s="13">
        <v>2</v>
      </c>
      <c r="AU184" s="13">
        <v>5</v>
      </c>
      <c r="AV184" s="13">
        <v>343</v>
      </c>
      <c r="AW184" s="13">
        <v>0</v>
      </c>
      <c r="AX184" s="13">
        <v>0</v>
      </c>
      <c r="AY184" s="13">
        <v>8</v>
      </c>
      <c r="AZ184" s="13">
        <v>0</v>
      </c>
      <c r="BA184" s="13">
        <v>2</v>
      </c>
      <c r="BB184" s="13">
        <v>0</v>
      </c>
      <c r="BC184" s="13">
        <v>0</v>
      </c>
      <c r="BD184" s="13">
        <v>0</v>
      </c>
      <c r="BE184" s="13">
        <v>0</v>
      </c>
      <c r="BF184" s="13">
        <v>0</v>
      </c>
      <c r="BG184" s="13">
        <v>0</v>
      </c>
      <c r="BH184" s="13">
        <v>1</v>
      </c>
      <c r="BI184" s="13">
        <v>0</v>
      </c>
      <c r="BJ184" s="13">
        <v>0</v>
      </c>
      <c r="BK184" s="13">
        <v>0</v>
      </c>
      <c r="BL184" s="13">
        <v>0</v>
      </c>
      <c r="BM184" s="13">
        <v>0</v>
      </c>
      <c r="BN184" s="13">
        <v>0</v>
      </c>
      <c r="BO184" s="13">
        <v>1</v>
      </c>
      <c r="BP184" s="13">
        <v>0</v>
      </c>
      <c r="BQ184" s="13">
        <v>1</v>
      </c>
      <c r="BR184" s="13">
        <v>0</v>
      </c>
      <c r="BS184" s="13">
        <v>0</v>
      </c>
      <c r="BT184" s="13">
        <v>2</v>
      </c>
      <c r="BU184" s="13">
        <v>0</v>
      </c>
      <c r="BV184" s="13">
        <v>2</v>
      </c>
      <c r="BW184" s="13">
        <v>0</v>
      </c>
      <c r="BX184" s="13">
        <v>0</v>
      </c>
      <c r="BY184" s="13">
        <v>0</v>
      </c>
      <c r="BZ184" s="13">
        <v>0</v>
      </c>
      <c r="CA184" s="13">
        <v>0</v>
      </c>
      <c r="CB184" s="13">
        <v>27</v>
      </c>
      <c r="CC184" s="13">
        <v>0</v>
      </c>
      <c r="CD184" s="13">
        <v>2</v>
      </c>
      <c r="CE184" s="13">
        <v>1</v>
      </c>
      <c r="CF184" s="13">
        <f t="shared" si="74"/>
        <v>1265</v>
      </c>
    </row>
    <row r="185" spans="1:84" ht="8.25" customHeight="1" x14ac:dyDescent="0.15">
      <c r="A185" s="50"/>
      <c r="B185" s="40"/>
      <c r="C185" s="38" t="s">
        <v>267</v>
      </c>
      <c r="D185" s="39"/>
      <c r="E185" s="13">
        <v>0</v>
      </c>
      <c r="F185" s="13">
        <v>56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8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7</v>
      </c>
      <c r="AB185" s="13">
        <v>0</v>
      </c>
      <c r="AC185" s="13">
        <v>0</v>
      </c>
      <c r="AD185" s="13">
        <v>0</v>
      </c>
      <c r="AE185" s="13">
        <v>0</v>
      </c>
      <c r="AF185" s="13">
        <v>6</v>
      </c>
      <c r="AG185" s="13">
        <v>2</v>
      </c>
      <c r="AH185" s="13">
        <v>0</v>
      </c>
      <c r="AI185" s="13">
        <v>0</v>
      </c>
      <c r="AJ185" s="13">
        <v>181</v>
      </c>
      <c r="AK185" s="13">
        <v>0</v>
      </c>
      <c r="AL185" s="13">
        <v>0</v>
      </c>
      <c r="AM185" s="13">
        <v>16</v>
      </c>
      <c r="AN185" s="13">
        <v>0</v>
      </c>
      <c r="AO185" s="13">
        <v>0</v>
      </c>
      <c r="AP185" s="13">
        <v>1</v>
      </c>
      <c r="AQ185" s="13">
        <v>44</v>
      </c>
      <c r="AR185" s="13">
        <v>0</v>
      </c>
      <c r="AS185" s="13">
        <v>0</v>
      </c>
      <c r="AT185" s="13">
        <v>5</v>
      </c>
      <c r="AU185" s="13">
        <v>0</v>
      </c>
      <c r="AV185" s="13">
        <v>145</v>
      </c>
      <c r="AW185" s="13">
        <v>0</v>
      </c>
      <c r="AX185" s="13">
        <v>0</v>
      </c>
      <c r="AY185" s="13">
        <v>4</v>
      </c>
      <c r="AZ185" s="13">
        <v>0</v>
      </c>
      <c r="BA185" s="13">
        <v>2</v>
      </c>
      <c r="BB185" s="13">
        <v>0</v>
      </c>
      <c r="BC185" s="13">
        <v>0</v>
      </c>
      <c r="BD185" s="13">
        <v>0</v>
      </c>
      <c r="BE185" s="13">
        <v>0</v>
      </c>
      <c r="BF185" s="13">
        <v>0</v>
      </c>
      <c r="BG185" s="13">
        <v>0</v>
      </c>
      <c r="BH185" s="13">
        <v>1</v>
      </c>
      <c r="BI185" s="13">
        <v>0</v>
      </c>
      <c r="BJ185" s="13">
        <v>0</v>
      </c>
      <c r="BK185" s="13">
        <v>0</v>
      </c>
      <c r="BL185" s="13">
        <v>0</v>
      </c>
      <c r="BM185" s="13">
        <v>0</v>
      </c>
      <c r="BN185" s="13">
        <v>0</v>
      </c>
      <c r="BO185" s="13">
        <v>0</v>
      </c>
      <c r="BP185" s="13">
        <v>0</v>
      </c>
      <c r="BQ185" s="13">
        <v>0</v>
      </c>
      <c r="BR185" s="13">
        <v>0</v>
      </c>
      <c r="BS185" s="13">
        <v>0</v>
      </c>
      <c r="BT185" s="13">
        <v>0</v>
      </c>
      <c r="BU185" s="13">
        <v>0</v>
      </c>
      <c r="BV185" s="13">
        <v>3</v>
      </c>
      <c r="BW185" s="13">
        <v>0</v>
      </c>
      <c r="BX185" s="13">
        <v>0</v>
      </c>
      <c r="BY185" s="13">
        <v>0</v>
      </c>
      <c r="BZ185" s="13">
        <v>0</v>
      </c>
      <c r="CA185" s="13">
        <v>0</v>
      </c>
      <c r="CB185" s="13">
        <v>10</v>
      </c>
      <c r="CC185" s="13">
        <v>0</v>
      </c>
      <c r="CD185" s="13">
        <v>0</v>
      </c>
      <c r="CE185" s="13">
        <v>0</v>
      </c>
      <c r="CF185" s="13">
        <f t="shared" si="74"/>
        <v>491</v>
      </c>
    </row>
    <row r="186" spans="1:84" ht="8.25" customHeight="1" x14ac:dyDescent="0.15">
      <c r="A186" s="50"/>
      <c r="B186" s="40"/>
      <c r="C186" s="38" t="s">
        <v>268</v>
      </c>
      <c r="D186" s="39"/>
      <c r="E186" s="13">
        <v>0</v>
      </c>
      <c r="F186" s="13">
        <v>87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4</v>
      </c>
      <c r="AB186" s="13">
        <v>0</v>
      </c>
      <c r="AC186" s="13">
        <v>0</v>
      </c>
      <c r="AD186" s="13">
        <v>0</v>
      </c>
      <c r="AE186" s="13">
        <v>0</v>
      </c>
      <c r="AF186" s="13">
        <v>2</v>
      </c>
      <c r="AG186" s="13">
        <v>1</v>
      </c>
      <c r="AH186" s="13">
        <v>0</v>
      </c>
      <c r="AI186" s="13">
        <v>0</v>
      </c>
      <c r="AJ186" s="13">
        <v>54</v>
      </c>
      <c r="AK186" s="13">
        <v>0</v>
      </c>
      <c r="AL186" s="13">
        <v>0</v>
      </c>
      <c r="AM186" s="13">
        <v>12</v>
      </c>
      <c r="AN186" s="13">
        <v>0</v>
      </c>
      <c r="AO186" s="13">
        <v>0</v>
      </c>
      <c r="AP186" s="13">
        <v>0</v>
      </c>
      <c r="AQ186" s="13">
        <v>4</v>
      </c>
      <c r="AR186" s="13">
        <v>0</v>
      </c>
      <c r="AS186" s="13">
        <v>0</v>
      </c>
      <c r="AT186" s="13">
        <v>0</v>
      </c>
      <c r="AU186" s="13">
        <v>0</v>
      </c>
      <c r="AV186" s="13">
        <v>25</v>
      </c>
      <c r="AW186" s="13">
        <v>0</v>
      </c>
      <c r="AX186" s="13">
        <v>0</v>
      </c>
      <c r="AY186" s="13">
        <v>1</v>
      </c>
      <c r="AZ186" s="13">
        <v>0</v>
      </c>
      <c r="BA186" s="13">
        <v>0</v>
      </c>
      <c r="BB186" s="13">
        <v>0</v>
      </c>
      <c r="BC186" s="13">
        <v>0</v>
      </c>
      <c r="BD186" s="13">
        <v>0</v>
      </c>
      <c r="BE186" s="13">
        <v>0</v>
      </c>
      <c r="BF186" s="13">
        <v>0</v>
      </c>
      <c r="BG186" s="13">
        <v>0</v>
      </c>
      <c r="BH186" s="13">
        <v>0</v>
      </c>
      <c r="BI186" s="13">
        <v>0</v>
      </c>
      <c r="BJ186" s="13">
        <v>0</v>
      </c>
      <c r="BK186" s="13">
        <v>0</v>
      </c>
      <c r="BL186" s="13">
        <v>0</v>
      </c>
      <c r="BM186" s="13">
        <v>0</v>
      </c>
      <c r="BN186" s="13">
        <v>0</v>
      </c>
      <c r="BO186" s="13">
        <v>0</v>
      </c>
      <c r="BP186" s="13">
        <v>0</v>
      </c>
      <c r="BQ186" s="13">
        <v>0</v>
      </c>
      <c r="BR186" s="13">
        <v>0</v>
      </c>
      <c r="BS186" s="13">
        <v>0</v>
      </c>
      <c r="BT186" s="13">
        <v>1</v>
      </c>
      <c r="BU186" s="13">
        <v>0</v>
      </c>
      <c r="BV186" s="13">
        <v>0</v>
      </c>
      <c r="BW186" s="13">
        <v>0</v>
      </c>
      <c r="BX186" s="13">
        <v>0</v>
      </c>
      <c r="BY186" s="13">
        <v>0</v>
      </c>
      <c r="BZ186" s="13">
        <v>0</v>
      </c>
      <c r="CA186" s="13">
        <v>0</v>
      </c>
      <c r="CB186" s="13">
        <v>0</v>
      </c>
      <c r="CC186" s="13">
        <v>0</v>
      </c>
      <c r="CD186" s="13">
        <v>0</v>
      </c>
      <c r="CE186" s="13">
        <v>0</v>
      </c>
      <c r="CF186" s="13">
        <f t="shared" si="74"/>
        <v>192</v>
      </c>
    </row>
    <row r="187" spans="1:84" ht="8.25" customHeight="1" x14ac:dyDescent="0.15">
      <c r="A187" s="50"/>
      <c r="B187" s="37" t="s">
        <v>269</v>
      </c>
      <c r="C187" s="38"/>
      <c r="D187" s="39"/>
      <c r="E187" s="13">
        <v>0</v>
      </c>
      <c r="F187" s="13">
        <v>461</v>
      </c>
      <c r="G187" s="13">
        <v>12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29</v>
      </c>
      <c r="O187" s="13">
        <v>0</v>
      </c>
      <c r="P187" s="13">
        <v>1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3</v>
      </c>
      <c r="W187" s="13">
        <v>0</v>
      </c>
      <c r="X187" s="13">
        <v>0</v>
      </c>
      <c r="Y187" s="13">
        <v>0</v>
      </c>
      <c r="Z187" s="13">
        <v>0</v>
      </c>
      <c r="AA187" s="13">
        <v>76</v>
      </c>
      <c r="AB187" s="13">
        <v>0</v>
      </c>
      <c r="AC187" s="13">
        <v>0</v>
      </c>
      <c r="AD187" s="13">
        <v>0</v>
      </c>
      <c r="AE187" s="13">
        <v>0</v>
      </c>
      <c r="AF187" s="13">
        <v>42</v>
      </c>
      <c r="AG187" s="13">
        <v>2</v>
      </c>
      <c r="AH187" s="13">
        <v>0</v>
      </c>
      <c r="AI187" s="13">
        <v>0</v>
      </c>
      <c r="AJ187" s="13">
        <v>1122</v>
      </c>
      <c r="AK187" s="13">
        <v>2</v>
      </c>
      <c r="AL187" s="13">
        <v>1</v>
      </c>
      <c r="AM187" s="13">
        <v>119</v>
      </c>
      <c r="AN187" s="13">
        <v>0</v>
      </c>
      <c r="AO187" s="13">
        <v>0</v>
      </c>
      <c r="AP187" s="13">
        <v>1</v>
      </c>
      <c r="AQ187" s="13">
        <v>751</v>
      </c>
      <c r="AR187" s="13">
        <v>37</v>
      </c>
      <c r="AS187" s="13">
        <v>0</v>
      </c>
      <c r="AT187" s="13">
        <v>2</v>
      </c>
      <c r="AU187" s="13">
        <v>7</v>
      </c>
      <c r="AV187" s="13">
        <v>567</v>
      </c>
      <c r="AW187" s="13">
        <v>0</v>
      </c>
      <c r="AX187" s="13">
        <v>0</v>
      </c>
      <c r="AY187" s="13">
        <v>7</v>
      </c>
      <c r="AZ187" s="13">
        <v>0</v>
      </c>
      <c r="BA187" s="13">
        <v>0</v>
      </c>
      <c r="BB187" s="13">
        <v>0</v>
      </c>
      <c r="BC187" s="13">
        <v>0</v>
      </c>
      <c r="BD187" s="13">
        <v>0</v>
      </c>
      <c r="BE187" s="13">
        <v>0</v>
      </c>
      <c r="BF187" s="13">
        <v>0</v>
      </c>
      <c r="BG187" s="13">
        <v>0</v>
      </c>
      <c r="BH187" s="13">
        <v>22</v>
      </c>
      <c r="BI187" s="13">
        <v>0</v>
      </c>
      <c r="BJ187" s="13">
        <v>1</v>
      </c>
      <c r="BK187" s="13">
        <v>0</v>
      </c>
      <c r="BL187" s="13">
        <v>0</v>
      </c>
      <c r="BM187" s="13">
        <v>0</v>
      </c>
      <c r="BN187" s="13">
        <v>0</v>
      </c>
      <c r="BO187" s="13">
        <v>2</v>
      </c>
      <c r="BP187" s="13">
        <v>0</v>
      </c>
      <c r="BQ187" s="13">
        <v>0</v>
      </c>
      <c r="BR187" s="13">
        <v>0</v>
      </c>
      <c r="BS187" s="13">
        <v>0</v>
      </c>
      <c r="BT187" s="13">
        <v>18</v>
      </c>
      <c r="BU187" s="13">
        <v>0</v>
      </c>
      <c r="BV187" s="13">
        <v>2</v>
      </c>
      <c r="BW187" s="13">
        <v>3</v>
      </c>
      <c r="BX187" s="13">
        <v>0</v>
      </c>
      <c r="BY187" s="13">
        <v>0</v>
      </c>
      <c r="BZ187" s="13">
        <v>0</v>
      </c>
      <c r="CA187" s="13">
        <v>3</v>
      </c>
      <c r="CB187" s="13">
        <v>56</v>
      </c>
      <c r="CC187" s="13">
        <v>1</v>
      </c>
      <c r="CD187" s="13">
        <v>2</v>
      </c>
      <c r="CE187" s="13">
        <v>1</v>
      </c>
      <c r="CF187" s="13">
        <f t="shared" si="74"/>
        <v>3353</v>
      </c>
    </row>
    <row r="188" spans="1:84" ht="8.25" customHeight="1" x14ac:dyDescent="0.15">
      <c r="A188" s="50"/>
      <c r="B188" s="37" t="s">
        <v>270</v>
      </c>
      <c r="C188" s="38"/>
      <c r="D188" s="39"/>
      <c r="E188" s="13">
        <v>3</v>
      </c>
      <c r="F188" s="13">
        <v>276</v>
      </c>
      <c r="G188" s="13">
        <v>28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18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37</v>
      </c>
      <c r="AB188" s="13">
        <v>0</v>
      </c>
      <c r="AC188" s="13">
        <v>0</v>
      </c>
      <c r="AD188" s="13">
        <v>0</v>
      </c>
      <c r="AE188" s="13">
        <v>0</v>
      </c>
      <c r="AF188" s="13">
        <v>85</v>
      </c>
      <c r="AG188" s="13">
        <v>4</v>
      </c>
      <c r="AH188" s="13">
        <v>0</v>
      </c>
      <c r="AI188" s="13">
        <v>0</v>
      </c>
      <c r="AJ188" s="13">
        <v>450</v>
      </c>
      <c r="AK188" s="13">
        <v>0</v>
      </c>
      <c r="AL188" s="13">
        <v>0</v>
      </c>
      <c r="AM188" s="13">
        <v>90</v>
      </c>
      <c r="AN188" s="13">
        <v>0</v>
      </c>
      <c r="AO188" s="13">
        <v>0</v>
      </c>
      <c r="AP188" s="13">
        <v>4</v>
      </c>
      <c r="AQ188" s="13">
        <v>260</v>
      </c>
      <c r="AR188" s="13">
        <v>21</v>
      </c>
      <c r="AS188" s="13">
        <v>0</v>
      </c>
      <c r="AT188" s="13">
        <v>1</v>
      </c>
      <c r="AU188" s="13">
        <v>3</v>
      </c>
      <c r="AV188" s="13">
        <v>463</v>
      </c>
      <c r="AW188" s="13">
        <v>1</v>
      </c>
      <c r="AX188" s="13">
        <v>0</v>
      </c>
      <c r="AY188" s="13">
        <v>10</v>
      </c>
      <c r="AZ188" s="13">
        <v>0</v>
      </c>
      <c r="BA188" s="13">
        <v>2</v>
      </c>
      <c r="BB188" s="13">
        <v>0</v>
      </c>
      <c r="BC188" s="13">
        <v>0</v>
      </c>
      <c r="BD188" s="13">
        <v>0</v>
      </c>
      <c r="BE188" s="13">
        <v>0</v>
      </c>
      <c r="BF188" s="13">
        <v>0</v>
      </c>
      <c r="BG188" s="13">
        <v>0</v>
      </c>
      <c r="BH188" s="13">
        <v>5</v>
      </c>
      <c r="BI188" s="13">
        <v>0</v>
      </c>
      <c r="BJ188" s="13">
        <v>1</v>
      </c>
      <c r="BK188" s="13">
        <v>0</v>
      </c>
      <c r="BL188" s="13">
        <v>0</v>
      </c>
      <c r="BM188" s="13">
        <v>0</v>
      </c>
      <c r="BN188" s="13">
        <v>0</v>
      </c>
      <c r="BO188" s="13">
        <v>3</v>
      </c>
      <c r="BP188" s="13">
        <v>0</v>
      </c>
      <c r="BQ188" s="13">
        <v>0</v>
      </c>
      <c r="BR188" s="13">
        <v>0</v>
      </c>
      <c r="BS188" s="13">
        <v>0</v>
      </c>
      <c r="BT188" s="13">
        <v>12</v>
      </c>
      <c r="BU188" s="13">
        <v>0</v>
      </c>
      <c r="BV188" s="13">
        <v>3</v>
      </c>
      <c r="BW188" s="13">
        <v>5</v>
      </c>
      <c r="BX188" s="13">
        <v>0</v>
      </c>
      <c r="BY188" s="13">
        <v>0</v>
      </c>
      <c r="BZ188" s="13">
        <v>0</v>
      </c>
      <c r="CA188" s="13">
        <v>1</v>
      </c>
      <c r="CB188" s="13">
        <v>39</v>
      </c>
      <c r="CC188" s="13">
        <v>0</v>
      </c>
      <c r="CD188" s="13">
        <v>1</v>
      </c>
      <c r="CE188" s="13">
        <v>1</v>
      </c>
      <c r="CF188" s="13">
        <f t="shared" si="74"/>
        <v>1827</v>
      </c>
    </row>
    <row r="189" spans="1:84" ht="8.25" customHeight="1" x14ac:dyDescent="0.15">
      <c r="A189" s="50"/>
      <c r="B189" s="37" t="s">
        <v>271</v>
      </c>
      <c r="C189" s="38"/>
      <c r="D189" s="39"/>
      <c r="E189" s="13">
        <v>1</v>
      </c>
      <c r="F189" s="13">
        <v>105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23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4</v>
      </c>
      <c r="W189" s="13">
        <v>0</v>
      </c>
      <c r="X189" s="13">
        <v>0</v>
      </c>
      <c r="Y189" s="13">
        <v>0</v>
      </c>
      <c r="Z189" s="13">
        <v>0</v>
      </c>
      <c r="AA189" s="13">
        <v>30</v>
      </c>
      <c r="AB189" s="13">
        <v>0</v>
      </c>
      <c r="AC189" s="13">
        <v>0</v>
      </c>
      <c r="AD189" s="13">
        <v>0</v>
      </c>
      <c r="AE189" s="13">
        <v>0</v>
      </c>
      <c r="AF189" s="13">
        <v>9</v>
      </c>
      <c r="AG189" s="13">
        <v>4</v>
      </c>
      <c r="AH189" s="13">
        <v>0</v>
      </c>
      <c r="AI189" s="13">
        <v>0</v>
      </c>
      <c r="AJ189" s="13">
        <v>614</v>
      </c>
      <c r="AK189" s="13">
        <v>0</v>
      </c>
      <c r="AL189" s="13">
        <v>0</v>
      </c>
      <c r="AM189" s="13">
        <v>66</v>
      </c>
      <c r="AN189" s="13">
        <v>1</v>
      </c>
      <c r="AO189" s="13">
        <v>0</v>
      </c>
      <c r="AP189" s="13">
        <v>0</v>
      </c>
      <c r="AQ189" s="13">
        <v>253</v>
      </c>
      <c r="AR189" s="13">
        <v>14</v>
      </c>
      <c r="AS189" s="13">
        <v>0</v>
      </c>
      <c r="AT189" s="13">
        <v>1</v>
      </c>
      <c r="AU189" s="13">
        <v>6</v>
      </c>
      <c r="AV189" s="13">
        <v>504</v>
      </c>
      <c r="AW189" s="13">
        <v>0</v>
      </c>
      <c r="AX189" s="13">
        <v>0</v>
      </c>
      <c r="AY189" s="13">
        <v>9</v>
      </c>
      <c r="AZ189" s="13">
        <v>0</v>
      </c>
      <c r="BA189" s="13">
        <v>1</v>
      </c>
      <c r="BB189" s="13">
        <v>0</v>
      </c>
      <c r="BC189" s="13">
        <v>0</v>
      </c>
      <c r="BD189" s="13">
        <v>0</v>
      </c>
      <c r="BE189" s="13">
        <v>0</v>
      </c>
      <c r="BF189" s="13">
        <v>0</v>
      </c>
      <c r="BG189" s="13">
        <v>0</v>
      </c>
      <c r="BH189" s="13">
        <v>6</v>
      </c>
      <c r="BI189" s="13">
        <v>0</v>
      </c>
      <c r="BJ189" s="13">
        <v>0</v>
      </c>
      <c r="BK189" s="13">
        <v>0</v>
      </c>
      <c r="BL189" s="13">
        <v>0</v>
      </c>
      <c r="BM189" s="13">
        <v>0</v>
      </c>
      <c r="BN189" s="13">
        <v>0</v>
      </c>
      <c r="BO189" s="13">
        <v>0</v>
      </c>
      <c r="BP189" s="13">
        <v>0</v>
      </c>
      <c r="BQ189" s="13">
        <v>0</v>
      </c>
      <c r="BR189" s="13">
        <v>0</v>
      </c>
      <c r="BS189" s="13">
        <v>0</v>
      </c>
      <c r="BT189" s="13">
        <v>3</v>
      </c>
      <c r="BU189" s="13">
        <v>0</v>
      </c>
      <c r="BV189" s="13">
        <v>0</v>
      </c>
      <c r="BW189" s="13">
        <v>1</v>
      </c>
      <c r="BX189" s="13">
        <v>0</v>
      </c>
      <c r="BY189" s="13">
        <v>0</v>
      </c>
      <c r="BZ189" s="13">
        <v>0</v>
      </c>
      <c r="CA189" s="13">
        <v>0</v>
      </c>
      <c r="CB189" s="13">
        <v>49</v>
      </c>
      <c r="CC189" s="13">
        <v>0</v>
      </c>
      <c r="CD189" s="13">
        <v>0</v>
      </c>
      <c r="CE189" s="13">
        <v>1</v>
      </c>
      <c r="CF189" s="13">
        <f t="shared" si="74"/>
        <v>1705</v>
      </c>
    </row>
    <row r="190" spans="1:84" ht="8.25" customHeight="1" x14ac:dyDescent="0.15">
      <c r="A190" s="50"/>
      <c r="B190" s="76" t="s">
        <v>272</v>
      </c>
      <c r="C190" s="38" t="s">
        <v>272</v>
      </c>
      <c r="D190" s="39"/>
      <c r="E190" s="13">
        <v>0</v>
      </c>
      <c r="F190" s="13">
        <v>279</v>
      </c>
      <c r="G190" s="13">
        <v>2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22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2</v>
      </c>
      <c r="W190" s="13">
        <v>0</v>
      </c>
      <c r="X190" s="13">
        <v>0</v>
      </c>
      <c r="Y190" s="13">
        <v>0</v>
      </c>
      <c r="Z190" s="13">
        <v>0</v>
      </c>
      <c r="AA190" s="13">
        <v>24</v>
      </c>
      <c r="AB190" s="13">
        <v>0</v>
      </c>
      <c r="AC190" s="13">
        <v>0</v>
      </c>
      <c r="AD190" s="13">
        <v>0</v>
      </c>
      <c r="AE190" s="13">
        <v>0</v>
      </c>
      <c r="AF190" s="13">
        <v>183</v>
      </c>
      <c r="AG190" s="13">
        <v>5</v>
      </c>
      <c r="AH190" s="13">
        <v>0</v>
      </c>
      <c r="AI190" s="13">
        <v>0</v>
      </c>
      <c r="AJ190" s="13">
        <v>607</v>
      </c>
      <c r="AK190" s="13">
        <v>0</v>
      </c>
      <c r="AL190" s="13">
        <v>0</v>
      </c>
      <c r="AM190" s="13">
        <v>73</v>
      </c>
      <c r="AN190" s="13">
        <v>0</v>
      </c>
      <c r="AO190" s="13">
        <v>0</v>
      </c>
      <c r="AP190" s="13">
        <v>4</v>
      </c>
      <c r="AQ190" s="13">
        <v>268</v>
      </c>
      <c r="AR190" s="13">
        <v>13</v>
      </c>
      <c r="AS190" s="13">
        <v>0</v>
      </c>
      <c r="AT190" s="13">
        <v>2</v>
      </c>
      <c r="AU190" s="13">
        <v>7</v>
      </c>
      <c r="AV190" s="13">
        <v>570</v>
      </c>
      <c r="AW190" s="13">
        <v>0</v>
      </c>
      <c r="AX190" s="13">
        <v>0</v>
      </c>
      <c r="AY190" s="13">
        <v>22</v>
      </c>
      <c r="AZ190" s="13">
        <v>0</v>
      </c>
      <c r="BA190" s="13">
        <v>0</v>
      </c>
      <c r="BB190" s="13">
        <v>0</v>
      </c>
      <c r="BC190" s="13">
        <v>0</v>
      </c>
      <c r="BD190" s="13">
        <v>0</v>
      </c>
      <c r="BE190" s="13">
        <v>0</v>
      </c>
      <c r="BF190" s="13">
        <v>0</v>
      </c>
      <c r="BG190" s="13">
        <v>0</v>
      </c>
      <c r="BH190" s="13">
        <v>17</v>
      </c>
      <c r="BI190" s="13">
        <v>0</v>
      </c>
      <c r="BJ190" s="13">
        <v>1</v>
      </c>
      <c r="BK190" s="13">
        <v>0</v>
      </c>
      <c r="BL190" s="13">
        <v>0</v>
      </c>
      <c r="BM190" s="13">
        <v>0</v>
      </c>
      <c r="BN190" s="13">
        <v>0</v>
      </c>
      <c r="BO190" s="13">
        <v>1</v>
      </c>
      <c r="BP190" s="13">
        <v>0</v>
      </c>
      <c r="BQ190" s="13">
        <v>0</v>
      </c>
      <c r="BR190" s="13">
        <v>0</v>
      </c>
      <c r="BS190" s="13">
        <v>0</v>
      </c>
      <c r="BT190" s="13">
        <v>18</v>
      </c>
      <c r="BU190" s="13">
        <v>0</v>
      </c>
      <c r="BV190" s="13">
        <v>1</v>
      </c>
      <c r="BW190" s="13">
        <v>2</v>
      </c>
      <c r="BX190" s="13">
        <v>0</v>
      </c>
      <c r="BY190" s="13">
        <v>0</v>
      </c>
      <c r="BZ190" s="13">
        <v>0</v>
      </c>
      <c r="CA190" s="13">
        <v>2</v>
      </c>
      <c r="CB190" s="13">
        <v>85</v>
      </c>
      <c r="CC190" s="13">
        <v>0</v>
      </c>
      <c r="CD190" s="13">
        <v>2</v>
      </c>
      <c r="CE190" s="13">
        <v>7</v>
      </c>
      <c r="CF190" s="13">
        <f t="shared" si="74"/>
        <v>2219</v>
      </c>
    </row>
    <row r="191" spans="1:84" ht="8.25" customHeight="1" x14ac:dyDescent="0.15">
      <c r="A191" s="50"/>
      <c r="B191" s="76"/>
      <c r="C191" s="38" t="s">
        <v>273</v>
      </c>
      <c r="D191" s="39"/>
      <c r="E191" s="13">
        <f>SUM(E203:E204)</f>
        <v>0</v>
      </c>
      <c r="F191" s="13">
        <f t="shared" ref="F191:CE191" si="75">SUM(F203:F204)</f>
        <v>52</v>
      </c>
      <c r="G191" s="13">
        <f t="shared" si="75"/>
        <v>2</v>
      </c>
      <c r="H191" s="13">
        <f t="shared" si="75"/>
        <v>0</v>
      </c>
      <c r="I191" s="13">
        <f t="shared" si="75"/>
        <v>0</v>
      </c>
      <c r="J191" s="13">
        <f t="shared" si="75"/>
        <v>0</v>
      </c>
      <c r="K191" s="13">
        <f t="shared" si="75"/>
        <v>0</v>
      </c>
      <c r="L191" s="13">
        <f t="shared" si="75"/>
        <v>0</v>
      </c>
      <c r="M191" s="13">
        <f t="shared" si="75"/>
        <v>0</v>
      </c>
      <c r="N191" s="13">
        <f t="shared" si="75"/>
        <v>0</v>
      </c>
      <c r="O191" s="13">
        <f t="shared" si="75"/>
        <v>0</v>
      </c>
      <c r="P191" s="13">
        <f t="shared" si="75"/>
        <v>0</v>
      </c>
      <c r="Q191" s="13">
        <f t="shared" si="75"/>
        <v>0</v>
      </c>
      <c r="R191" s="13">
        <f t="shared" si="75"/>
        <v>0</v>
      </c>
      <c r="S191" s="13">
        <f t="shared" si="75"/>
        <v>0</v>
      </c>
      <c r="T191" s="13">
        <f t="shared" si="75"/>
        <v>0</v>
      </c>
      <c r="U191" s="13">
        <f t="shared" si="75"/>
        <v>0</v>
      </c>
      <c r="V191" s="13">
        <f t="shared" si="75"/>
        <v>2</v>
      </c>
      <c r="W191" s="13">
        <f t="shared" si="75"/>
        <v>0</v>
      </c>
      <c r="X191" s="13">
        <f t="shared" si="75"/>
        <v>0</v>
      </c>
      <c r="Y191" s="13">
        <f t="shared" si="75"/>
        <v>0</v>
      </c>
      <c r="Z191" s="13">
        <f t="shared" si="75"/>
        <v>0</v>
      </c>
      <c r="AA191" s="13">
        <f t="shared" si="75"/>
        <v>4</v>
      </c>
      <c r="AB191" s="13">
        <f t="shared" si="75"/>
        <v>0</v>
      </c>
      <c r="AC191" s="13">
        <f t="shared" si="75"/>
        <v>0</v>
      </c>
      <c r="AD191" s="13">
        <f t="shared" si="75"/>
        <v>0</v>
      </c>
      <c r="AE191" s="13">
        <f t="shared" si="75"/>
        <v>0</v>
      </c>
      <c r="AF191" s="13">
        <f t="shared" si="75"/>
        <v>15</v>
      </c>
      <c r="AG191" s="13">
        <f t="shared" si="75"/>
        <v>1</v>
      </c>
      <c r="AH191" s="13">
        <f t="shared" si="75"/>
        <v>0</v>
      </c>
      <c r="AI191" s="13">
        <f t="shared" si="75"/>
        <v>0</v>
      </c>
      <c r="AJ191" s="13">
        <f t="shared" si="75"/>
        <v>65</v>
      </c>
      <c r="AK191" s="13">
        <f t="shared" si="75"/>
        <v>0</v>
      </c>
      <c r="AL191" s="13">
        <f t="shared" si="75"/>
        <v>0</v>
      </c>
      <c r="AM191" s="13">
        <f t="shared" si="75"/>
        <v>12</v>
      </c>
      <c r="AN191" s="13">
        <f t="shared" si="75"/>
        <v>0</v>
      </c>
      <c r="AO191" s="13">
        <f t="shared" si="75"/>
        <v>0</v>
      </c>
      <c r="AP191" s="13">
        <f t="shared" si="75"/>
        <v>1</v>
      </c>
      <c r="AQ191" s="13">
        <f t="shared" si="75"/>
        <v>23</v>
      </c>
      <c r="AR191" s="13">
        <f t="shared" si="75"/>
        <v>0</v>
      </c>
      <c r="AS191" s="13">
        <f t="shared" si="75"/>
        <v>0</v>
      </c>
      <c r="AT191" s="13">
        <f t="shared" si="75"/>
        <v>0</v>
      </c>
      <c r="AU191" s="13">
        <f t="shared" si="75"/>
        <v>1</v>
      </c>
      <c r="AV191" s="13">
        <f t="shared" si="75"/>
        <v>86</v>
      </c>
      <c r="AW191" s="13">
        <f t="shared" si="75"/>
        <v>0</v>
      </c>
      <c r="AX191" s="13">
        <f t="shared" si="75"/>
        <v>0</v>
      </c>
      <c r="AY191" s="13">
        <f t="shared" si="75"/>
        <v>9</v>
      </c>
      <c r="AZ191" s="13">
        <f t="shared" si="75"/>
        <v>0</v>
      </c>
      <c r="BA191" s="13">
        <f>SUM(BA203:BA204)</f>
        <v>0</v>
      </c>
      <c r="BB191" s="13">
        <f t="shared" si="75"/>
        <v>0</v>
      </c>
      <c r="BC191" s="13">
        <f t="shared" si="75"/>
        <v>0</v>
      </c>
      <c r="BD191" s="13">
        <f t="shared" si="75"/>
        <v>0</v>
      </c>
      <c r="BE191" s="13">
        <f t="shared" si="75"/>
        <v>0</v>
      </c>
      <c r="BF191" s="13">
        <f t="shared" si="75"/>
        <v>0</v>
      </c>
      <c r="BG191" s="13">
        <f t="shared" si="75"/>
        <v>0</v>
      </c>
      <c r="BH191" s="13">
        <f t="shared" si="75"/>
        <v>0</v>
      </c>
      <c r="BI191" s="13">
        <f t="shared" si="75"/>
        <v>0</v>
      </c>
      <c r="BJ191" s="13">
        <f t="shared" si="75"/>
        <v>0</v>
      </c>
      <c r="BK191" s="13">
        <f t="shared" si="75"/>
        <v>0</v>
      </c>
      <c r="BL191" s="13">
        <f t="shared" si="75"/>
        <v>0</v>
      </c>
      <c r="BM191" s="13">
        <f t="shared" si="75"/>
        <v>0</v>
      </c>
      <c r="BN191" s="13">
        <f t="shared" si="75"/>
        <v>0</v>
      </c>
      <c r="BO191" s="13">
        <f t="shared" si="75"/>
        <v>0</v>
      </c>
      <c r="BP191" s="13">
        <f t="shared" si="75"/>
        <v>0</v>
      </c>
      <c r="BQ191" s="13">
        <f t="shared" si="75"/>
        <v>0</v>
      </c>
      <c r="BR191" s="13">
        <f t="shared" si="75"/>
        <v>0</v>
      </c>
      <c r="BS191" s="13">
        <f t="shared" si="75"/>
        <v>1</v>
      </c>
      <c r="BT191" s="13">
        <f t="shared" si="75"/>
        <v>3</v>
      </c>
      <c r="BU191" s="13">
        <f t="shared" si="75"/>
        <v>0</v>
      </c>
      <c r="BV191" s="13">
        <f t="shared" si="75"/>
        <v>0</v>
      </c>
      <c r="BW191" s="13">
        <f t="shared" si="75"/>
        <v>0</v>
      </c>
      <c r="BX191" s="13">
        <f t="shared" si="75"/>
        <v>0</v>
      </c>
      <c r="BY191" s="13">
        <f t="shared" si="75"/>
        <v>0</v>
      </c>
      <c r="BZ191" s="13">
        <f t="shared" si="75"/>
        <v>0</v>
      </c>
      <c r="CA191" s="13">
        <f t="shared" si="75"/>
        <v>0</v>
      </c>
      <c r="CB191" s="13">
        <f t="shared" si="75"/>
        <v>8</v>
      </c>
      <c r="CC191" s="13">
        <f t="shared" si="75"/>
        <v>0</v>
      </c>
      <c r="CD191" s="13">
        <f t="shared" si="75"/>
        <v>0</v>
      </c>
      <c r="CE191" s="13">
        <f t="shared" si="75"/>
        <v>0</v>
      </c>
      <c r="CF191" s="13">
        <f t="shared" si="74"/>
        <v>285</v>
      </c>
    </row>
    <row r="192" spans="1:84" ht="8.25" customHeight="1" x14ac:dyDescent="0.15">
      <c r="A192" s="51"/>
      <c r="B192" s="56" t="s">
        <v>100</v>
      </c>
      <c r="C192" s="57"/>
      <c r="D192" s="58"/>
      <c r="E192" s="14">
        <f>SUM(E179:E191)</f>
        <v>5</v>
      </c>
      <c r="F192" s="14">
        <f t="shared" ref="F192:CF192" si="76">SUM(F179:F191)</f>
        <v>1892</v>
      </c>
      <c r="G192" s="14">
        <f t="shared" si="76"/>
        <v>184</v>
      </c>
      <c r="H192" s="14">
        <f t="shared" si="76"/>
        <v>0</v>
      </c>
      <c r="I192" s="14">
        <f t="shared" si="76"/>
        <v>0</v>
      </c>
      <c r="J192" s="14">
        <f t="shared" si="76"/>
        <v>0</v>
      </c>
      <c r="K192" s="14">
        <f t="shared" si="76"/>
        <v>0</v>
      </c>
      <c r="L192" s="14">
        <f t="shared" si="76"/>
        <v>0</v>
      </c>
      <c r="M192" s="14">
        <f t="shared" si="76"/>
        <v>0</v>
      </c>
      <c r="N192" s="14">
        <f t="shared" si="76"/>
        <v>176</v>
      </c>
      <c r="O192" s="14">
        <f t="shared" si="76"/>
        <v>0</v>
      </c>
      <c r="P192" s="14">
        <f t="shared" si="76"/>
        <v>1</v>
      </c>
      <c r="Q192" s="14">
        <f t="shared" si="76"/>
        <v>0</v>
      </c>
      <c r="R192" s="14">
        <f t="shared" si="76"/>
        <v>0</v>
      </c>
      <c r="S192" s="14">
        <f t="shared" si="76"/>
        <v>0</v>
      </c>
      <c r="T192" s="14">
        <f t="shared" si="76"/>
        <v>0</v>
      </c>
      <c r="U192" s="14">
        <f t="shared" si="76"/>
        <v>0</v>
      </c>
      <c r="V192" s="14">
        <f t="shared" si="76"/>
        <v>13</v>
      </c>
      <c r="W192" s="14">
        <f t="shared" si="76"/>
        <v>0</v>
      </c>
      <c r="X192" s="14">
        <f t="shared" si="76"/>
        <v>0</v>
      </c>
      <c r="Y192" s="14">
        <f t="shared" si="76"/>
        <v>0</v>
      </c>
      <c r="Z192" s="14">
        <f t="shared" si="76"/>
        <v>2</v>
      </c>
      <c r="AA192" s="14">
        <f t="shared" si="76"/>
        <v>287</v>
      </c>
      <c r="AB192" s="14">
        <f t="shared" si="76"/>
        <v>4</v>
      </c>
      <c r="AC192" s="14">
        <f t="shared" si="76"/>
        <v>0</v>
      </c>
      <c r="AD192" s="14">
        <f t="shared" si="76"/>
        <v>0</v>
      </c>
      <c r="AE192" s="14">
        <f t="shared" si="76"/>
        <v>0</v>
      </c>
      <c r="AF192" s="14">
        <f t="shared" si="76"/>
        <v>485</v>
      </c>
      <c r="AG192" s="14">
        <f t="shared" si="76"/>
        <v>56</v>
      </c>
      <c r="AH192" s="14">
        <f t="shared" si="76"/>
        <v>0</v>
      </c>
      <c r="AI192" s="14">
        <f t="shared" si="76"/>
        <v>0</v>
      </c>
      <c r="AJ192" s="14">
        <f t="shared" si="76"/>
        <v>6542</v>
      </c>
      <c r="AK192" s="14">
        <f t="shared" si="76"/>
        <v>2</v>
      </c>
      <c r="AL192" s="14">
        <f t="shared" si="76"/>
        <v>2</v>
      </c>
      <c r="AM192" s="14">
        <f t="shared" si="76"/>
        <v>590</v>
      </c>
      <c r="AN192" s="14">
        <f t="shared" si="76"/>
        <v>3</v>
      </c>
      <c r="AO192" s="14">
        <f t="shared" si="76"/>
        <v>0</v>
      </c>
      <c r="AP192" s="14">
        <f t="shared" si="76"/>
        <v>24</v>
      </c>
      <c r="AQ192" s="14">
        <f t="shared" si="76"/>
        <v>2995</v>
      </c>
      <c r="AR192" s="14">
        <f t="shared" si="76"/>
        <v>143</v>
      </c>
      <c r="AS192" s="14">
        <f t="shared" si="76"/>
        <v>0</v>
      </c>
      <c r="AT192" s="14">
        <f t="shared" si="76"/>
        <v>20</v>
      </c>
      <c r="AU192" s="14">
        <f t="shared" si="76"/>
        <v>40</v>
      </c>
      <c r="AV192" s="14">
        <f t="shared" si="76"/>
        <v>4105</v>
      </c>
      <c r="AW192" s="14">
        <f t="shared" si="76"/>
        <v>1</v>
      </c>
      <c r="AX192" s="14">
        <f t="shared" si="76"/>
        <v>1</v>
      </c>
      <c r="AY192" s="14">
        <f t="shared" si="76"/>
        <v>90</v>
      </c>
      <c r="AZ192" s="14">
        <f t="shared" si="76"/>
        <v>0</v>
      </c>
      <c r="BA192" s="14">
        <f>SUM(BA179:BA191)</f>
        <v>16</v>
      </c>
      <c r="BB192" s="14">
        <f t="shared" si="76"/>
        <v>0</v>
      </c>
      <c r="BC192" s="14">
        <f t="shared" si="76"/>
        <v>1</v>
      </c>
      <c r="BD192" s="14">
        <f t="shared" si="76"/>
        <v>0</v>
      </c>
      <c r="BE192" s="14">
        <f t="shared" si="76"/>
        <v>0</v>
      </c>
      <c r="BF192" s="14">
        <f t="shared" si="76"/>
        <v>0</v>
      </c>
      <c r="BG192" s="14">
        <f t="shared" si="76"/>
        <v>0</v>
      </c>
      <c r="BH192" s="14">
        <f t="shared" si="76"/>
        <v>72</v>
      </c>
      <c r="BI192" s="14">
        <f t="shared" si="76"/>
        <v>0</v>
      </c>
      <c r="BJ192" s="14">
        <f t="shared" si="76"/>
        <v>5</v>
      </c>
      <c r="BK192" s="14">
        <f t="shared" si="76"/>
        <v>0</v>
      </c>
      <c r="BL192" s="14">
        <f t="shared" si="76"/>
        <v>0</v>
      </c>
      <c r="BM192" s="14">
        <f t="shared" si="76"/>
        <v>0</v>
      </c>
      <c r="BN192" s="14">
        <f t="shared" si="76"/>
        <v>0</v>
      </c>
      <c r="BO192" s="14">
        <f t="shared" si="76"/>
        <v>15</v>
      </c>
      <c r="BP192" s="14">
        <f t="shared" si="76"/>
        <v>0</v>
      </c>
      <c r="BQ192" s="14">
        <f t="shared" si="76"/>
        <v>1</v>
      </c>
      <c r="BR192" s="14">
        <f t="shared" si="76"/>
        <v>0</v>
      </c>
      <c r="BS192" s="14">
        <f t="shared" si="76"/>
        <v>1</v>
      </c>
      <c r="BT192" s="14">
        <f t="shared" si="76"/>
        <v>104</v>
      </c>
      <c r="BU192" s="14">
        <f t="shared" si="76"/>
        <v>0</v>
      </c>
      <c r="BV192" s="14">
        <f t="shared" si="76"/>
        <v>18</v>
      </c>
      <c r="BW192" s="14">
        <f t="shared" si="76"/>
        <v>13</v>
      </c>
      <c r="BX192" s="14">
        <f t="shared" si="76"/>
        <v>2</v>
      </c>
      <c r="BY192" s="14">
        <f t="shared" si="76"/>
        <v>1</v>
      </c>
      <c r="BZ192" s="14">
        <f t="shared" si="76"/>
        <v>0</v>
      </c>
      <c r="CA192" s="14">
        <f t="shared" si="76"/>
        <v>9</v>
      </c>
      <c r="CB192" s="14">
        <f t="shared" si="76"/>
        <v>463</v>
      </c>
      <c r="CC192" s="14">
        <f t="shared" si="76"/>
        <v>1</v>
      </c>
      <c r="CD192" s="14">
        <f t="shared" si="76"/>
        <v>8</v>
      </c>
      <c r="CE192" s="14">
        <f t="shared" si="76"/>
        <v>19</v>
      </c>
      <c r="CF192" s="14">
        <f t="shared" si="76"/>
        <v>18412</v>
      </c>
    </row>
    <row r="193" spans="1:84" ht="8.25" customHeight="1" x14ac:dyDescent="0.15">
      <c r="A193" s="48" t="s">
        <v>274</v>
      </c>
      <c r="B193" s="69" t="s">
        <v>275</v>
      </c>
      <c r="C193" s="70"/>
      <c r="D193" s="71"/>
      <c r="E193" s="10">
        <v>1</v>
      </c>
      <c r="F193" s="10">
        <v>31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22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2</v>
      </c>
      <c r="AB193" s="10">
        <v>0</v>
      </c>
      <c r="AC193" s="10">
        <v>0</v>
      </c>
      <c r="AD193" s="10">
        <v>0</v>
      </c>
      <c r="AE193" s="10">
        <v>0</v>
      </c>
      <c r="AF193" s="10">
        <v>43</v>
      </c>
      <c r="AG193" s="10">
        <v>4</v>
      </c>
      <c r="AH193" s="10">
        <v>0</v>
      </c>
      <c r="AI193" s="10">
        <v>0</v>
      </c>
      <c r="AJ193" s="10">
        <v>818</v>
      </c>
      <c r="AK193" s="10">
        <v>0</v>
      </c>
      <c r="AL193" s="10">
        <v>0</v>
      </c>
      <c r="AM193" s="10">
        <v>78</v>
      </c>
      <c r="AN193" s="10">
        <v>0</v>
      </c>
      <c r="AO193" s="10">
        <v>0</v>
      </c>
      <c r="AP193" s="10">
        <v>2</v>
      </c>
      <c r="AQ193" s="10">
        <v>735</v>
      </c>
      <c r="AR193" s="10">
        <v>3</v>
      </c>
      <c r="AS193" s="10">
        <v>0</v>
      </c>
      <c r="AT193" s="10">
        <v>0</v>
      </c>
      <c r="AU193" s="10">
        <v>5</v>
      </c>
      <c r="AV193" s="10">
        <v>739</v>
      </c>
      <c r="AW193" s="10">
        <v>0</v>
      </c>
      <c r="AX193" s="10">
        <v>0</v>
      </c>
      <c r="AY193" s="10">
        <v>3</v>
      </c>
      <c r="AZ193" s="10">
        <v>0</v>
      </c>
      <c r="BA193" s="10">
        <v>3</v>
      </c>
      <c r="BB193" s="10">
        <v>0</v>
      </c>
      <c r="BC193" s="10">
        <v>0</v>
      </c>
      <c r="BD193" s="10">
        <v>0</v>
      </c>
      <c r="BE193" s="10">
        <v>0</v>
      </c>
      <c r="BF193" s="10">
        <v>0</v>
      </c>
      <c r="BG193" s="10">
        <v>0</v>
      </c>
      <c r="BH193" s="10">
        <v>5</v>
      </c>
      <c r="BI193" s="10">
        <v>0</v>
      </c>
      <c r="BJ193" s="10">
        <v>0</v>
      </c>
      <c r="BK193" s="10">
        <v>0</v>
      </c>
      <c r="BL193" s="10">
        <v>0</v>
      </c>
      <c r="BM193" s="10">
        <v>0</v>
      </c>
      <c r="BN193" s="10">
        <v>0</v>
      </c>
      <c r="BO193" s="10">
        <v>0</v>
      </c>
      <c r="BP193" s="10">
        <v>0</v>
      </c>
      <c r="BQ193" s="10">
        <v>0</v>
      </c>
      <c r="BR193" s="10">
        <v>0</v>
      </c>
      <c r="BS193" s="10">
        <v>1</v>
      </c>
      <c r="BT193" s="10">
        <v>21</v>
      </c>
      <c r="BU193" s="10">
        <v>0</v>
      </c>
      <c r="BV193" s="10">
        <v>1</v>
      </c>
      <c r="BW193" s="10">
        <v>0</v>
      </c>
      <c r="BX193" s="10">
        <v>2</v>
      </c>
      <c r="BY193" s="10">
        <v>0</v>
      </c>
      <c r="BZ193" s="10">
        <v>0</v>
      </c>
      <c r="CA193" s="10">
        <v>2</v>
      </c>
      <c r="CB193" s="10">
        <v>18</v>
      </c>
      <c r="CC193" s="10">
        <v>0</v>
      </c>
      <c r="CD193" s="10">
        <v>0</v>
      </c>
      <c r="CE193" s="10">
        <v>2</v>
      </c>
      <c r="CF193" s="13">
        <f>SUM(E193:CE193)</f>
        <v>2541</v>
      </c>
    </row>
    <row r="194" spans="1:84" ht="8.25" customHeight="1" x14ac:dyDescent="0.15">
      <c r="A194" s="50"/>
      <c r="B194" s="37" t="s">
        <v>276</v>
      </c>
      <c r="C194" s="38"/>
      <c r="D194" s="39"/>
      <c r="E194" s="13">
        <v>0</v>
      </c>
      <c r="F194" s="13">
        <v>1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6</v>
      </c>
      <c r="AG194" s="13">
        <v>6</v>
      </c>
      <c r="AH194" s="13">
        <v>0</v>
      </c>
      <c r="AI194" s="13">
        <v>0</v>
      </c>
      <c r="AJ194" s="13">
        <v>45</v>
      </c>
      <c r="AK194" s="13">
        <v>0</v>
      </c>
      <c r="AL194" s="13">
        <v>0</v>
      </c>
      <c r="AM194" s="13">
        <v>9</v>
      </c>
      <c r="AN194" s="13">
        <v>0</v>
      </c>
      <c r="AO194" s="13">
        <v>0</v>
      </c>
      <c r="AP194" s="13">
        <v>0</v>
      </c>
      <c r="AQ194" s="13">
        <v>120</v>
      </c>
      <c r="AR194" s="13">
        <v>0</v>
      </c>
      <c r="AS194" s="13">
        <v>0</v>
      </c>
      <c r="AT194" s="13">
        <v>0</v>
      </c>
      <c r="AU194" s="13">
        <v>0</v>
      </c>
      <c r="AV194" s="13">
        <v>52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0</v>
      </c>
      <c r="BC194" s="13">
        <v>0</v>
      </c>
      <c r="BD194" s="13">
        <v>0</v>
      </c>
      <c r="BE194" s="13">
        <v>0</v>
      </c>
      <c r="BF194" s="13">
        <v>0</v>
      </c>
      <c r="BG194" s="13">
        <v>0</v>
      </c>
      <c r="BH194" s="13">
        <v>0</v>
      </c>
      <c r="BI194" s="13">
        <v>0</v>
      </c>
      <c r="BJ194" s="13">
        <v>0</v>
      </c>
      <c r="BK194" s="13">
        <v>0</v>
      </c>
      <c r="BL194" s="13">
        <v>0</v>
      </c>
      <c r="BM194" s="13">
        <v>0</v>
      </c>
      <c r="BN194" s="13">
        <v>0</v>
      </c>
      <c r="BO194" s="13">
        <v>0</v>
      </c>
      <c r="BP194" s="13">
        <v>0</v>
      </c>
      <c r="BQ194" s="13">
        <v>0</v>
      </c>
      <c r="BR194" s="13">
        <v>0</v>
      </c>
      <c r="BS194" s="13">
        <v>0</v>
      </c>
      <c r="BT194" s="13">
        <v>2</v>
      </c>
      <c r="BU194" s="13">
        <v>0</v>
      </c>
      <c r="BV194" s="13">
        <v>0</v>
      </c>
      <c r="BW194" s="13">
        <v>0</v>
      </c>
      <c r="BX194" s="13">
        <v>0</v>
      </c>
      <c r="BY194" s="13">
        <v>0</v>
      </c>
      <c r="BZ194" s="13">
        <v>0</v>
      </c>
      <c r="CA194" s="13">
        <v>0</v>
      </c>
      <c r="CB194" s="13">
        <v>1</v>
      </c>
      <c r="CC194" s="13">
        <v>0</v>
      </c>
      <c r="CD194" s="13">
        <v>0</v>
      </c>
      <c r="CE194" s="13">
        <v>0</v>
      </c>
      <c r="CF194" s="13">
        <f>SUM(E194:CE194)</f>
        <v>242</v>
      </c>
    </row>
    <row r="195" spans="1:84" ht="8.25" customHeight="1" x14ac:dyDescent="0.15">
      <c r="A195" s="50"/>
      <c r="B195" s="37" t="s">
        <v>277</v>
      </c>
      <c r="C195" s="38"/>
      <c r="D195" s="39"/>
      <c r="E195" s="13">
        <v>0</v>
      </c>
      <c r="F195" s="13">
        <v>14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1</v>
      </c>
      <c r="AB195" s="13">
        <v>0</v>
      </c>
      <c r="AC195" s="13">
        <v>0</v>
      </c>
      <c r="AD195" s="13">
        <v>0</v>
      </c>
      <c r="AE195" s="13">
        <v>0</v>
      </c>
      <c r="AF195" s="13">
        <v>5</v>
      </c>
      <c r="AG195" s="13">
        <v>4</v>
      </c>
      <c r="AH195" s="13">
        <v>0</v>
      </c>
      <c r="AI195" s="13">
        <v>0</v>
      </c>
      <c r="AJ195" s="13">
        <v>68</v>
      </c>
      <c r="AK195" s="13">
        <v>0</v>
      </c>
      <c r="AL195" s="13">
        <v>0</v>
      </c>
      <c r="AM195" s="13">
        <v>4</v>
      </c>
      <c r="AN195" s="13">
        <v>0</v>
      </c>
      <c r="AO195" s="13">
        <v>0</v>
      </c>
      <c r="AP195" s="13">
        <v>0</v>
      </c>
      <c r="AQ195" s="13">
        <v>57</v>
      </c>
      <c r="AR195" s="13">
        <v>0</v>
      </c>
      <c r="AS195" s="13">
        <v>0</v>
      </c>
      <c r="AT195" s="13">
        <v>3</v>
      </c>
      <c r="AU195" s="13">
        <v>0</v>
      </c>
      <c r="AV195" s="13">
        <v>28</v>
      </c>
      <c r="AW195" s="13">
        <v>0</v>
      </c>
      <c r="AX195" s="13">
        <v>0</v>
      </c>
      <c r="AY195" s="13">
        <v>0</v>
      </c>
      <c r="AZ195" s="13">
        <v>0</v>
      </c>
      <c r="BA195" s="13">
        <v>0</v>
      </c>
      <c r="BB195" s="13">
        <v>0</v>
      </c>
      <c r="BC195" s="13">
        <v>0</v>
      </c>
      <c r="BD195" s="13">
        <v>0</v>
      </c>
      <c r="BE195" s="13">
        <v>0</v>
      </c>
      <c r="BF195" s="13">
        <v>0</v>
      </c>
      <c r="BG195" s="13">
        <v>0</v>
      </c>
      <c r="BH195" s="13">
        <v>0</v>
      </c>
      <c r="BI195" s="13">
        <v>0</v>
      </c>
      <c r="BJ195" s="13">
        <v>0</v>
      </c>
      <c r="BK195" s="13">
        <v>0</v>
      </c>
      <c r="BL195" s="13">
        <v>0</v>
      </c>
      <c r="BM195" s="13">
        <v>0</v>
      </c>
      <c r="BN195" s="13">
        <v>0</v>
      </c>
      <c r="BO195" s="13">
        <v>0</v>
      </c>
      <c r="BP195" s="13">
        <v>0</v>
      </c>
      <c r="BQ195" s="13">
        <v>0</v>
      </c>
      <c r="BR195" s="13">
        <v>0</v>
      </c>
      <c r="BS195" s="13">
        <v>0</v>
      </c>
      <c r="BT195" s="13">
        <v>5</v>
      </c>
      <c r="BU195" s="13">
        <v>0</v>
      </c>
      <c r="BV195" s="13">
        <v>0</v>
      </c>
      <c r="BW195" s="13">
        <v>0</v>
      </c>
      <c r="BX195" s="13">
        <v>1</v>
      </c>
      <c r="BY195" s="13">
        <v>0</v>
      </c>
      <c r="BZ195" s="13">
        <v>0</v>
      </c>
      <c r="CA195" s="13">
        <v>0</v>
      </c>
      <c r="CB195" s="13">
        <v>1</v>
      </c>
      <c r="CC195" s="13">
        <v>0</v>
      </c>
      <c r="CD195" s="13">
        <v>0</v>
      </c>
      <c r="CE195" s="13">
        <v>2</v>
      </c>
      <c r="CF195" s="13">
        <f>SUM(E195:CE195)</f>
        <v>194</v>
      </c>
    </row>
    <row r="196" spans="1:84" ht="8.25" customHeight="1" x14ac:dyDescent="0.15">
      <c r="A196" s="51"/>
      <c r="B196" s="56" t="s">
        <v>100</v>
      </c>
      <c r="C196" s="57"/>
      <c r="D196" s="58"/>
      <c r="E196" s="14">
        <f t="shared" ref="E196:CF196" si="77">SUM(E193:E195)</f>
        <v>1</v>
      </c>
      <c r="F196" s="14">
        <f t="shared" si="77"/>
        <v>46</v>
      </c>
      <c r="G196" s="14">
        <f t="shared" si="77"/>
        <v>0</v>
      </c>
      <c r="H196" s="14">
        <f t="shared" si="77"/>
        <v>0</v>
      </c>
      <c r="I196" s="14">
        <f t="shared" si="77"/>
        <v>0</v>
      </c>
      <c r="J196" s="14">
        <f t="shared" si="77"/>
        <v>0</v>
      </c>
      <c r="K196" s="14">
        <f t="shared" si="77"/>
        <v>0</v>
      </c>
      <c r="L196" s="14">
        <f t="shared" si="77"/>
        <v>0</v>
      </c>
      <c r="M196" s="14">
        <f t="shared" si="77"/>
        <v>0</v>
      </c>
      <c r="N196" s="14">
        <f t="shared" si="77"/>
        <v>23</v>
      </c>
      <c r="O196" s="14">
        <f t="shared" si="77"/>
        <v>0</v>
      </c>
      <c r="P196" s="14">
        <f t="shared" si="77"/>
        <v>0</v>
      </c>
      <c r="Q196" s="14">
        <f t="shared" si="77"/>
        <v>0</v>
      </c>
      <c r="R196" s="14">
        <f t="shared" si="77"/>
        <v>0</v>
      </c>
      <c r="S196" s="14">
        <f t="shared" si="77"/>
        <v>0</v>
      </c>
      <c r="T196" s="14">
        <f t="shared" si="77"/>
        <v>0</v>
      </c>
      <c r="U196" s="14">
        <f t="shared" si="77"/>
        <v>0</v>
      </c>
      <c r="V196" s="14">
        <f t="shared" si="77"/>
        <v>0</v>
      </c>
      <c r="W196" s="14">
        <f t="shared" si="77"/>
        <v>0</v>
      </c>
      <c r="X196" s="14">
        <f t="shared" si="77"/>
        <v>0</v>
      </c>
      <c r="Y196" s="14">
        <f t="shared" si="77"/>
        <v>0</v>
      </c>
      <c r="Z196" s="14">
        <f t="shared" si="77"/>
        <v>0</v>
      </c>
      <c r="AA196" s="14">
        <f t="shared" si="77"/>
        <v>3</v>
      </c>
      <c r="AB196" s="14">
        <f t="shared" si="77"/>
        <v>0</v>
      </c>
      <c r="AC196" s="14">
        <f t="shared" si="77"/>
        <v>0</v>
      </c>
      <c r="AD196" s="14">
        <f t="shared" si="77"/>
        <v>0</v>
      </c>
      <c r="AE196" s="14">
        <f t="shared" si="77"/>
        <v>0</v>
      </c>
      <c r="AF196" s="14">
        <f t="shared" si="77"/>
        <v>54</v>
      </c>
      <c r="AG196" s="14">
        <f t="shared" si="77"/>
        <v>14</v>
      </c>
      <c r="AH196" s="14">
        <f t="shared" si="77"/>
        <v>0</v>
      </c>
      <c r="AI196" s="14">
        <f t="shared" si="77"/>
        <v>0</v>
      </c>
      <c r="AJ196" s="14">
        <f t="shared" si="77"/>
        <v>931</v>
      </c>
      <c r="AK196" s="14">
        <f t="shared" si="77"/>
        <v>0</v>
      </c>
      <c r="AL196" s="14">
        <f t="shared" si="77"/>
        <v>0</v>
      </c>
      <c r="AM196" s="14">
        <f t="shared" si="77"/>
        <v>91</v>
      </c>
      <c r="AN196" s="14">
        <f t="shared" si="77"/>
        <v>0</v>
      </c>
      <c r="AO196" s="14">
        <f t="shared" si="77"/>
        <v>0</v>
      </c>
      <c r="AP196" s="14">
        <f t="shared" si="77"/>
        <v>2</v>
      </c>
      <c r="AQ196" s="14">
        <f t="shared" si="77"/>
        <v>912</v>
      </c>
      <c r="AR196" s="14">
        <f t="shared" si="77"/>
        <v>3</v>
      </c>
      <c r="AS196" s="14">
        <f t="shared" si="77"/>
        <v>0</v>
      </c>
      <c r="AT196" s="14">
        <f t="shared" si="77"/>
        <v>3</v>
      </c>
      <c r="AU196" s="14">
        <f t="shared" si="77"/>
        <v>5</v>
      </c>
      <c r="AV196" s="14">
        <f t="shared" si="77"/>
        <v>819</v>
      </c>
      <c r="AW196" s="14">
        <f t="shared" si="77"/>
        <v>0</v>
      </c>
      <c r="AX196" s="14">
        <f t="shared" si="77"/>
        <v>0</v>
      </c>
      <c r="AY196" s="14">
        <f t="shared" si="77"/>
        <v>3</v>
      </c>
      <c r="AZ196" s="14">
        <f t="shared" si="77"/>
        <v>0</v>
      </c>
      <c r="BA196" s="14">
        <f>SUM(BA193:BA195)</f>
        <v>3</v>
      </c>
      <c r="BB196" s="14">
        <f t="shared" si="77"/>
        <v>0</v>
      </c>
      <c r="BC196" s="14">
        <f t="shared" si="77"/>
        <v>0</v>
      </c>
      <c r="BD196" s="14">
        <f t="shared" si="77"/>
        <v>0</v>
      </c>
      <c r="BE196" s="14">
        <f t="shared" si="77"/>
        <v>0</v>
      </c>
      <c r="BF196" s="14">
        <f t="shared" si="77"/>
        <v>0</v>
      </c>
      <c r="BG196" s="14">
        <f t="shared" si="77"/>
        <v>0</v>
      </c>
      <c r="BH196" s="14">
        <f t="shared" si="77"/>
        <v>5</v>
      </c>
      <c r="BI196" s="14">
        <f t="shared" si="77"/>
        <v>0</v>
      </c>
      <c r="BJ196" s="14">
        <f t="shared" si="77"/>
        <v>0</v>
      </c>
      <c r="BK196" s="14">
        <f t="shared" si="77"/>
        <v>0</v>
      </c>
      <c r="BL196" s="14">
        <f t="shared" si="77"/>
        <v>0</v>
      </c>
      <c r="BM196" s="14">
        <f t="shared" si="77"/>
        <v>0</v>
      </c>
      <c r="BN196" s="14">
        <f t="shared" si="77"/>
        <v>0</v>
      </c>
      <c r="BO196" s="14">
        <f t="shared" si="77"/>
        <v>0</v>
      </c>
      <c r="BP196" s="14">
        <f t="shared" si="77"/>
        <v>0</v>
      </c>
      <c r="BQ196" s="14">
        <f t="shared" si="77"/>
        <v>0</v>
      </c>
      <c r="BR196" s="14">
        <f t="shared" si="77"/>
        <v>0</v>
      </c>
      <c r="BS196" s="14">
        <f t="shared" si="77"/>
        <v>1</v>
      </c>
      <c r="BT196" s="14">
        <f t="shared" si="77"/>
        <v>28</v>
      </c>
      <c r="BU196" s="14">
        <f t="shared" si="77"/>
        <v>0</v>
      </c>
      <c r="BV196" s="14">
        <f t="shared" si="77"/>
        <v>1</v>
      </c>
      <c r="BW196" s="14">
        <f t="shared" si="77"/>
        <v>0</v>
      </c>
      <c r="BX196" s="14">
        <f t="shared" si="77"/>
        <v>3</v>
      </c>
      <c r="BY196" s="14">
        <f t="shared" si="77"/>
        <v>0</v>
      </c>
      <c r="BZ196" s="14">
        <f t="shared" si="77"/>
        <v>0</v>
      </c>
      <c r="CA196" s="14">
        <f t="shared" si="77"/>
        <v>2</v>
      </c>
      <c r="CB196" s="14">
        <f t="shared" si="77"/>
        <v>20</v>
      </c>
      <c r="CC196" s="14">
        <f t="shared" si="77"/>
        <v>0</v>
      </c>
      <c r="CD196" s="14">
        <f t="shared" si="77"/>
        <v>0</v>
      </c>
      <c r="CE196" s="14">
        <f t="shared" si="77"/>
        <v>4</v>
      </c>
      <c r="CF196" s="14">
        <f t="shared" si="77"/>
        <v>2977</v>
      </c>
    </row>
    <row r="197" spans="1:84" ht="8.25" customHeight="1" x14ac:dyDescent="0.15">
      <c r="A197" s="77" t="s">
        <v>278</v>
      </c>
      <c r="B197" s="78"/>
      <c r="C197" s="78"/>
      <c r="D197" s="79"/>
      <c r="E197" s="21">
        <f t="shared" ref="E197:BP197" si="78">SUM(E19,E40,E100,E118,E144,E158,E171,E178,E192,E196)</f>
        <v>46</v>
      </c>
      <c r="F197" s="21">
        <f t="shared" si="78"/>
        <v>15902</v>
      </c>
      <c r="G197" s="21">
        <f t="shared" si="78"/>
        <v>1272</v>
      </c>
      <c r="H197" s="21">
        <f t="shared" si="78"/>
        <v>0</v>
      </c>
      <c r="I197" s="21">
        <f t="shared" si="78"/>
        <v>2</v>
      </c>
      <c r="J197" s="21">
        <f t="shared" si="78"/>
        <v>0</v>
      </c>
      <c r="K197" s="21">
        <f t="shared" si="78"/>
        <v>0</v>
      </c>
      <c r="L197" s="21">
        <f t="shared" si="78"/>
        <v>0</v>
      </c>
      <c r="M197" s="21">
        <f t="shared" si="78"/>
        <v>0</v>
      </c>
      <c r="N197" s="21">
        <f t="shared" si="78"/>
        <v>1113</v>
      </c>
      <c r="O197" s="21">
        <f t="shared" si="78"/>
        <v>0</v>
      </c>
      <c r="P197" s="21">
        <f t="shared" si="78"/>
        <v>1</v>
      </c>
      <c r="Q197" s="21">
        <f t="shared" si="78"/>
        <v>1</v>
      </c>
      <c r="R197" s="21">
        <f t="shared" si="78"/>
        <v>1</v>
      </c>
      <c r="S197" s="21">
        <f t="shared" si="78"/>
        <v>3</v>
      </c>
      <c r="T197" s="21">
        <f t="shared" si="78"/>
        <v>0</v>
      </c>
      <c r="U197" s="21">
        <f t="shared" si="78"/>
        <v>1</v>
      </c>
      <c r="V197" s="21">
        <f t="shared" si="78"/>
        <v>77</v>
      </c>
      <c r="W197" s="21">
        <f t="shared" si="78"/>
        <v>0</v>
      </c>
      <c r="X197" s="21">
        <f t="shared" si="78"/>
        <v>0</v>
      </c>
      <c r="Y197" s="21">
        <f t="shared" si="78"/>
        <v>0</v>
      </c>
      <c r="Z197" s="21">
        <f t="shared" si="78"/>
        <v>4</v>
      </c>
      <c r="AA197" s="21">
        <f t="shared" si="78"/>
        <v>841</v>
      </c>
      <c r="AB197" s="21">
        <f t="shared" si="78"/>
        <v>16</v>
      </c>
      <c r="AC197" s="21">
        <f t="shared" si="78"/>
        <v>0</v>
      </c>
      <c r="AD197" s="21">
        <f t="shared" si="78"/>
        <v>0</v>
      </c>
      <c r="AE197" s="21">
        <f t="shared" si="78"/>
        <v>0</v>
      </c>
      <c r="AF197" s="21">
        <f t="shared" si="78"/>
        <v>3511</v>
      </c>
      <c r="AG197" s="21">
        <f t="shared" si="78"/>
        <v>243</v>
      </c>
      <c r="AH197" s="21">
        <f t="shared" si="78"/>
        <v>0</v>
      </c>
      <c r="AI197" s="21">
        <f t="shared" si="78"/>
        <v>0</v>
      </c>
      <c r="AJ197" s="21">
        <f t="shared" si="78"/>
        <v>55701</v>
      </c>
      <c r="AK197" s="21">
        <f t="shared" si="78"/>
        <v>14</v>
      </c>
      <c r="AL197" s="21">
        <f t="shared" si="78"/>
        <v>50</v>
      </c>
      <c r="AM197" s="21">
        <f t="shared" si="78"/>
        <v>5562</v>
      </c>
      <c r="AN197" s="21">
        <f t="shared" si="78"/>
        <v>21</v>
      </c>
      <c r="AO197" s="21">
        <f t="shared" si="78"/>
        <v>2</v>
      </c>
      <c r="AP197" s="21">
        <f t="shared" si="78"/>
        <v>256</v>
      </c>
      <c r="AQ197" s="21">
        <f t="shared" si="78"/>
        <v>33012</v>
      </c>
      <c r="AR197" s="21">
        <f t="shared" si="78"/>
        <v>1379</v>
      </c>
      <c r="AS197" s="21">
        <f t="shared" si="78"/>
        <v>98</v>
      </c>
      <c r="AT197" s="21">
        <f t="shared" si="78"/>
        <v>117</v>
      </c>
      <c r="AU197" s="21">
        <f t="shared" si="78"/>
        <v>528</v>
      </c>
      <c r="AV197" s="21">
        <f t="shared" si="78"/>
        <v>33313</v>
      </c>
      <c r="AW197" s="21">
        <f t="shared" si="78"/>
        <v>14</v>
      </c>
      <c r="AX197" s="21">
        <f t="shared" si="78"/>
        <v>14</v>
      </c>
      <c r="AY197" s="21">
        <f t="shared" si="78"/>
        <v>805</v>
      </c>
      <c r="AZ197" s="21">
        <f t="shared" si="78"/>
        <v>0</v>
      </c>
      <c r="BA197" s="21">
        <f t="shared" si="78"/>
        <v>157</v>
      </c>
      <c r="BB197" s="21">
        <f t="shared" si="78"/>
        <v>0</v>
      </c>
      <c r="BC197" s="21">
        <f t="shared" si="78"/>
        <v>4</v>
      </c>
      <c r="BD197" s="21">
        <f t="shared" si="78"/>
        <v>2</v>
      </c>
      <c r="BE197" s="21">
        <f t="shared" si="78"/>
        <v>0</v>
      </c>
      <c r="BF197" s="21">
        <f t="shared" si="78"/>
        <v>0</v>
      </c>
      <c r="BG197" s="21">
        <f t="shared" si="78"/>
        <v>0</v>
      </c>
      <c r="BH197" s="21">
        <f t="shared" si="78"/>
        <v>1163</v>
      </c>
      <c r="BI197" s="21">
        <f t="shared" si="78"/>
        <v>0</v>
      </c>
      <c r="BJ197" s="21">
        <f t="shared" si="78"/>
        <v>85</v>
      </c>
      <c r="BK197" s="21">
        <f t="shared" si="78"/>
        <v>5</v>
      </c>
      <c r="BL197" s="21">
        <f t="shared" si="78"/>
        <v>0</v>
      </c>
      <c r="BM197" s="21">
        <f t="shared" si="78"/>
        <v>0</v>
      </c>
      <c r="BN197" s="21">
        <f t="shared" si="78"/>
        <v>0</v>
      </c>
      <c r="BO197" s="21">
        <f t="shared" si="78"/>
        <v>106</v>
      </c>
      <c r="BP197" s="21">
        <f t="shared" si="78"/>
        <v>0</v>
      </c>
      <c r="BQ197" s="21">
        <f t="shared" ref="BQ197:CF197" si="79">SUM(BQ19,BQ40,BQ100,BQ118,BQ144,BQ158,BQ171,BQ178,BQ192,BQ196)</f>
        <v>4</v>
      </c>
      <c r="BR197" s="21">
        <f t="shared" si="79"/>
        <v>0</v>
      </c>
      <c r="BS197" s="21">
        <f t="shared" si="79"/>
        <v>8</v>
      </c>
      <c r="BT197" s="21">
        <f t="shared" si="79"/>
        <v>1150</v>
      </c>
      <c r="BU197" s="21">
        <f t="shared" si="79"/>
        <v>20</v>
      </c>
      <c r="BV197" s="21">
        <f t="shared" si="79"/>
        <v>88</v>
      </c>
      <c r="BW197" s="21">
        <f t="shared" si="79"/>
        <v>17</v>
      </c>
      <c r="BX197" s="21">
        <f t="shared" si="79"/>
        <v>47</v>
      </c>
      <c r="BY197" s="21">
        <f t="shared" si="79"/>
        <v>7</v>
      </c>
      <c r="BZ197" s="21">
        <f t="shared" si="79"/>
        <v>0</v>
      </c>
      <c r="CA197" s="21">
        <f t="shared" si="79"/>
        <v>72</v>
      </c>
      <c r="CB197" s="21">
        <f t="shared" si="79"/>
        <v>3256</v>
      </c>
      <c r="CC197" s="21">
        <f t="shared" si="79"/>
        <v>50</v>
      </c>
      <c r="CD197" s="21">
        <f t="shared" si="79"/>
        <v>30</v>
      </c>
      <c r="CE197" s="21">
        <f t="shared" si="79"/>
        <v>94</v>
      </c>
      <c r="CF197" s="21">
        <f t="shared" si="79"/>
        <v>160285</v>
      </c>
    </row>
    <row r="198" spans="1:84" ht="9.75" customHeight="1" x14ac:dyDescent="0.15"/>
    <row r="199" spans="1:84" ht="9.75" customHeight="1" x14ac:dyDescent="0.15"/>
    <row r="200" spans="1:84" ht="9.75" customHeight="1" x14ac:dyDescent="0.15"/>
    <row r="201" spans="1:84" ht="9.75" customHeight="1" x14ac:dyDescent="0.15"/>
    <row r="202" spans="1:84" ht="9.75" customHeight="1" x14ac:dyDescent="0.15"/>
    <row r="203" spans="1:84" ht="9.75" hidden="1" customHeight="1" x14ac:dyDescent="0.15">
      <c r="A203" s="80" t="s">
        <v>279</v>
      </c>
      <c r="B203" s="81" t="s">
        <v>272</v>
      </c>
      <c r="C203" s="83" t="s">
        <v>280</v>
      </c>
      <c r="D203" s="20" t="s">
        <v>272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>
        <v>0</v>
      </c>
      <c r="L203" s="25">
        <v>0</v>
      </c>
      <c r="M203" s="25">
        <v>0</v>
      </c>
      <c r="N203" s="25">
        <v>0</v>
      </c>
      <c r="O203" s="25">
        <v>0</v>
      </c>
      <c r="P203" s="25">
        <v>0</v>
      </c>
      <c r="Q203" s="25">
        <v>0</v>
      </c>
      <c r="R203" s="25">
        <v>0</v>
      </c>
      <c r="S203" s="25">
        <v>0</v>
      </c>
      <c r="T203" s="25">
        <v>0</v>
      </c>
      <c r="U203" s="25">
        <v>0</v>
      </c>
      <c r="V203" s="25">
        <v>0</v>
      </c>
      <c r="W203" s="25">
        <v>0</v>
      </c>
      <c r="X203" s="25">
        <v>0</v>
      </c>
      <c r="Y203" s="25">
        <v>0</v>
      </c>
      <c r="Z203" s="25">
        <v>0</v>
      </c>
      <c r="AA203" s="25">
        <v>0</v>
      </c>
      <c r="AB203" s="25">
        <v>0</v>
      </c>
      <c r="AC203" s="25">
        <v>0</v>
      </c>
      <c r="AD203" s="25">
        <v>0</v>
      </c>
      <c r="AE203" s="25">
        <v>0</v>
      </c>
      <c r="AF203" s="25">
        <v>0</v>
      </c>
      <c r="AG203" s="25">
        <v>0</v>
      </c>
      <c r="AH203" s="25">
        <v>0</v>
      </c>
      <c r="AI203" s="25">
        <v>0</v>
      </c>
      <c r="AJ203" s="25">
        <v>1</v>
      </c>
      <c r="AK203" s="25">
        <v>0</v>
      </c>
      <c r="AL203" s="25">
        <v>0</v>
      </c>
      <c r="AM203" s="25">
        <v>1</v>
      </c>
      <c r="AN203" s="25">
        <v>0</v>
      </c>
      <c r="AO203" s="25">
        <v>0</v>
      </c>
      <c r="AP203" s="25">
        <v>0</v>
      </c>
      <c r="AQ203" s="25">
        <v>0</v>
      </c>
      <c r="AR203" s="25">
        <v>0</v>
      </c>
      <c r="AS203" s="25">
        <v>0</v>
      </c>
      <c r="AT203" s="25">
        <v>0</v>
      </c>
      <c r="AU203" s="25">
        <v>0</v>
      </c>
      <c r="AV203" s="25">
        <v>0</v>
      </c>
      <c r="AW203" s="25">
        <v>0</v>
      </c>
      <c r="AX203" s="25">
        <v>0</v>
      </c>
      <c r="AY203" s="25">
        <v>0</v>
      </c>
      <c r="AZ203" s="25">
        <v>0</v>
      </c>
      <c r="BA203" s="25">
        <v>0</v>
      </c>
      <c r="BB203" s="25">
        <v>0</v>
      </c>
      <c r="BC203" s="25">
        <v>0</v>
      </c>
      <c r="BD203" s="25">
        <v>0</v>
      </c>
      <c r="BE203" s="25">
        <v>0</v>
      </c>
      <c r="BF203" s="25">
        <v>0</v>
      </c>
      <c r="BG203" s="25">
        <v>0</v>
      </c>
      <c r="BH203" s="25">
        <v>0</v>
      </c>
      <c r="BI203" s="25">
        <v>0</v>
      </c>
      <c r="BJ203" s="25">
        <v>0</v>
      </c>
      <c r="BK203" s="25">
        <v>0</v>
      </c>
      <c r="BL203" s="25">
        <v>0</v>
      </c>
      <c r="BM203" s="25">
        <v>0</v>
      </c>
      <c r="BN203" s="25">
        <v>0</v>
      </c>
      <c r="BO203" s="25">
        <v>0</v>
      </c>
      <c r="BP203" s="25">
        <v>0</v>
      </c>
      <c r="BQ203" s="25">
        <v>0</v>
      </c>
      <c r="BR203" s="25">
        <v>0</v>
      </c>
      <c r="BS203" s="25">
        <v>1</v>
      </c>
      <c r="BT203" s="25">
        <v>0</v>
      </c>
      <c r="BU203" s="25">
        <v>0</v>
      </c>
      <c r="BV203" s="25">
        <v>0</v>
      </c>
      <c r="BW203" s="25">
        <v>0</v>
      </c>
      <c r="BX203" s="25">
        <v>0</v>
      </c>
      <c r="BY203" s="25">
        <v>0</v>
      </c>
      <c r="BZ203" s="25">
        <v>0</v>
      </c>
      <c r="CA203" s="25">
        <v>0</v>
      </c>
      <c r="CB203" s="25">
        <v>0</v>
      </c>
      <c r="CC203" s="25">
        <v>0</v>
      </c>
      <c r="CD203" s="25">
        <v>0</v>
      </c>
      <c r="CE203" s="25">
        <v>0</v>
      </c>
      <c r="CF203" s="21">
        <f>SUM(E203:CE203)</f>
        <v>3</v>
      </c>
    </row>
    <row r="204" spans="1:84" ht="9.75" hidden="1" customHeight="1" x14ac:dyDescent="0.15">
      <c r="A204" s="80"/>
      <c r="B204" s="82"/>
      <c r="C204" s="83"/>
      <c r="D204" s="20" t="s">
        <v>273</v>
      </c>
      <c r="E204" s="25">
        <v>0</v>
      </c>
      <c r="F204" s="25">
        <v>52</v>
      </c>
      <c r="G204" s="25">
        <v>2</v>
      </c>
      <c r="H204" s="25">
        <v>0</v>
      </c>
      <c r="I204" s="25">
        <v>0</v>
      </c>
      <c r="J204" s="25">
        <v>0</v>
      </c>
      <c r="K204" s="25">
        <v>0</v>
      </c>
      <c r="L204" s="25">
        <v>0</v>
      </c>
      <c r="M204" s="25">
        <v>0</v>
      </c>
      <c r="N204" s="25">
        <v>0</v>
      </c>
      <c r="O204" s="25">
        <v>0</v>
      </c>
      <c r="P204" s="25">
        <v>0</v>
      </c>
      <c r="Q204" s="25">
        <v>0</v>
      </c>
      <c r="R204" s="25">
        <v>0</v>
      </c>
      <c r="S204" s="25">
        <v>0</v>
      </c>
      <c r="T204" s="25">
        <v>0</v>
      </c>
      <c r="U204" s="25">
        <v>0</v>
      </c>
      <c r="V204" s="25">
        <v>2</v>
      </c>
      <c r="W204" s="25">
        <v>0</v>
      </c>
      <c r="X204" s="25">
        <v>0</v>
      </c>
      <c r="Y204" s="25">
        <v>0</v>
      </c>
      <c r="Z204" s="25">
        <v>0</v>
      </c>
      <c r="AA204" s="25">
        <v>4</v>
      </c>
      <c r="AB204" s="25">
        <v>0</v>
      </c>
      <c r="AC204" s="25">
        <v>0</v>
      </c>
      <c r="AD204" s="25">
        <v>0</v>
      </c>
      <c r="AE204" s="25">
        <v>0</v>
      </c>
      <c r="AF204" s="25">
        <v>15</v>
      </c>
      <c r="AG204" s="25">
        <v>1</v>
      </c>
      <c r="AH204" s="25">
        <v>0</v>
      </c>
      <c r="AI204" s="25">
        <v>0</v>
      </c>
      <c r="AJ204" s="25">
        <v>64</v>
      </c>
      <c r="AK204" s="25">
        <v>0</v>
      </c>
      <c r="AL204" s="25">
        <v>0</v>
      </c>
      <c r="AM204" s="25">
        <v>11</v>
      </c>
      <c r="AN204" s="25">
        <v>0</v>
      </c>
      <c r="AO204" s="25">
        <v>0</v>
      </c>
      <c r="AP204" s="25">
        <v>1</v>
      </c>
      <c r="AQ204" s="25">
        <v>23</v>
      </c>
      <c r="AR204" s="25">
        <v>0</v>
      </c>
      <c r="AS204" s="25">
        <v>0</v>
      </c>
      <c r="AT204" s="25">
        <v>0</v>
      </c>
      <c r="AU204" s="25">
        <v>1</v>
      </c>
      <c r="AV204" s="25">
        <v>86</v>
      </c>
      <c r="AW204" s="25">
        <v>0</v>
      </c>
      <c r="AX204" s="25">
        <v>0</v>
      </c>
      <c r="AY204" s="25">
        <v>9</v>
      </c>
      <c r="AZ204" s="25">
        <v>0</v>
      </c>
      <c r="BA204" s="25">
        <v>0</v>
      </c>
      <c r="BB204" s="25">
        <v>0</v>
      </c>
      <c r="BC204" s="25">
        <v>0</v>
      </c>
      <c r="BD204" s="25">
        <v>0</v>
      </c>
      <c r="BE204" s="25">
        <v>0</v>
      </c>
      <c r="BF204" s="25">
        <v>0</v>
      </c>
      <c r="BG204" s="25">
        <v>0</v>
      </c>
      <c r="BH204" s="25">
        <v>0</v>
      </c>
      <c r="BI204" s="25">
        <v>0</v>
      </c>
      <c r="BJ204" s="25">
        <v>0</v>
      </c>
      <c r="BK204" s="25">
        <v>0</v>
      </c>
      <c r="BL204" s="25">
        <v>0</v>
      </c>
      <c r="BM204" s="25">
        <v>0</v>
      </c>
      <c r="BN204" s="25">
        <v>0</v>
      </c>
      <c r="BO204" s="25">
        <v>0</v>
      </c>
      <c r="BP204" s="25">
        <v>0</v>
      </c>
      <c r="BQ204" s="25">
        <v>0</v>
      </c>
      <c r="BR204" s="25">
        <v>0</v>
      </c>
      <c r="BS204" s="25">
        <v>0</v>
      </c>
      <c r="BT204" s="25">
        <v>3</v>
      </c>
      <c r="BU204" s="25">
        <v>0</v>
      </c>
      <c r="BV204" s="25">
        <v>0</v>
      </c>
      <c r="BW204" s="25">
        <v>0</v>
      </c>
      <c r="BX204" s="25">
        <v>0</v>
      </c>
      <c r="BY204" s="25">
        <v>0</v>
      </c>
      <c r="BZ204" s="25">
        <v>0</v>
      </c>
      <c r="CA204" s="25">
        <v>0</v>
      </c>
      <c r="CB204" s="25">
        <v>8</v>
      </c>
      <c r="CC204" s="25">
        <v>0</v>
      </c>
      <c r="CD204" s="25">
        <v>0</v>
      </c>
      <c r="CE204" s="25">
        <v>0</v>
      </c>
      <c r="CF204" s="21">
        <f>SUM(E204:CE204)</f>
        <v>282</v>
      </c>
    </row>
    <row r="205" spans="1:84" ht="9.75" customHeight="1" x14ac:dyDescent="0.15"/>
  </sheetData>
  <mergeCells count="194">
    <mergeCell ref="A197:D197"/>
    <mergeCell ref="A203:A204"/>
    <mergeCell ref="B203:B204"/>
    <mergeCell ref="C203:C204"/>
    <mergeCell ref="B192:D192"/>
    <mergeCell ref="A193:A196"/>
    <mergeCell ref="B193:D193"/>
    <mergeCell ref="B194:D194"/>
    <mergeCell ref="B195:D195"/>
    <mergeCell ref="B196:D196"/>
    <mergeCell ref="C186:D186"/>
    <mergeCell ref="B187:D187"/>
    <mergeCell ref="B188:D188"/>
    <mergeCell ref="B189:D189"/>
    <mergeCell ref="B190:B191"/>
    <mergeCell ref="C190:D190"/>
    <mergeCell ref="C191:D191"/>
    <mergeCell ref="A179:A192"/>
    <mergeCell ref="B179:B182"/>
    <mergeCell ref="C179:D179"/>
    <mergeCell ref="C180:D180"/>
    <mergeCell ref="C181:D181"/>
    <mergeCell ref="C182:D182"/>
    <mergeCell ref="B183:D183"/>
    <mergeCell ref="B184:B186"/>
    <mergeCell ref="C184:D184"/>
    <mergeCell ref="C185:D185"/>
    <mergeCell ref="B171:D171"/>
    <mergeCell ref="A172:A178"/>
    <mergeCell ref="B172:D172"/>
    <mergeCell ref="B173:B175"/>
    <mergeCell ref="C173:D173"/>
    <mergeCell ref="C174:D174"/>
    <mergeCell ref="C175:D175"/>
    <mergeCell ref="B176:D176"/>
    <mergeCell ref="B177:D177"/>
    <mergeCell ref="B178:D178"/>
    <mergeCell ref="A159:A171"/>
    <mergeCell ref="C165:D165"/>
    <mergeCell ref="B166:B167"/>
    <mergeCell ref="C166:D166"/>
    <mergeCell ref="C167:D167"/>
    <mergeCell ref="B168:B170"/>
    <mergeCell ref="C168:D168"/>
    <mergeCell ref="C169:D169"/>
    <mergeCell ref="C170:D170"/>
    <mergeCell ref="B158:D158"/>
    <mergeCell ref="B159:D159"/>
    <mergeCell ref="B160:B162"/>
    <mergeCell ref="C160:D160"/>
    <mergeCell ref="C161:D161"/>
    <mergeCell ref="C162:D162"/>
    <mergeCell ref="B163:B165"/>
    <mergeCell ref="C163:D163"/>
    <mergeCell ref="C164:D164"/>
    <mergeCell ref="C153:D153"/>
    <mergeCell ref="C154:D154"/>
    <mergeCell ref="B155:D155"/>
    <mergeCell ref="B156:B157"/>
    <mergeCell ref="C156:D156"/>
    <mergeCell ref="C157:D157"/>
    <mergeCell ref="B144:D144"/>
    <mergeCell ref="A145:A158"/>
    <mergeCell ref="B145:D145"/>
    <mergeCell ref="B146:D146"/>
    <mergeCell ref="B147:B151"/>
    <mergeCell ref="C147:D147"/>
    <mergeCell ref="C148:D148"/>
    <mergeCell ref="C149:C151"/>
    <mergeCell ref="B152:B154"/>
    <mergeCell ref="C152:D152"/>
    <mergeCell ref="C142:D142"/>
    <mergeCell ref="C143:D143"/>
    <mergeCell ref="C123:D123"/>
    <mergeCell ref="C124:D124"/>
    <mergeCell ref="C125:C128"/>
    <mergeCell ref="B129:B138"/>
    <mergeCell ref="C129:D129"/>
    <mergeCell ref="C130:D130"/>
    <mergeCell ref="C131:C134"/>
    <mergeCell ref="C135:C138"/>
    <mergeCell ref="C112:D112"/>
    <mergeCell ref="C113:C117"/>
    <mergeCell ref="B118:D118"/>
    <mergeCell ref="A119:A144"/>
    <mergeCell ref="B119:D119"/>
    <mergeCell ref="B120:B122"/>
    <mergeCell ref="C120:D120"/>
    <mergeCell ref="C121:D121"/>
    <mergeCell ref="C122:D122"/>
    <mergeCell ref="B123:B128"/>
    <mergeCell ref="A104:A118"/>
    <mergeCell ref="B104:B107"/>
    <mergeCell ref="C104:D104"/>
    <mergeCell ref="C105:C107"/>
    <mergeCell ref="B108:D108"/>
    <mergeCell ref="B109:B111"/>
    <mergeCell ref="C109:D109"/>
    <mergeCell ref="C110:D110"/>
    <mergeCell ref="C111:D111"/>
    <mergeCell ref="B112:B117"/>
    <mergeCell ref="B139:B143"/>
    <mergeCell ref="C139:D139"/>
    <mergeCell ref="C140:D140"/>
    <mergeCell ref="C141:D141"/>
    <mergeCell ref="B100:D100"/>
    <mergeCell ref="E101:AF101"/>
    <mergeCell ref="AG101:BH101"/>
    <mergeCell ref="BI101:CF101"/>
    <mergeCell ref="A102:D102"/>
    <mergeCell ref="A103:D103"/>
    <mergeCell ref="B92:B96"/>
    <mergeCell ref="C92:C94"/>
    <mergeCell ref="C95:D95"/>
    <mergeCell ref="C96:D96"/>
    <mergeCell ref="B97:B99"/>
    <mergeCell ref="C97:D97"/>
    <mergeCell ref="C98:D98"/>
    <mergeCell ref="C99:D99"/>
    <mergeCell ref="A41:A100"/>
    <mergeCell ref="B78:B91"/>
    <mergeCell ref="C78:C80"/>
    <mergeCell ref="C81:C84"/>
    <mergeCell ref="C85:C89"/>
    <mergeCell ref="C90:D90"/>
    <mergeCell ref="C91:D91"/>
    <mergeCell ref="B54:B63"/>
    <mergeCell ref="C54:C56"/>
    <mergeCell ref="C57:C59"/>
    <mergeCell ref="C60:C62"/>
    <mergeCell ref="C63:D63"/>
    <mergeCell ref="B64:B77"/>
    <mergeCell ref="C64:C66"/>
    <mergeCell ref="C67:C70"/>
    <mergeCell ref="C71:C73"/>
    <mergeCell ref="C74:C77"/>
    <mergeCell ref="C49:D49"/>
    <mergeCell ref="B50:B53"/>
    <mergeCell ref="C50:D50"/>
    <mergeCell ref="C51:D51"/>
    <mergeCell ref="C52:D52"/>
    <mergeCell ref="C53:D53"/>
    <mergeCell ref="B34:B39"/>
    <mergeCell ref="C34:C38"/>
    <mergeCell ref="C39:D39"/>
    <mergeCell ref="B40:D40"/>
    <mergeCell ref="B41:B44"/>
    <mergeCell ref="C41:D41"/>
    <mergeCell ref="C42:C44"/>
    <mergeCell ref="B45:B49"/>
    <mergeCell ref="C45:C48"/>
    <mergeCell ref="C12:D12"/>
    <mergeCell ref="A20:A40"/>
    <mergeCell ref="B20:B23"/>
    <mergeCell ref="C20:C22"/>
    <mergeCell ref="C23:D23"/>
    <mergeCell ref="B24:B27"/>
    <mergeCell ref="C24:D24"/>
    <mergeCell ref="C25:D25"/>
    <mergeCell ref="C26:D26"/>
    <mergeCell ref="C27:D27"/>
    <mergeCell ref="B28:B30"/>
    <mergeCell ref="C28:D28"/>
    <mergeCell ref="C29:D29"/>
    <mergeCell ref="C30:D30"/>
    <mergeCell ref="B31:D31"/>
    <mergeCell ref="B32:B33"/>
    <mergeCell ref="C32:D32"/>
    <mergeCell ref="C33:D33"/>
    <mergeCell ref="B19:D19"/>
    <mergeCell ref="E1:AF1"/>
    <mergeCell ref="AG1:BH1"/>
    <mergeCell ref="BI1:CF1"/>
    <mergeCell ref="A2:D2"/>
    <mergeCell ref="A3:D3"/>
    <mergeCell ref="A4:A19"/>
    <mergeCell ref="B4:D4"/>
    <mergeCell ref="B5:D5"/>
    <mergeCell ref="B6:D6"/>
    <mergeCell ref="B7:B9"/>
    <mergeCell ref="B13:B15"/>
    <mergeCell ref="C13:D13"/>
    <mergeCell ref="C14:D14"/>
    <mergeCell ref="C15:D15"/>
    <mergeCell ref="B16:B18"/>
    <mergeCell ref="C16:D16"/>
    <mergeCell ref="C17:D17"/>
    <mergeCell ref="C18:D18"/>
    <mergeCell ref="C7:D7"/>
    <mergeCell ref="C8:D8"/>
    <mergeCell ref="C9:D9"/>
    <mergeCell ref="B10:B12"/>
    <mergeCell ref="C10:D10"/>
    <mergeCell ref="C11:D11"/>
  </mergeCells>
  <phoneticPr fontId="3"/>
  <printOptions horizontalCentered="1" verticalCentered="1"/>
  <pageMargins left="0.31496062992125984" right="0.31496062992125984" top="7.874015748031496E-2" bottom="0" header="0" footer="0"/>
  <pageSetup paperSize="9" scale="74" fitToWidth="3" fitToHeight="2" orientation="landscape" r:id="rId1"/>
  <headerFooter alignWithMargins="0"/>
  <rowBreaks count="1" manualBreakCount="1">
    <brk id="100" max="16383" man="1"/>
  </rowBreaks>
  <colBreaks count="2" manualBreakCount="2">
    <brk id="32" max="1048575" man="1"/>
    <brk id="6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99942-A1A4-4997-99C3-D38DC9589284}">
  <dimension ref="A1:CF205"/>
  <sheetViews>
    <sheetView tabSelected="1" zoomScaleNormal="100" zoomScaleSheetLayoutView="100" workbookViewId="0"/>
  </sheetViews>
  <sheetFormatPr defaultColWidth="9" defaultRowHeight="10.8" x14ac:dyDescent="0.15"/>
  <cols>
    <col min="1" max="1" width="3" style="2" customWidth="1"/>
    <col min="2" max="3" width="3.109375" style="22" customWidth="1"/>
    <col min="4" max="4" width="6" style="22" customWidth="1"/>
    <col min="5" max="13" width="6.33203125" style="23" customWidth="1"/>
    <col min="14" max="21" width="6.33203125" style="2" customWidth="1"/>
    <col min="22" max="22" width="6" style="2" bestFit="1" customWidth="1"/>
    <col min="23" max="23" width="6.33203125" style="2" customWidth="1"/>
    <col min="24" max="25" width="6.33203125" style="22" customWidth="1"/>
    <col min="26" max="27" width="6.33203125" style="23" customWidth="1"/>
    <col min="28" max="28" width="6" style="23" customWidth="1"/>
    <col min="29" max="35" width="6.33203125" style="23" customWidth="1"/>
    <col min="36" max="36" width="6.77734375" style="23" customWidth="1"/>
    <col min="37" max="37" width="6.33203125" style="24" customWidth="1"/>
    <col min="38" max="84" width="6.33203125" style="23" customWidth="1"/>
    <col min="85" max="16384" width="9" style="2"/>
  </cols>
  <sheetData>
    <row r="1" spans="1:84" ht="19.5" customHeight="1" x14ac:dyDescent="0.15">
      <c r="A1" s="1"/>
      <c r="B1" s="1"/>
      <c r="C1" s="1"/>
      <c r="D1" s="1"/>
      <c r="E1" s="26" t="s">
        <v>0</v>
      </c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 t="s">
        <v>1</v>
      </c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 t="s">
        <v>2</v>
      </c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</row>
    <row r="2" spans="1:84" s="4" customFormat="1" ht="9.9" customHeight="1" x14ac:dyDescent="0.15">
      <c r="A2" s="27" t="s">
        <v>284</v>
      </c>
      <c r="B2" s="27"/>
      <c r="C2" s="27"/>
      <c r="D2" s="27"/>
      <c r="E2" s="3"/>
      <c r="F2" s="3"/>
      <c r="G2" s="3"/>
      <c r="H2" s="3"/>
      <c r="I2" s="3"/>
      <c r="J2" s="3"/>
      <c r="K2" s="3"/>
      <c r="L2" s="3"/>
      <c r="M2" s="3"/>
      <c r="AK2" s="5"/>
    </row>
    <row r="3" spans="1:84" s="9" customFormat="1" ht="27.75" customHeight="1" x14ac:dyDescent="0.2">
      <c r="A3" s="28" t="s">
        <v>4</v>
      </c>
      <c r="B3" s="29"/>
      <c r="C3" s="29"/>
      <c r="D3" s="30"/>
      <c r="E3" s="6" t="s">
        <v>5</v>
      </c>
      <c r="F3" s="6" t="s">
        <v>6</v>
      </c>
      <c r="G3" s="7" t="s">
        <v>7</v>
      </c>
      <c r="H3" s="6" t="s">
        <v>8</v>
      </c>
      <c r="I3" s="6" t="s">
        <v>9</v>
      </c>
      <c r="J3" s="8" t="s">
        <v>10</v>
      </c>
      <c r="K3" s="7" t="s">
        <v>11</v>
      </c>
      <c r="L3" s="7" t="s">
        <v>12</v>
      </c>
      <c r="M3" s="7" t="s">
        <v>13</v>
      </c>
      <c r="N3" s="6" t="s">
        <v>14</v>
      </c>
      <c r="O3" s="6" t="s">
        <v>15</v>
      </c>
      <c r="P3" s="6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  <c r="V3" s="8" t="s">
        <v>22</v>
      </c>
      <c r="W3" s="8" t="s">
        <v>23</v>
      </c>
      <c r="X3" s="7" t="s">
        <v>24</v>
      </c>
      <c r="Y3" s="6" t="s">
        <v>25</v>
      </c>
      <c r="Z3" s="6" t="s">
        <v>26</v>
      </c>
      <c r="AA3" s="7" t="s">
        <v>27</v>
      </c>
      <c r="AB3" s="6" t="s">
        <v>28</v>
      </c>
      <c r="AC3" s="8" t="s">
        <v>29</v>
      </c>
      <c r="AD3" s="8" t="s">
        <v>30</v>
      </c>
      <c r="AE3" s="8" t="s">
        <v>31</v>
      </c>
      <c r="AF3" s="7" t="s">
        <v>32</v>
      </c>
      <c r="AG3" s="6" t="s">
        <v>33</v>
      </c>
      <c r="AH3" s="8" t="s">
        <v>34</v>
      </c>
      <c r="AI3" s="8" t="s">
        <v>35</v>
      </c>
      <c r="AJ3" s="7" t="s">
        <v>36</v>
      </c>
      <c r="AK3" s="7" t="s">
        <v>37</v>
      </c>
      <c r="AL3" s="7" t="s">
        <v>38</v>
      </c>
      <c r="AM3" s="7" t="s">
        <v>39</v>
      </c>
      <c r="AN3" s="7" t="s">
        <v>40</v>
      </c>
      <c r="AO3" s="7" t="s">
        <v>41</v>
      </c>
      <c r="AP3" s="7" t="s">
        <v>42</v>
      </c>
      <c r="AQ3" s="7" t="s">
        <v>43</v>
      </c>
      <c r="AR3" s="7" t="s">
        <v>44</v>
      </c>
      <c r="AS3" s="7" t="s">
        <v>45</v>
      </c>
      <c r="AT3" s="7" t="s">
        <v>46</v>
      </c>
      <c r="AU3" s="7" t="s">
        <v>47</v>
      </c>
      <c r="AV3" s="7" t="s">
        <v>48</v>
      </c>
      <c r="AW3" s="7" t="s">
        <v>49</v>
      </c>
      <c r="AX3" s="7" t="s">
        <v>50</v>
      </c>
      <c r="AY3" s="7" t="s">
        <v>51</v>
      </c>
      <c r="AZ3" s="7" t="s">
        <v>52</v>
      </c>
      <c r="BA3" s="7" t="s">
        <v>53</v>
      </c>
      <c r="BB3" s="7" t="s">
        <v>54</v>
      </c>
      <c r="BC3" s="7" t="s">
        <v>55</v>
      </c>
      <c r="BD3" s="7" t="s">
        <v>56</v>
      </c>
      <c r="BE3" s="7" t="s">
        <v>57</v>
      </c>
      <c r="BF3" s="7" t="s">
        <v>58</v>
      </c>
      <c r="BG3" s="7" t="s">
        <v>59</v>
      </c>
      <c r="BH3" s="7" t="s">
        <v>60</v>
      </c>
      <c r="BI3" s="7" t="s">
        <v>61</v>
      </c>
      <c r="BJ3" s="7" t="s">
        <v>62</v>
      </c>
      <c r="BK3" s="7" t="s">
        <v>63</v>
      </c>
      <c r="BL3" s="7" t="s">
        <v>64</v>
      </c>
      <c r="BM3" s="7" t="s">
        <v>65</v>
      </c>
      <c r="BN3" s="7" t="s">
        <v>66</v>
      </c>
      <c r="BO3" s="7" t="s">
        <v>67</v>
      </c>
      <c r="BP3" s="7" t="s">
        <v>68</v>
      </c>
      <c r="BQ3" s="7" t="s">
        <v>69</v>
      </c>
      <c r="BR3" s="7" t="s">
        <v>70</v>
      </c>
      <c r="BS3" s="7" t="s">
        <v>71</v>
      </c>
      <c r="BT3" s="7" t="s">
        <v>72</v>
      </c>
      <c r="BU3" s="7" t="s">
        <v>73</v>
      </c>
      <c r="BV3" s="7" t="s">
        <v>74</v>
      </c>
      <c r="BW3" s="7" t="s">
        <v>75</v>
      </c>
      <c r="BX3" s="7" t="s">
        <v>76</v>
      </c>
      <c r="BY3" s="7" t="s">
        <v>77</v>
      </c>
      <c r="BZ3" s="7" t="s">
        <v>78</v>
      </c>
      <c r="CA3" s="7" t="s">
        <v>79</v>
      </c>
      <c r="CB3" s="7" t="s">
        <v>80</v>
      </c>
      <c r="CC3" s="7" t="s">
        <v>81</v>
      </c>
      <c r="CD3" s="7" t="s">
        <v>82</v>
      </c>
      <c r="CE3" s="7" t="s">
        <v>83</v>
      </c>
      <c r="CF3" s="7" t="s">
        <v>84</v>
      </c>
    </row>
    <row r="4" spans="1:84" s="9" customFormat="1" ht="8.25" customHeight="1" x14ac:dyDescent="0.2">
      <c r="A4" s="31" t="s">
        <v>85</v>
      </c>
      <c r="B4" s="34" t="s">
        <v>85</v>
      </c>
      <c r="C4" s="35"/>
      <c r="D4" s="36"/>
      <c r="E4" s="10">
        <v>0</v>
      </c>
      <c r="F4" s="10">
        <v>13</v>
      </c>
      <c r="G4" s="10">
        <v>132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1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1</v>
      </c>
      <c r="W4" s="10">
        <v>0</v>
      </c>
      <c r="X4" s="10">
        <v>0</v>
      </c>
      <c r="Y4" s="10">
        <v>0</v>
      </c>
      <c r="Z4" s="10">
        <v>0</v>
      </c>
      <c r="AA4" s="10">
        <v>6</v>
      </c>
      <c r="AB4" s="10">
        <v>0</v>
      </c>
      <c r="AC4" s="10">
        <v>0</v>
      </c>
      <c r="AD4" s="10">
        <v>0</v>
      </c>
      <c r="AE4" s="10">
        <v>0</v>
      </c>
      <c r="AF4" s="10">
        <v>19</v>
      </c>
      <c r="AG4" s="10">
        <v>3</v>
      </c>
      <c r="AH4" s="10">
        <v>0</v>
      </c>
      <c r="AI4" s="10">
        <v>0</v>
      </c>
      <c r="AJ4" s="10">
        <v>1168</v>
      </c>
      <c r="AK4" s="10">
        <v>0</v>
      </c>
      <c r="AL4" s="10">
        <v>0</v>
      </c>
      <c r="AM4" s="10">
        <v>39</v>
      </c>
      <c r="AN4" s="10">
        <v>0</v>
      </c>
      <c r="AO4" s="10">
        <v>0</v>
      </c>
      <c r="AP4" s="10">
        <v>11</v>
      </c>
      <c r="AQ4" s="10">
        <v>1495</v>
      </c>
      <c r="AR4" s="10">
        <v>49</v>
      </c>
      <c r="AS4" s="10">
        <v>5</v>
      </c>
      <c r="AT4" s="10">
        <v>0</v>
      </c>
      <c r="AU4" s="10">
        <v>2</v>
      </c>
      <c r="AV4" s="10">
        <v>529</v>
      </c>
      <c r="AW4" s="10">
        <v>0</v>
      </c>
      <c r="AX4" s="10">
        <v>0</v>
      </c>
      <c r="AY4" s="10">
        <v>0</v>
      </c>
      <c r="AZ4" s="10">
        <v>0</v>
      </c>
      <c r="BA4" s="10">
        <v>1</v>
      </c>
      <c r="BB4" s="10">
        <v>0</v>
      </c>
      <c r="BC4" s="10">
        <v>0</v>
      </c>
      <c r="BD4" s="10">
        <v>0</v>
      </c>
      <c r="BE4" s="10">
        <v>0</v>
      </c>
      <c r="BF4" s="10">
        <v>0</v>
      </c>
      <c r="BG4" s="10">
        <v>0</v>
      </c>
      <c r="BH4" s="10">
        <v>3</v>
      </c>
      <c r="BI4" s="10">
        <v>0</v>
      </c>
      <c r="BJ4" s="10">
        <v>0</v>
      </c>
      <c r="BK4" s="10">
        <v>1</v>
      </c>
      <c r="BL4" s="10">
        <v>0</v>
      </c>
      <c r="BM4" s="10">
        <v>0</v>
      </c>
      <c r="BN4" s="10">
        <v>0</v>
      </c>
      <c r="BO4" s="10">
        <v>1</v>
      </c>
      <c r="BP4" s="10">
        <v>0</v>
      </c>
      <c r="BQ4" s="10">
        <v>0</v>
      </c>
      <c r="BR4" s="10">
        <v>0</v>
      </c>
      <c r="BS4" s="10">
        <v>0</v>
      </c>
      <c r="BT4" s="10">
        <v>24</v>
      </c>
      <c r="BU4" s="10">
        <v>5</v>
      </c>
      <c r="BV4" s="10">
        <v>1</v>
      </c>
      <c r="BW4" s="10">
        <v>0</v>
      </c>
      <c r="BX4" s="10">
        <v>6</v>
      </c>
      <c r="BY4" s="10">
        <v>0</v>
      </c>
      <c r="BZ4" s="10">
        <v>0</v>
      </c>
      <c r="CA4" s="10">
        <v>0</v>
      </c>
      <c r="CB4" s="10">
        <v>103</v>
      </c>
      <c r="CC4" s="10">
        <v>0</v>
      </c>
      <c r="CD4" s="10">
        <v>1</v>
      </c>
      <c r="CE4" s="10">
        <v>2</v>
      </c>
      <c r="CF4" s="10">
        <f t="shared" ref="CF4:CF17" si="0">SUM(E4:CE4)</f>
        <v>3621</v>
      </c>
    </row>
    <row r="5" spans="1:84" s="9" customFormat="1" ht="8.25" customHeight="1" x14ac:dyDescent="0.2">
      <c r="A5" s="32"/>
      <c r="B5" s="37" t="s">
        <v>86</v>
      </c>
      <c r="C5" s="38"/>
      <c r="D5" s="39"/>
      <c r="E5" s="13">
        <v>0</v>
      </c>
      <c r="F5" s="13">
        <v>20</v>
      </c>
      <c r="G5" s="13">
        <v>33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9</v>
      </c>
      <c r="AB5" s="13">
        <v>0</v>
      </c>
      <c r="AC5" s="13">
        <v>0</v>
      </c>
      <c r="AD5" s="13">
        <v>0</v>
      </c>
      <c r="AE5" s="13">
        <v>0</v>
      </c>
      <c r="AF5" s="13">
        <v>3</v>
      </c>
      <c r="AG5" s="13">
        <v>2</v>
      </c>
      <c r="AH5" s="13">
        <v>0</v>
      </c>
      <c r="AI5" s="13">
        <v>0</v>
      </c>
      <c r="AJ5" s="13">
        <v>137</v>
      </c>
      <c r="AK5" s="13">
        <v>1</v>
      </c>
      <c r="AL5" s="13">
        <v>0</v>
      </c>
      <c r="AM5" s="13">
        <v>11</v>
      </c>
      <c r="AN5" s="13">
        <v>0</v>
      </c>
      <c r="AO5" s="13">
        <v>0</v>
      </c>
      <c r="AP5" s="13">
        <v>0</v>
      </c>
      <c r="AQ5" s="13">
        <v>141</v>
      </c>
      <c r="AR5" s="13">
        <v>6</v>
      </c>
      <c r="AS5" s="13">
        <v>5</v>
      </c>
      <c r="AT5" s="13">
        <v>0</v>
      </c>
      <c r="AU5" s="13">
        <v>2</v>
      </c>
      <c r="AV5" s="13">
        <v>158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3">
        <v>0</v>
      </c>
      <c r="BF5" s="13">
        <v>0</v>
      </c>
      <c r="BG5" s="13">
        <v>0</v>
      </c>
      <c r="BH5" s="13">
        <v>0</v>
      </c>
      <c r="BI5" s="13">
        <v>0</v>
      </c>
      <c r="BJ5" s="13">
        <v>0</v>
      </c>
      <c r="BK5" s="13">
        <v>1</v>
      </c>
      <c r="BL5" s="13">
        <v>0</v>
      </c>
      <c r="BM5" s="13">
        <v>0</v>
      </c>
      <c r="BN5" s="13">
        <v>0</v>
      </c>
      <c r="BO5" s="13">
        <v>0</v>
      </c>
      <c r="BP5" s="13">
        <v>0</v>
      </c>
      <c r="BQ5" s="13">
        <v>0</v>
      </c>
      <c r="BR5" s="13">
        <v>0</v>
      </c>
      <c r="BS5" s="13">
        <v>0</v>
      </c>
      <c r="BT5" s="13">
        <v>4</v>
      </c>
      <c r="BU5" s="13">
        <v>0</v>
      </c>
      <c r="BV5" s="13">
        <v>0</v>
      </c>
      <c r="BW5" s="13">
        <v>0</v>
      </c>
      <c r="BX5" s="13">
        <v>0</v>
      </c>
      <c r="BY5" s="13">
        <v>0</v>
      </c>
      <c r="BZ5" s="13">
        <v>0</v>
      </c>
      <c r="CA5" s="13">
        <v>0</v>
      </c>
      <c r="CB5" s="13">
        <v>13</v>
      </c>
      <c r="CC5" s="13">
        <v>0</v>
      </c>
      <c r="CD5" s="13">
        <v>1</v>
      </c>
      <c r="CE5" s="13">
        <v>0</v>
      </c>
      <c r="CF5" s="13">
        <f t="shared" si="0"/>
        <v>547</v>
      </c>
    </row>
    <row r="6" spans="1:84" s="9" customFormat="1" ht="8.25" customHeight="1" x14ac:dyDescent="0.2">
      <c r="A6" s="32"/>
      <c r="B6" s="37" t="s">
        <v>87</v>
      </c>
      <c r="C6" s="38"/>
      <c r="D6" s="39"/>
      <c r="E6" s="13">
        <v>0</v>
      </c>
      <c r="F6" s="13">
        <v>8</v>
      </c>
      <c r="G6" s="13">
        <v>51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1</v>
      </c>
      <c r="AB6" s="13">
        <v>0</v>
      </c>
      <c r="AC6" s="13">
        <v>0</v>
      </c>
      <c r="AD6" s="13">
        <v>0</v>
      </c>
      <c r="AE6" s="13">
        <v>0</v>
      </c>
      <c r="AF6" s="13">
        <v>17</v>
      </c>
      <c r="AG6" s="13">
        <v>4</v>
      </c>
      <c r="AH6" s="13">
        <v>0</v>
      </c>
      <c r="AI6" s="13">
        <v>0</v>
      </c>
      <c r="AJ6" s="13">
        <v>136</v>
      </c>
      <c r="AK6" s="13">
        <v>0</v>
      </c>
      <c r="AL6" s="13">
        <v>0</v>
      </c>
      <c r="AM6" s="13">
        <v>16</v>
      </c>
      <c r="AN6" s="13">
        <v>0</v>
      </c>
      <c r="AO6" s="13">
        <v>0</v>
      </c>
      <c r="AP6" s="13">
        <v>4</v>
      </c>
      <c r="AQ6" s="13">
        <v>276</v>
      </c>
      <c r="AR6" s="13">
        <v>19</v>
      </c>
      <c r="AS6" s="13">
        <v>16</v>
      </c>
      <c r="AT6" s="13">
        <v>0</v>
      </c>
      <c r="AU6" s="13">
        <v>4</v>
      </c>
      <c r="AV6" s="13">
        <v>223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3">
        <v>0</v>
      </c>
      <c r="BF6" s="13">
        <v>0</v>
      </c>
      <c r="BG6" s="13">
        <v>0</v>
      </c>
      <c r="BH6" s="13">
        <v>4</v>
      </c>
      <c r="BI6" s="13">
        <v>0</v>
      </c>
      <c r="BJ6" s="13">
        <v>0</v>
      </c>
      <c r="BK6" s="13">
        <v>0</v>
      </c>
      <c r="BL6" s="13">
        <v>0</v>
      </c>
      <c r="BM6" s="13">
        <v>0</v>
      </c>
      <c r="BN6" s="13">
        <v>0</v>
      </c>
      <c r="BO6" s="13">
        <v>0</v>
      </c>
      <c r="BP6" s="13">
        <v>0</v>
      </c>
      <c r="BQ6" s="13">
        <v>0</v>
      </c>
      <c r="BR6" s="13">
        <v>0</v>
      </c>
      <c r="BS6" s="13">
        <v>0</v>
      </c>
      <c r="BT6" s="13">
        <v>5</v>
      </c>
      <c r="BU6" s="13">
        <v>0</v>
      </c>
      <c r="BV6" s="13">
        <v>1</v>
      </c>
      <c r="BW6" s="13">
        <v>0</v>
      </c>
      <c r="BX6" s="13">
        <v>1</v>
      </c>
      <c r="BY6" s="13">
        <v>0</v>
      </c>
      <c r="BZ6" s="13">
        <v>0</v>
      </c>
      <c r="CA6" s="13">
        <v>1</v>
      </c>
      <c r="CB6" s="13">
        <v>33</v>
      </c>
      <c r="CC6" s="13">
        <v>1</v>
      </c>
      <c r="CD6" s="13">
        <v>1</v>
      </c>
      <c r="CE6" s="13">
        <v>0</v>
      </c>
      <c r="CF6" s="13">
        <f t="shared" si="0"/>
        <v>822</v>
      </c>
    </row>
    <row r="7" spans="1:84" s="9" customFormat="1" ht="8.25" customHeight="1" x14ac:dyDescent="0.2">
      <c r="A7" s="32"/>
      <c r="B7" s="40" t="s">
        <v>88</v>
      </c>
      <c r="C7" s="44" t="s">
        <v>89</v>
      </c>
      <c r="D7" s="45"/>
      <c r="E7" s="13">
        <v>0</v>
      </c>
      <c r="F7" s="13">
        <v>10</v>
      </c>
      <c r="G7" s="13">
        <v>31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13</v>
      </c>
      <c r="AG7" s="13">
        <v>0</v>
      </c>
      <c r="AH7" s="13">
        <v>0</v>
      </c>
      <c r="AI7" s="13">
        <v>0</v>
      </c>
      <c r="AJ7" s="13">
        <v>46</v>
      </c>
      <c r="AK7" s="13">
        <v>0</v>
      </c>
      <c r="AL7" s="13">
        <v>0</v>
      </c>
      <c r="AM7" s="13">
        <v>10</v>
      </c>
      <c r="AN7" s="13">
        <v>0</v>
      </c>
      <c r="AO7" s="13">
        <v>0</v>
      </c>
      <c r="AP7" s="13">
        <v>0</v>
      </c>
      <c r="AQ7" s="13">
        <v>108</v>
      </c>
      <c r="AR7" s="13">
        <v>10</v>
      </c>
      <c r="AS7" s="13">
        <v>1</v>
      </c>
      <c r="AT7" s="13">
        <v>0</v>
      </c>
      <c r="AU7" s="13">
        <v>0</v>
      </c>
      <c r="AV7" s="13">
        <v>60</v>
      </c>
      <c r="AW7" s="13">
        <v>0</v>
      </c>
      <c r="AX7" s="13">
        <v>0</v>
      </c>
      <c r="AY7" s="13">
        <v>0</v>
      </c>
      <c r="AZ7" s="13">
        <v>0</v>
      </c>
      <c r="BA7" s="13">
        <v>1</v>
      </c>
      <c r="BB7" s="13">
        <v>0</v>
      </c>
      <c r="BC7" s="13">
        <v>0</v>
      </c>
      <c r="BD7" s="13">
        <v>0</v>
      </c>
      <c r="BE7" s="13">
        <v>0</v>
      </c>
      <c r="BF7" s="13">
        <v>0</v>
      </c>
      <c r="BG7" s="13">
        <v>0</v>
      </c>
      <c r="BH7" s="13">
        <v>1</v>
      </c>
      <c r="BI7" s="13">
        <v>0</v>
      </c>
      <c r="BJ7" s="13">
        <v>0</v>
      </c>
      <c r="BK7" s="13">
        <v>0</v>
      </c>
      <c r="BL7" s="13">
        <v>0</v>
      </c>
      <c r="BM7" s="13">
        <v>0</v>
      </c>
      <c r="BN7" s="13">
        <v>0</v>
      </c>
      <c r="BO7" s="13">
        <v>0</v>
      </c>
      <c r="BP7" s="13">
        <v>0</v>
      </c>
      <c r="BQ7" s="13">
        <v>0</v>
      </c>
      <c r="BR7" s="13">
        <v>0</v>
      </c>
      <c r="BS7" s="13">
        <v>0</v>
      </c>
      <c r="BT7" s="13">
        <v>2</v>
      </c>
      <c r="BU7" s="13">
        <v>0</v>
      </c>
      <c r="BV7" s="13">
        <v>0</v>
      </c>
      <c r="BW7" s="13">
        <v>0</v>
      </c>
      <c r="BX7" s="13">
        <v>5</v>
      </c>
      <c r="BY7" s="13">
        <v>0</v>
      </c>
      <c r="BZ7" s="13">
        <v>0</v>
      </c>
      <c r="CA7" s="13">
        <v>0</v>
      </c>
      <c r="CB7" s="13">
        <v>17</v>
      </c>
      <c r="CC7" s="13">
        <v>0</v>
      </c>
      <c r="CD7" s="13">
        <v>0</v>
      </c>
      <c r="CE7" s="13">
        <v>0</v>
      </c>
      <c r="CF7" s="13">
        <f t="shared" si="0"/>
        <v>315</v>
      </c>
    </row>
    <row r="8" spans="1:84" s="9" customFormat="1" ht="8.25" customHeight="1" x14ac:dyDescent="0.2">
      <c r="A8" s="32"/>
      <c r="B8" s="40"/>
      <c r="C8" s="44" t="s">
        <v>90</v>
      </c>
      <c r="D8" s="45"/>
      <c r="E8" s="13">
        <v>0</v>
      </c>
      <c r="F8" s="13">
        <v>2</v>
      </c>
      <c r="G8" s="13">
        <v>7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27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84</v>
      </c>
      <c r="AR8" s="13">
        <v>6</v>
      </c>
      <c r="AS8" s="13">
        <v>1</v>
      </c>
      <c r="AT8" s="13">
        <v>0</v>
      </c>
      <c r="AU8" s="13">
        <v>0</v>
      </c>
      <c r="AV8" s="13">
        <v>44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1</v>
      </c>
      <c r="BI8" s="13">
        <v>0</v>
      </c>
      <c r="BJ8" s="13">
        <v>1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2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5</v>
      </c>
      <c r="CC8" s="13">
        <v>0</v>
      </c>
      <c r="CD8" s="13">
        <v>0</v>
      </c>
      <c r="CE8" s="13">
        <v>0</v>
      </c>
      <c r="CF8" s="13">
        <f t="shared" si="0"/>
        <v>180</v>
      </c>
    </row>
    <row r="9" spans="1:84" s="9" customFormat="1" ht="8.25" customHeight="1" x14ac:dyDescent="0.2">
      <c r="A9" s="32"/>
      <c r="B9" s="40"/>
      <c r="C9" s="46" t="s">
        <v>91</v>
      </c>
      <c r="D9" s="47"/>
      <c r="E9" s="13">
        <f>SUM(E7:E8)</f>
        <v>0</v>
      </c>
      <c r="F9" s="13">
        <f t="shared" ref="F9:BQ9" si="1">SUM(F7:F8)</f>
        <v>12</v>
      </c>
      <c r="G9" s="13">
        <f t="shared" si="1"/>
        <v>38</v>
      </c>
      <c r="H9" s="13">
        <f t="shared" si="1"/>
        <v>0</v>
      </c>
      <c r="I9" s="13">
        <f t="shared" si="1"/>
        <v>0</v>
      </c>
      <c r="J9" s="13">
        <f t="shared" si="1"/>
        <v>0</v>
      </c>
      <c r="K9" s="13">
        <f t="shared" si="1"/>
        <v>0</v>
      </c>
      <c r="L9" s="13">
        <f t="shared" si="1"/>
        <v>0</v>
      </c>
      <c r="M9" s="13">
        <f t="shared" si="1"/>
        <v>0</v>
      </c>
      <c r="N9" s="13">
        <f t="shared" si="1"/>
        <v>0</v>
      </c>
      <c r="O9" s="13">
        <f t="shared" si="1"/>
        <v>0</v>
      </c>
      <c r="P9" s="13">
        <f t="shared" si="1"/>
        <v>0</v>
      </c>
      <c r="Q9" s="13">
        <f t="shared" si="1"/>
        <v>0</v>
      </c>
      <c r="R9" s="13">
        <f t="shared" si="1"/>
        <v>0</v>
      </c>
      <c r="S9" s="13">
        <f t="shared" si="1"/>
        <v>0</v>
      </c>
      <c r="T9" s="13">
        <f t="shared" si="1"/>
        <v>0</v>
      </c>
      <c r="U9" s="13">
        <f t="shared" si="1"/>
        <v>0</v>
      </c>
      <c r="V9" s="13">
        <f t="shared" si="1"/>
        <v>0</v>
      </c>
      <c r="W9" s="13">
        <f t="shared" si="1"/>
        <v>0</v>
      </c>
      <c r="X9" s="13">
        <f t="shared" si="1"/>
        <v>0</v>
      </c>
      <c r="Y9" s="13">
        <f t="shared" si="1"/>
        <v>0</v>
      </c>
      <c r="Z9" s="13">
        <f t="shared" si="1"/>
        <v>0</v>
      </c>
      <c r="AA9" s="13">
        <f t="shared" si="1"/>
        <v>0</v>
      </c>
      <c r="AB9" s="13">
        <f t="shared" si="1"/>
        <v>0</v>
      </c>
      <c r="AC9" s="13">
        <f t="shared" si="1"/>
        <v>0</v>
      </c>
      <c r="AD9" s="13">
        <f t="shared" si="1"/>
        <v>0</v>
      </c>
      <c r="AE9" s="13">
        <f t="shared" si="1"/>
        <v>0</v>
      </c>
      <c r="AF9" s="13">
        <f t="shared" si="1"/>
        <v>13</v>
      </c>
      <c r="AG9" s="13">
        <f t="shared" si="1"/>
        <v>0</v>
      </c>
      <c r="AH9" s="13">
        <f t="shared" si="1"/>
        <v>0</v>
      </c>
      <c r="AI9" s="13">
        <f t="shared" si="1"/>
        <v>0</v>
      </c>
      <c r="AJ9" s="13">
        <f t="shared" si="1"/>
        <v>73</v>
      </c>
      <c r="AK9" s="13">
        <f t="shared" si="1"/>
        <v>0</v>
      </c>
      <c r="AL9" s="13">
        <f t="shared" si="1"/>
        <v>0</v>
      </c>
      <c r="AM9" s="13">
        <f t="shared" si="1"/>
        <v>10</v>
      </c>
      <c r="AN9" s="13">
        <f t="shared" si="1"/>
        <v>0</v>
      </c>
      <c r="AO9" s="13">
        <f t="shared" si="1"/>
        <v>0</v>
      </c>
      <c r="AP9" s="13">
        <f t="shared" si="1"/>
        <v>0</v>
      </c>
      <c r="AQ9" s="13">
        <f t="shared" si="1"/>
        <v>192</v>
      </c>
      <c r="AR9" s="13">
        <f t="shared" si="1"/>
        <v>16</v>
      </c>
      <c r="AS9" s="13">
        <f t="shared" si="1"/>
        <v>2</v>
      </c>
      <c r="AT9" s="13">
        <f t="shared" si="1"/>
        <v>0</v>
      </c>
      <c r="AU9" s="13">
        <f t="shared" si="1"/>
        <v>0</v>
      </c>
      <c r="AV9" s="13">
        <f t="shared" si="1"/>
        <v>104</v>
      </c>
      <c r="AW9" s="13">
        <f t="shared" si="1"/>
        <v>0</v>
      </c>
      <c r="AX9" s="13">
        <f t="shared" si="1"/>
        <v>0</v>
      </c>
      <c r="AY9" s="13">
        <f t="shared" si="1"/>
        <v>0</v>
      </c>
      <c r="AZ9" s="13">
        <f t="shared" si="1"/>
        <v>0</v>
      </c>
      <c r="BA9" s="13">
        <f t="shared" si="1"/>
        <v>1</v>
      </c>
      <c r="BB9" s="13">
        <f t="shared" si="1"/>
        <v>0</v>
      </c>
      <c r="BC9" s="13">
        <f t="shared" si="1"/>
        <v>0</v>
      </c>
      <c r="BD9" s="13">
        <f t="shared" si="1"/>
        <v>0</v>
      </c>
      <c r="BE9" s="13">
        <f t="shared" si="1"/>
        <v>0</v>
      </c>
      <c r="BF9" s="13">
        <f t="shared" si="1"/>
        <v>0</v>
      </c>
      <c r="BG9" s="13">
        <f t="shared" si="1"/>
        <v>0</v>
      </c>
      <c r="BH9" s="13">
        <f t="shared" si="1"/>
        <v>2</v>
      </c>
      <c r="BI9" s="13">
        <f t="shared" si="1"/>
        <v>0</v>
      </c>
      <c r="BJ9" s="13">
        <f t="shared" si="1"/>
        <v>1</v>
      </c>
      <c r="BK9" s="13">
        <f t="shared" si="1"/>
        <v>0</v>
      </c>
      <c r="BL9" s="13">
        <f t="shared" si="1"/>
        <v>0</v>
      </c>
      <c r="BM9" s="13">
        <f t="shared" si="1"/>
        <v>0</v>
      </c>
      <c r="BN9" s="13">
        <f t="shared" si="1"/>
        <v>0</v>
      </c>
      <c r="BO9" s="13">
        <f t="shared" si="1"/>
        <v>0</v>
      </c>
      <c r="BP9" s="13">
        <f t="shared" si="1"/>
        <v>0</v>
      </c>
      <c r="BQ9" s="13">
        <f t="shared" si="1"/>
        <v>0</v>
      </c>
      <c r="BR9" s="13">
        <f t="shared" ref="BR9:CF9" si="2">SUM(BR7:BR8)</f>
        <v>0</v>
      </c>
      <c r="BS9" s="13">
        <f t="shared" si="2"/>
        <v>0</v>
      </c>
      <c r="BT9" s="13">
        <f t="shared" si="2"/>
        <v>4</v>
      </c>
      <c r="BU9" s="13">
        <f t="shared" si="2"/>
        <v>0</v>
      </c>
      <c r="BV9" s="13">
        <f t="shared" si="2"/>
        <v>0</v>
      </c>
      <c r="BW9" s="13">
        <f t="shared" si="2"/>
        <v>0</v>
      </c>
      <c r="BX9" s="13">
        <f t="shared" si="2"/>
        <v>5</v>
      </c>
      <c r="BY9" s="13">
        <f t="shared" si="2"/>
        <v>0</v>
      </c>
      <c r="BZ9" s="13">
        <f t="shared" si="2"/>
        <v>0</v>
      </c>
      <c r="CA9" s="13">
        <f t="shared" si="2"/>
        <v>0</v>
      </c>
      <c r="CB9" s="13">
        <f t="shared" si="2"/>
        <v>22</v>
      </c>
      <c r="CC9" s="13">
        <f t="shared" si="2"/>
        <v>0</v>
      </c>
      <c r="CD9" s="13">
        <f t="shared" si="2"/>
        <v>0</v>
      </c>
      <c r="CE9" s="13">
        <f t="shared" si="2"/>
        <v>0</v>
      </c>
      <c r="CF9" s="13">
        <f t="shared" si="2"/>
        <v>495</v>
      </c>
    </row>
    <row r="10" spans="1:84" s="9" customFormat="1" ht="8.25" customHeight="1" x14ac:dyDescent="0.2">
      <c r="A10" s="32"/>
      <c r="B10" s="40" t="s">
        <v>92</v>
      </c>
      <c r="C10" s="44" t="s">
        <v>93</v>
      </c>
      <c r="D10" s="45"/>
      <c r="E10" s="13">
        <v>0</v>
      </c>
      <c r="F10" s="13">
        <v>13</v>
      </c>
      <c r="G10" s="13">
        <v>14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2</v>
      </c>
      <c r="AB10" s="13">
        <v>0</v>
      </c>
      <c r="AC10" s="13">
        <v>0</v>
      </c>
      <c r="AD10" s="13">
        <v>0</v>
      </c>
      <c r="AE10" s="13">
        <v>0</v>
      </c>
      <c r="AF10" s="13">
        <v>5</v>
      </c>
      <c r="AG10" s="13">
        <v>2</v>
      </c>
      <c r="AH10" s="13">
        <v>0</v>
      </c>
      <c r="AI10" s="13">
        <v>0</v>
      </c>
      <c r="AJ10" s="13">
        <v>47</v>
      </c>
      <c r="AK10" s="13">
        <v>0</v>
      </c>
      <c r="AL10" s="13">
        <v>0</v>
      </c>
      <c r="AM10" s="13">
        <v>3</v>
      </c>
      <c r="AN10" s="13">
        <v>0</v>
      </c>
      <c r="AO10" s="13">
        <v>0</v>
      </c>
      <c r="AP10" s="13">
        <v>0</v>
      </c>
      <c r="AQ10" s="13">
        <v>98</v>
      </c>
      <c r="AR10" s="13">
        <v>6</v>
      </c>
      <c r="AS10" s="13">
        <v>9</v>
      </c>
      <c r="AT10" s="13">
        <v>0</v>
      </c>
      <c r="AU10" s="13">
        <v>0</v>
      </c>
      <c r="AV10" s="13">
        <v>83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13">
        <v>0</v>
      </c>
      <c r="BH10" s="13">
        <v>0</v>
      </c>
      <c r="BI10" s="13">
        <v>0</v>
      </c>
      <c r="BJ10" s="13">
        <v>0</v>
      </c>
      <c r="BK10" s="13">
        <v>0</v>
      </c>
      <c r="BL10" s="13">
        <v>0</v>
      </c>
      <c r="BM10" s="13">
        <v>0</v>
      </c>
      <c r="BN10" s="13">
        <v>0</v>
      </c>
      <c r="BO10" s="13">
        <v>1</v>
      </c>
      <c r="BP10" s="13">
        <v>0</v>
      </c>
      <c r="BQ10" s="13">
        <v>0</v>
      </c>
      <c r="BR10" s="13">
        <v>0</v>
      </c>
      <c r="BS10" s="13">
        <v>0</v>
      </c>
      <c r="BT10" s="13">
        <v>2</v>
      </c>
      <c r="BU10" s="13">
        <v>0</v>
      </c>
      <c r="BV10" s="13">
        <v>0</v>
      </c>
      <c r="BW10" s="13">
        <v>0</v>
      </c>
      <c r="BX10" s="13">
        <v>1</v>
      </c>
      <c r="BY10" s="13">
        <v>0</v>
      </c>
      <c r="BZ10" s="13">
        <v>0</v>
      </c>
      <c r="CA10" s="13">
        <v>0</v>
      </c>
      <c r="CB10" s="13">
        <v>7</v>
      </c>
      <c r="CC10" s="13">
        <v>0</v>
      </c>
      <c r="CD10" s="13">
        <v>0</v>
      </c>
      <c r="CE10" s="13">
        <v>0</v>
      </c>
      <c r="CF10" s="13">
        <f t="shared" si="0"/>
        <v>294</v>
      </c>
    </row>
    <row r="11" spans="1:84" s="9" customFormat="1" ht="8.25" customHeight="1" x14ac:dyDescent="0.2">
      <c r="A11" s="32"/>
      <c r="B11" s="40"/>
      <c r="C11" s="44" t="s">
        <v>94</v>
      </c>
      <c r="D11" s="45"/>
      <c r="E11" s="13">
        <v>0</v>
      </c>
      <c r="F11" s="13">
        <v>0</v>
      </c>
      <c r="G11" s="13">
        <v>4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21</v>
      </c>
      <c r="AK11" s="13">
        <v>0</v>
      </c>
      <c r="AL11" s="13">
        <v>0</v>
      </c>
      <c r="AM11" s="13">
        <v>1</v>
      </c>
      <c r="AN11" s="13">
        <v>0</v>
      </c>
      <c r="AO11" s="13">
        <v>0</v>
      </c>
      <c r="AP11" s="13">
        <v>0</v>
      </c>
      <c r="AQ11" s="13">
        <v>18</v>
      </c>
      <c r="AR11" s="13">
        <v>1</v>
      </c>
      <c r="AS11" s="13">
        <v>10</v>
      </c>
      <c r="AT11" s="13">
        <v>0</v>
      </c>
      <c r="AU11" s="13">
        <v>0</v>
      </c>
      <c r="AV11" s="13">
        <v>12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  <c r="BK11" s="13">
        <v>0</v>
      </c>
      <c r="BL11" s="13">
        <v>0</v>
      </c>
      <c r="BM11" s="13">
        <v>0</v>
      </c>
      <c r="BN11" s="13">
        <v>0</v>
      </c>
      <c r="BO11" s="13">
        <v>0</v>
      </c>
      <c r="BP11" s="13">
        <v>0</v>
      </c>
      <c r="BQ11" s="13">
        <v>0</v>
      </c>
      <c r="BR11" s="13">
        <v>0</v>
      </c>
      <c r="BS11" s="13">
        <v>0</v>
      </c>
      <c r="BT11" s="13">
        <v>1</v>
      </c>
      <c r="BU11" s="13">
        <v>0</v>
      </c>
      <c r="BV11" s="13">
        <v>0</v>
      </c>
      <c r="BW11" s="13">
        <v>0</v>
      </c>
      <c r="BX11" s="13">
        <v>0</v>
      </c>
      <c r="BY11" s="13">
        <v>0</v>
      </c>
      <c r="BZ11" s="13">
        <v>0</v>
      </c>
      <c r="CA11" s="13">
        <v>0</v>
      </c>
      <c r="CB11" s="13">
        <v>0</v>
      </c>
      <c r="CC11" s="13">
        <v>0</v>
      </c>
      <c r="CD11" s="13">
        <v>0</v>
      </c>
      <c r="CE11" s="13">
        <v>0</v>
      </c>
      <c r="CF11" s="13">
        <f t="shared" si="0"/>
        <v>68</v>
      </c>
    </row>
    <row r="12" spans="1:84" s="9" customFormat="1" ht="8.25" customHeight="1" x14ac:dyDescent="0.2">
      <c r="A12" s="32"/>
      <c r="B12" s="40"/>
      <c r="C12" s="46" t="s">
        <v>91</v>
      </c>
      <c r="D12" s="47"/>
      <c r="E12" s="13">
        <f>SUM(E10:E11)</f>
        <v>0</v>
      </c>
      <c r="F12" s="13">
        <f>SUM(F10:F11)</f>
        <v>13</v>
      </c>
      <c r="G12" s="13">
        <f t="shared" ref="G12:BR12" si="3">SUM(G10:G11)</f>
        <v>18</v>
      </c>
      <c r="H12" s="13">
        <f t="shared" si="3"/>
        <v>0</v>
      </c>
      <c r="I12" s="13">
        <f t="shared" si="3"/>
        <v>0</v>
      </c>
      <c r="J12" s="13">
        <f t="shared" si="3"/>
        <v>0</v>
      </c>
      <c r="K12" s="13">
        <f t="shared" si="3"/>
        <v>0</v>
      </c>
      <c r="L12" s="13">
        <f t="shared" si="3"/>
        <v>0</v>
      </c>
      <c r="M12" s="13">
        <f t="shared" si="3"/>
        <v>0</v>
      </c>
      <c r="N12" s="13">
        <f t="shared" si="3"/>
        <v>1</v>
      </c>
      <c r="O12" s="13">
        <f t="shared" si="3"/>
        <v>0</v>
      </c>
      <c r="P12" s="13">
        <f t="shared" si="3"/>
        <v>0</v>
      </c>
      <c r="Q12" s="13">
        <f t="shared" si="3"/>
        <v>0</v>
      </c>
      <c r="R12" s="13">
        <f t="shared" si="3"/>
        <v>0</v>
      </c>
      <c r="S12" s="13">
        <f t="shared" si="3"/>
        <v>0</v>
      </c>
      <c r="T12" s="13">
        <f t="shared" si="3"/>
        <v>0</v>
      </c>
      <c r="U12" s="13">
        <f t="shared" si="3"/>
        <v>0</v>
      </c>
      <c r="V12" s="13">
        <f t="shared" si="3"/>
        <v>0</v>
      </c>
      <c r="W12" s="13">
        <f t="shared" si="3"/>
        <v>0</v>
      </c>
      <c r="X12" s="13">
        <f t="shared" si="3"/>
        <v>0</v>
      </c>
      <c r="Y12" s="13">
        <f t="shared" si="3"/>
        <v>0</v>
      </c>
      <c r="Z12" s="13">
        <f t="shared" si="3"/>
        <v>0</v>
      </c>
      <c r="AA12" s="13">
        <f t="shared" si="3"/>
        <v>2</v>
      </c>
      <c r="AB12" s="13">
        <f t="shared" si="3"/>
        <v>0</v>
      </c>
      <c r="AC12" s="13">
        <f t="shared" si="3"/>
        <v>0</v>
      </c>
      <c r="AD12" s="13">
        <f t="shared" si="3"/>
        <v>0</v>
      </c>
      <c r="AE12" s="13">
        <f t="shared" si="3"/>
        <v>0</v>
      </c>
      <c r="AF12" s="13">
        <f t="shared" si="3"/>
        <v>5</v>
      </c>
      <c r="AG12" s="13">
        <f t="shared" si="3"/>
        <v>2</v>
      </c>
      <c r="AH12" s="13">
        <f t="shared" si="3"/>
        <v>0</v>
      </c>
      <c r="AI12" s="13">
        <f t="shared" si="3"/>
        <v>0</v>
      </c>
      <c r="AJ12" s="13">
        <f t="shared" si="3"/>
        <v>68</v>
      </c>
      <c r="AK12" s="13">
        <f t="shared" si="3"/>
        <v>0</v>
      </c>
      <c r="AL12" s="13">
        <f t="shared" si="3"/>
        <v>0</v>
      </c>
      <c r="AM12" s="13">
        <f t="shared" si="3"/>
        <v>4</v>
      </c>
      <c r="AN12" s="13">
        <f t="shared" si="3"/>
        <v>0</v>
      </c>
      <c r="AO12" s="13">
        <f t="shared" si="3"/>
        <v>0</v>
      </c>
      <c r="AP12" s="13">
        <f t="shared" si="3"/>
        <v>0</v>
      </c>
      <c r="AQ12" s="13">
        <f t="shared" si="3"/>
        <v>116</v>
      </c>
      <c r="AR12" s="13">
        <f t="shared" si="3"/>
        <v>7</v>
      </c>
      <c r="AS12" s="13">
        <f t="shared" si="3"/>
        <v>19</v>
      </c>
      <c r="AT12" s="13">
        <f t="shared" si="3"/>
        <v>0</v>
      </c>
      <c r="AU12" s="13">
        <f t="shared" si="3"/>
        <v>0</v>
      </c>
      <c r="AV12" s="13">
        <f t="shared" si="3"/>
        <v>95</v>
      </c>
      <c r="AW12" s="13">
        <f t="shared" si="3"/>
        <v>0</v>
      </c>
      <c r="AX12" s="13">
        <f t="shared" si="3"/>
        <v>0</v>
      </c>
      <c r="AY12" s="13">
        <f t="shared" si="3"/>
        <v>0</v>
      </c>
      <c r="AZ12" s="13">
        <f t="shared" si="3"/>
        <v>0</v>
      </c>
      <c r="BA12" s="13">
        <f t="shared" si="3"/>
        <v>0</v>
      </c>
      <c r="BB12" s="13">
        <f t="shared" si="3"/>
        <v>0</v>
      </c>
      <c r="BC12" s="13">
        <f t="shared" si="3"/>
        <v>0</v>
      </c>
      <c r="BD12" s="13">
        <f t="shared" si="3"/>
        <v>0</v>
      </c>
      <c r="BE12" s="13">
        <f t="shared" si="3"/>
        <v>0</v>
      </c>
      <c r="BF12" s="13">
        <f t="shared" si="3"/>
        <v>0</v>
      </c>
      <c r="BG12" s="13">
        <f t="shared" si="3"/>
        <v>0</v>
      </c>
      <c r="BH12" s="13">
        <f t="shared" si="3"/>
        <v>0</v>
      </c>
      <c r="BI12" s="13">
        <f t="shared" si="3"/>
        <v>0</v>
      </c>
      <c r="BJ12" s="13">
        <f t="shared" si="3"/>
        <v>0</v>
      </c>
      <c r="BK12" s="13">
        <f t="shared" si="3"/>
        <v>0</v>
      </c>
      <c r="BL12" s="13">
        <f t="shared" si="3"/>
        <v>0</v>
      </c>
      <c r="BM12" s="13">
        <f t="shared" si="3"/>
        <v>0</v>
      </c>
      <c r="BN12" s="13">
        <f t="shared" si="3"/>
        <v>0</v>
      </c>
      <c r="BO12" s="13">
        <f t="shared" si="3"/>
        <v>1</v>
      </c>
      <c r="BP12" s="13">
        <f t="shared" si="3"/>
        <v>0</v>
      </c>
      <c r="BQ12" s="13">
        <f t="shared" si="3"/>
        <v>0</v>
      </c>
      <c r="BR12" s="13">
        <f t="shared" si="3"/>
        <v>0</v>
      </c>
      <c r="BS12" s="13">
        <f t="shared" ref="BS12:CF12" si="4">SUM(BS10:BS11)</f>
        <v>0</v>
      </c>
      <c r="BT12" s="13">
        <f t="shared" si="4"/>
        <v>3</v>
      </c>
      <c r="BU12" s="13">
        <f t="shared" si="4"/>
        <v>0</v>
      </c>
      <c r="BV12" s="13">
        <f t="shared" si="4"/>
        <v>0</v>
      </c>
      <c r="BW12" s="13">
        <f t="shared" si="4"/>
        <v>0</v>
      </c>
      <c r="BX12" s="13">
        <f t="shared" si="4"/>
        <v>1</v>
      </c>
      <c r="BY12" s="13">
        <f t="shared" si="4"/>
        <v>0</v>
      </c>
      <c r="BZ12" s="13">
        <f t="shared" si="4"/>
        <v>0</v>
      </c>
      <c r="CA12" s="13">
        <f t="shared" si="4"/>
        <v>0</v>
      </c>
      <c r="CB12" s="13">
        <f t="shared" si="4"/>
        <v>7</v>
      </c>
      <c r="CC12" s="13">
        <f t="shared" si="4"/>
        <v>0</v>
      </c>
      <c r="CD12" s="13">
        <f t="shared" si="4"/>
        <v>0</v>
      </c>
      <c r="CE12" s="13">
        <f t="shared" si="4"/>
        <v>0</v>
      </c>
      <c r="CF12" s="13">
        <f t="shared" si="4"/>
        <v>362</v>
      </c>
    </row>
    <row r="13" spans="1:84" s="9" customFormat="1" ht="8.25" customHeight="1" x14ac:dyDescent="0.2">
      <c r="A13" s="32"/>
      <c r="B13" s="41" t="s">
        <v>95</v>
      </c>
      <c r="C13" s="44" t="s">
        <v>96</v>
      </c>
      <c r="D13" s="45"/>
      <c r="E13" s="13">
        <v>0</v>
      </c>
      <c r="F13" s="13">
        <v>1</v>
      </c>
      <c r="G13" s="13">
        <v>10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1</v>
      </c>
      <c r="AH13" s="13">
        <v>0</v>
      </c>
      <c r="AI13" s="13">
        <v>0</v>
      </c>
      <c r="AJ13" s="13">
        <v>73</v>
      </c>
      <c r="AK13" s="13">
        <v>0</v>
      </c>
      <c r="AL13" s="13">
        <v>0</v>
      </c>
      <c r="AM13" s="13">
        <v>2</v>
      </c>
      <c r="AN13" s="13">
        <v>0</v>
      </c>
      <c r="AO13" s="13">
        <v>0</v>
      </c>
      <c r="AP13" s="13">
        <v>0</v>
      </c>
      <c r="AQ13" s="13">
        <v>42</v>
      </c>
      <c r="AR13" s="13">
        <v>3</v>
      </c>
      <c r="AS13" s="13">
        <v>4</v>
      </c>
      <c r="AT13" s="13">
        <v>0</v>
      </c>
      <c r="AU13" s="13">
        <v>0</v>
      </c>
      <c r="AV13" s="13">
        <v>35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  <c r="BK13" s="13">
        <v>0</v>
      </c>
      <c r="BL13" s="13">
        <v>0</v>
      </c>
      <c r="BM13" s="13">
        <v>0</v>
      </c>
      <c r="BN13" s="13">
        <v>0</v>
      </c>
      <c r="BO13" s="13">
        <v>0</v>
      </c>
      <c r="BP13" s="13">
        <v>0</v>
      </c>
      <c r="BQ13" s="13">
        <v>0</v>
      </c>
      <c r="BR13" s="13">
        <v>0</v>
      </c>
      <c r="BS13" s="13">
        <v>0</v>
      </c>
      <c r="BT13" s="13">
        <v>2</v>
      </c>
      <c r="BU13" s="13">
        <v>0</v>
      </c>
      <c r="BV13" s="13">
        <v>0</v>
      </c>
      <c r="BW13" s="13">
        <v>0</v>
      </c>
      <c r="BX13" s="13">
        <v>1</v>
      </c>
      <c r="BY13" s="13">
        <v>0</v>
      </c>
      <c r="BZ13" s="13">
        <v>0</v>
      </c>
      <c r="CA13" s="13">
        <v>0</v>
      </c>
      <c r="CB13" s="13">
        <v>8</v>
      </c>
      <c r="CC13" s="13">
        <v>0</v>
      </c>
      <c r="CD13" s="13">
        <v>0</v>
      </c>
      <c r="CE13" s="13">
        <v>1</v>
      </c>
      <c r="CF13" s="13">
        <f t="shared" si="0"/>
        <v>184</v>
      </c>
    </row>
    <row r="14" spans="1:84" s="9" customFormat="1" ht="8.25" customHeight="1" x14ac:dyDescent="0.2">
      <c r="A14" s="32"/>
      <c r="B14" s="42"/>
      <c r="C14" s="44" t="s">
        <v>97</v>
      </c>
      <c r="D14" s="45"/>
      <c r="E14" s="13">
        <v>0</v>
      </c>
      <c r="F14" s="13">
        <v>1</v>
      </c>
      <c r="G14" s="13">
        <v>7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4</v>
      </c>
      <c r="AG14" s="13">
        <v>0</v>
      </c>
      <c r="AH14" s="13">
        <v>0</v>
      </c>
      <c r="AI14" s="13">
        <v>0</v>
      </c>
      <c r="AJ14" s="13">
        <v>52</v>
      </c>
      <c r="AK14" s="13">
        <v>0</v>
      </c>
      <c r="AL14" s="13">
        <v>0</v>
      </c>
      <c r="AM14" s="13">
        <v>7</v>
      </c>
      <c r="AN14" s="13">
        <v>0</v>
      </c>
      <c r="AO14" s="13">
        <v>0</v>
      </c>
      <c r="AP14" s="13">
        <v>2</v>
      </c>
      <c r="AQ14" s="13">
        <v>57</v>
      </c>
      <c r="AR14" s="13">
        <v>5</v>
      </c>
      <c r="AS14" s="13">
        <v>7</v>
      </c>
      <c r="AT14" s="13">
        <v>0</v>
      </c>
      <c r="AU14" s="13">
        <v>2</v>
      </c>
      <c r="AV14" s="13">
        <v>56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  <c r="BO14" s="13">
        <v>0</v>
      </c>
      <c r="BP14" s="13">
        <v>0</v>
      </c>
      <c r="BQ14" s="13">
        <v>0</v>
      </c>
      <c r="BR14" s="13">
        <v>0</v>
      </c>
      <c r="BS14" s="13">
        <v>0</v>
      </c>
      <c r="BT14" s="13">
        <v>0</v>
      </c>
      <c r="BU14" s="13">
        <v>0</v>
      </c>
      <c r="BV14" s="13">
        <v>1</v>
      </c>
      <c r="BW14" s="13">
        <v>0</v>
      </c>
      <c r="BX14" s="13">
        <v>1</v>
      </c>
      <c r="BY14" s="13">
        <v>0</v>
      </c>
      <c r="BZ14" s="13">
        <v>0</v>
      </c>
      <c r="CA14" s="13">
        <v>0</v>
      </c>
      <c r="CB14" s="13">
        <v>8</v>
      </c>
      <c r="CC14" s="13">
        <v>0</v>
      </c>
      <c r="CD14" s="13">
        <v>0</v>
      </c>
      <c r="CE14" s="13">
        <v>1</v>
      </c>
      <c r="CF14" s="13">
        <f t="shared" si="0"/>
        <v>211</v>
      </c>
    </row>
    <row r="15" spans="1:84" s="9" customFormat="1" ht="8.25" customHeight="1" x14ac:dyDescent="0.2">
      <c r="A15" s="32"/>
      <c r="B15" s="43"/>
      <c r="C15" s="44" t="s">
        <v>91</v>
      </c>
      <c r="D15" s="45"/>
      <c r="E15" s="13">
        <f>SUM(E13:E14)</f>
        <v>0</v>
      </c>
      <c r="F15" s="13">
        <f t="shared" ref="F15:BQ15" si="5">SUM(F13:F14)</f>
        <v>2</v>
      </c>
      <c r="G15" s="13">
        <f t="shared" si="5"/>
        <v>17</v>
      </c>
      <c r="H15" s="13">
        <f t="shared" si="5"/>
        <v>0</v>
      </c>
      <c r="I15" s="13">
        <f t="shared" si="5"/>
        <v>0</v>
      </c>
      <c r="J15" s="13">
        <f t="shared" si="5"/>
        <v>0</v>
      </c>
      <c r="K15" s="13">
        <f t="shared" si="5"/>
        <v>0</v>
      </c>
      <c r="L15" s="13">
        <f t="shared" si="5"/>
        <v>0</v>
      </c>
      <c r="M15" s="13">
        <f t="shared" si="5"/>
        <v>0</v>
      </c>
      <c r="N15" s="13">
        <f t="shared" si="5"/>
        <v>0</v>
      </c>
      <c r="O15" s="13">
        <f t="shared" si="5"/>
        <v>0</v>
      </c>
      <c r="P15" s="13">
        <f t="shared" si="5"/>
        <v>0</v>
      </c>
      <c r="Q15" s="13">
        <f t="shared" si="5"/>
        <v>0</v>
      </c>
      <c r="R15" s="13">
        <f t="shared" si="5"/>
        <v>0</v>
      </c>
      <c r="S15" s="13">
        <f t="shared" si="5"/>
        <v>0</v>
      </c>
      <c r="T15" s="13">
        <f t="shared" si="5"/>
        <v>0</v>
      </c>
      <c r="U15" s="13">
        <f t="shared" si="5"/>
        <v>0</v>
      </c>
      <c r="V15" s="13">
        <f t="shared" si="5"/>
        <v>0</v>
      </c>
      <c r="W15" s="13">
        <f t="shared" si="5"/>
        <v>0</v>
      </c>
      <c r="X15" s="13">
        <f t="shared" si="5"/>
        <v>0</v>
      </c>
      <c r="Y15" s="13">
        <f t="shared" si="5"/>
        <v>0</v>
      </c>
      <c r="Z15" s="13">
        <f t="shared" si="5"/>
        <v>0</v>
      </c>
      <c r="AA15" s="13">
        <f t="shared" si="5"/>
        <v>1</v>
      </c>
      <c r="AB15" s="13">
        <f t="shared" si="5"/>
        <v>0</v>
      </c>
      <c r="AC15" s="13">
        <f t="shared" si="5"/>
        <v>0</v>
      </c>
      <c r="AD15" s="13">
        <f t="shared" si="5"/>
        <v>0</v>
      </c>
      <c r="AE15" s="13">
        <f t="shared" si="5"/>
        <v>0</v>
      </c>
      <c r="AF15" s="13">
        <f t="shared" si="5"/>
        <v>4</v>
      </c>
      <c r="AG15" s="13">
        <f t="shared" si="5"/>
        <v>1</v>
      </c>
      <c r="AH15" s="13">
        <f t="shared" si="5"/>
        <v>0</v>
      </c>
      <c r="AI15" s="13">
        <f t="shared" si="5"/>
        <v>0</v>
      </c>
      <c r="AJ15" s="13">
        <f t="shared" si="5"/>
        <v>125</v>
      </c>
      <c r="AK15" s="13">
        <f t="shared" si="5"/>
        <v>0</v>
      </c>
      <c r="AL15" s="13">
        <f t="shared" si="5"/>
        <v>0</v>
      </c>
      <c r="AM15" s="13">
        <f t="shared" si="5"/>
        <v>9</v>
      </c>
      <c r="AN15" s="13">
        <f t="shared" si="5"/>
        <v>0</v>
      </c>
      <c r="AO15" s="13">
        <f t="shared" si="5"/>
        <v>0</v>
      </c>
      <c r="AP15" s="13">
        <f t="shared" si="5"/>
        <v>2</v>
      </c>
      <c r="AQ15" s="13">
        <f t="shared" si="5"/>
        <v>99</v>
      </c>
      <c r="AR15" s="13">
        <f t="shared" si="5"/>
        <v>8</v>
      </c>
      <c r="AS15" s="13">
        <f t="shared" si="5"/>
        <v>11</v>
      </c>
      <c r="AT15" s="13">
        <f t="shared" si="5"/>
        <v>0</v>
      </c>
      <c r="AU15" s="13">
        <f t="shared" si="5"/>
        <v>2</v>
      </c>
      <c r="AV15" s="13">
        <f t="shared" si="5"/>
        <v>91</v>
      </c>
      <c r="AW15" s="13">
        <f t="shared" si="5"/>
        <v>0</v>
      </c>
      <c r="AX15" s="13">
        <f t="shared" si="5"/>
        <v>0</v>
      </c>
      <c r="AY15" s="13">
        <f t="shared" si="5"/>
        <v>0</v>
      </c>
      <c r="AZ15" s="13">
        <f t="shared" si="5"/>
        <v>0</v>
      </c>
      <c r="BA15" s="13">
        <f t="shared" si="5"/>
        <v>0</v>
      </c>
      <c r="BB15" s="13">
        <f t="shared" si="5"/>
        <v>0</v>
      </c>
      <c r="BC15" s="13">
        <f t="shared" si="5"/>
        <v>0</v>
      </c>
      <c r="BD15" s="13">
        <f t="shared" si="5"/>
        <v>0</v>
      </c>
      <c r="BE15" s="13">
        <f t="shared" si="5"/>
        <v>0</v>
      </c>
      <c r="BF15" s="13">
        <f t="shared" si="5"/>
        <v>0</v>
      </c>
      <c r="BG15" s="13">
        <f t="shared" si="5"/>
        <v>0</v>
      </c>
      <c r="BH15" s="13">
        <f t="shared" si="5"/>
        <v>0</v>
      </c>
      <c r="BI15" s="13">
        <f t="shared" si="5"/>
        <v>0</v>
      </c>
      <c r="BJ15" s="13">
        <f t="shared" si="5"/>
        <v>0</v>
      </c>
      <c r="BK15" s="13">
        <f t="shared" si="5"/>
        <v>0</v>
      </c>
      <c r="BL15" s="13">
        <f t="shared" si="5"/>
        <v>0</v>
      </c>
      <c r="BM15" s="13">
        <f t="shared" si="5"/>
        <v>0</v>
      </c>
      <c r="BN15" s="13">
        <f t="shared" si="5"/>
        <v>0</v>
      </c>
      <c r="BO15" s="13">
        <f t="shared" si="5"/>
        <v>0</v>
      </c>
      <c r="BP15" s="13">
        <f t="shared" si="5"/>
        <v>0</v>
      </c>
      <c r="BQ15" s="13">
        <f t="shared" si="5"/>
        <v>0</v>
      </c>
      <c r="BR15" s="13">
        <f t="shared" ref="BR15:CF15" si="6">SUM(BR13:BR14)</f>
        <v>0</v>
      </c>
      <c r="BS15" s="13">
        <f t="shared" si="6"/>
        <v>0</v>
      </c>
      <c r="BT15" s="13">
        <f t="shared" si="6"/>
        <v>2</v>
      </c>
      <c r="BU15" s="13">
        <f t="shared" si="6"/>
        <v>0</v>
      </c>
      <c r="BV15" s="13">
        <f t="shared" si="6"/>
        <v>1</v>
      </c>
      <c r="BW15" s="13">
        <f t="shared" si="6"/>
        <v>0</v>
      </c>
      <c r="BX15" s="13">
        <f t="shared" si="6"/>
        <v>2</v>
      </c>
      <c r="BY15" s="13">
        <f t="shared" si="6"/>
        <v>0</v>
      </c>
      <c r="BZ15" s="13">
        <f t="shared" si="6"/>
        <v>0</v>
      </c>
      <c r="CA15" s="13">
        <f t="shared" si="6"/>
        <v>0</v>
      </c>
      <c r="CB15" s="13">
        <f t="shared" si="6"/>
        <v>16</v>
      </c>
      <c r="CC15" s="13">
        <f t="shared" si="6"/>
        <v>0</v>
      </c>
      <c r="CD15" s="13">
        <f t="shared" si="6"/>
        <v>0</v>
      </c>
      <c r="CE15" s="13">
        <f t="shared" si="6"/>
        <v>2</v>
      </c>
      <c r="CF15" s="13">
        <f t="shared" si="6"/>
        <v>395</v>
      </c>
    </row>
    <row r="16" spans="1:84" s="9" customFormat="1" ht="8.25" customHeight="1" x14ac:dyDescent="0.2">
      <c r="A16" s="32"/>
      <c r="B16" s="40" t="s">
        <v>98</v>
      </c>
      <c r="C16" s="44" t="s">
        <v>99</v>
      </c>
      <c r="D16" s="45"/>
      <c r="E16" s="13">
        <v>0</v>
      </c>
      <c r="F16" s="13">
        <v>14</v>
      </c>
      <c r="G16" s="13">
        <v>18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  <c r="AC16" s="13">
        <v>0</v>
      </c>
      <c r="AD16" s="13">
        <v>0</v>
      </c>
      <c r="AE16" s="13">
        <v>0</v>
      </c>
      <c r="AF16" s="13">
        <v>6</v>
      </c>
      <c r="AG16" s="13">
        <v>0</v>
      </c>
      <c r="AH16" s="13">
        <v>0</v>
      </c>
      <c r="AI16" s="13">
        <v>0</v>
      </c>
      <c r="AJ16" s="13">
        <v>91</v>
      </c>
      <c r="AK16" s="13">
        <v>0</v>
      </c>
      <c r="AL16" s="13">
        <v>0</v>
      </c>
      <c r="AM16" s="13">
        <v>5</v>
      </c>
      <c r="AN16" s="13">
        <v>0</v>
      </c>
      <c r="AO16" s="13">
        <v>0</v>
      </c>
      <c r="AP16" s="13">
        <v>0</v>
      </c>
      <c r="AQ16" s="13">
        <v>59</v>
      </c>
      <c r="AR16" s="13">
        <v>9</v>
      </c>
      <c r="AS16" s="13">
        <v>4</v>
      </c>
      <c r="AT16" s="13">
        <v>0</v>
      </c>
      <c r="AU16" s="13">
        <v>1</v>
      </c>
      <c r="AV16" s="13">
        <v>134</v>
      </c>
      <c r="AW16" s="13">
        <v>0</v>
      </c>
      <c r="AX16" s="13">
        <v>0</v>
      </c>
      <c r="AY16" s="13">
        <v>1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1</v>
      </c>
      <c r="BI16" s="13">
        <v>0</v>
      </c>
      <c r="BJ16" s="13">
        <v>1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3</v>
      </c>
      <c r="BU16" s="13">
        <v>0</v>
      </c>
      <c r="BV16" s="13">
        <v>1</v>
      </c>
      <c r="BW16" s="13">
        <v>0</v>
      </c>
      <c r="BX16" s="13">
        <v>1</v>
      </c>
      <c r="BY16" s="13">
        <v>0</v>
      </c>
      <c r="BZ16" s="13">
        <v>0</v>
      </c>
      <c r="CA16" s="13">
        <v>0</v>
      </c>
      <c r="CB16" s="13">
        <v>9</v>
      </c>
      <c r="CC16" s="13">
        <v>1</v>
      </c>
      <c r="CD16" s="13">
        <v>0</v>
      </c>
      <c r="CE16" s="13">
        <v>0</v>
      </c>
      <c r="CF16" s="13">
        <f t="shared" si="0"/>
        <v>360</v>
      </c>
    </row>
    <row r="17" spans="1:84" s="9" customFormat="1" ht="8.25" customHeight="1" x14ac:dyDescent="0.2">
      <c r="A17" s="32"/>
      <c r="B17" s="40"/>
      <c r="C17" s="44" t="s">
        <v>94</v>
      </c>
      <c r="D17" s="45"/>
      <c r="E17" s="13">
        <v>0</v>
      </c>
      <c r="F17" s="13">
        <v>0</v>
      </c>
      <c r="G17" s="13">
        <v>4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4</v>
      </c>
      <c r="AK17" s="13">
        <v>0</v>
      </c>
      <c r="AL17" s="13">
        <v>0</v>
      </c>
      <c r="AM17" s="13">
        <v>2</v>
      </c>
      <c r="AN17" s="13">
        <v>0</v>
      </c>
      <c r="AO17" s="13">
        <v>0</v>
      </c>
      <c r="AP17" s="13">
        <v>0</v>
      </c>
      <c r="AQ17" s="13">
        <v>11</v>
      </c>
      <c r="AR17" s="13">
        <v>0</v>
      </c>
      <c r="AS17" s="13">
        <v>0</v>
      </c>
      <c r="AT17" s="13">
        <v>0</v>
      </c>
      <c r="AU17" s="13">
        <v>0</v>
      </c>
      <c r="AV17" s="13">
        <v>16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  <c r="BK17" s="13">
        <v>0</v>
      </c>
      <c r="BL17" s="13">
        <v>0</v>
      </c>
      <c r="BM17" s="13">
        <v>0</v>
      </c>
      <c r="BN17" s="13">
        <v>0</v>
      </c>
      <c r="BO17" s="13">
        <v>0</v>
      </c>
      <c r="BP17" s="13">
        <v>0</v>
      </c>
      <c r="BQ17" s="13">
        <v>0</v>
      </c>
      <c r="BR17" s="13">
        <v>0</v>
      </c>
      <c r="BS17" s="13">
        <v>0</v>
      </c>
      <c r="BT17" s="13">
        <v>0</v>
      </c>
      <c r="BU17" s="13">
        <v>0</v>
      </c>
      <c r="BV17" s="13">
        <v>0</v>
      </c>
      <c r="BW17" s="13">
        <v>0</v>
      </c>
      <c r="BX17" s="13">
        <v>0</v>
      </c>
      <c r="BY17" s="13">
        <v>0</v>
      </c>
      <c r="BZ17" s="13">
        <v>0</v>
      </c>
      <c r="CA17" s="13">
        <v>0</v>
      </c>
      <c r="CB17" s="13">
        <v>0</v>
      </c>
      <c r="CC17" s="13">
        <v>0</v>
      </c>
      <c r="CD17" s="13">
        <v>0</v>
      </c>
      <c r="CE17" s="13">
        <v>0</v>
      </c>
      <c r="CF17" s="13">
        <f t="shared" si="0"/>
        <v>37</v>
      </c>
    </row>
    <row r="18" spans="1:84" s="9" customFormat="1" ht="8.25" customHeight="1" x14ac:dyDescent="0.2">
      <c r="A18" s="32"/>
      <c r="B18" s="40"/>
      <c r="C18" s="46" t="s">
        <v>91</v>
      </c>
      <c r="D18" s="47"/>
      <c r="E18" s="13">
        <f>SUM(E16:E17)</f>
        <v>0</v>
      </c>
      <c r="F18" s="13">
        <f t="shared" ref="F18:BQ18" si="7">SUM(F16:F17)</f>
        <v>14</v>
      </c>
      <c r="G18" s="13">
        <f t="shared" si="7"/>
        <v>22</v>
      </c>
      <c r="H18" s="13">
        <f t="shared" si="7"/>
        <v>0</v>
      </c>
      <c r="I18" s="13">
        <f t="shared" si="7"/>
        <v>0</v>
      </c>
      <c r="J18" s="13">
        <f t="shared" si="7"/>
        <v>0</v>
      </c>
      <c r="K18" s="13">
        <f t="shared" si="7"/>
        <v>0</v>
      </c>
      <c r="L18" s="13">
        <f t="shared" si="7"/>
        <v>0</v>
      </c>
      <c r="M18" s="13">
        <f t="shared" si="7"/>
        <v>0</v>
      </c>
      <c r="N18" s="13">
        <f t="shared" si="7"/>
        <v>0</v>
      </c>
      <c r="O18" s="13">
        <f t="shared" si="7"/>
        <v>0</v>
      </c>
      <c r="P18" s="13">
        <f t="shared" si="7"/>
        <v>0</v>
      </c>
      <c r="Q18" s="13">
        <f t="shared" si="7"/>
        <v>0</v>
      </c>
      <c r="R18" s="13">
        <f t="shared" si="7"/>
        <v>0</v>
      </c>
      <c r="S18" s="13">
        <f t="shared" si="7"/>
        <v>0</v>
      </c>
      <c r="T18" s="13">
        <f t="shared" si="7"/>
        <v>0</v>
      </c>
      <c r="U18" s="13">
        <f t="shared" si="7"/>
        <v>0</v>
      </c>
      <c r="V18" s="13">
        <f t="shared" si="7"/>
        <v>0</v>
      </c>
      <c r="W18" s="13">
        <f t="shared" si="7"/>
        <v>0</v>
      </c>
      <c r="X18" s="13">
        <f t="shared" si="7"/>
        <v>0</v>
      </c>
      <c r="Y18" s="13">
        <f t="shared" si="7"/>
        <v>0</v>
      </c>
      <c r="Z18" s="13">
        <f t="shared" si="7"/>
        <v>0</v>
      </c>
      <c r="AA18" s="13">
        <f t="shared" si="7"/>
        <v>1</v>
      </c>
      <c r="AB18" s="13">
        <f t="shared" si="7"/>
        <v>0</v>
      </c>
      <c r="AC18" s="13">
        <f t="shared" si="7"/>
        <v>0</v>
      </c>
      <c r="AD18" s="13">
        <f t="shared" si="7"/>
        <v>0</v>
      </c>
      <c r="AE18" s="13">
        <f t="shared" si="7"/>
        <v>0</v>
      </c>
      <c r="AF18" s="13">
        <f t="shared" si="7"/>
        <v>6</v>
      </c>
      <c r="AG18" s="13">
        <f t="shared" si="7"/>
        <v>0</v>
      </c>
      <c r="AH18" s="13">
        <f t="shared" si="7"/>
        <v>0</v>
      </c>
      <c r="AI18" s="13">
        <f t="shared" si="7"/>
        <v>0</v>
      </c>
      <c r="AJ18" s="13">
        <f t="shared" si="7"/>
        <v>95</v>
      </c>
      <c r="AK18" s="13">
        <f t="shared" si="7"/>
        <v>0</v>
      </c>
      <c r="AL18" s="13">
        <f t="shared" si="7"/>
        <v>0</v>
      </c>
      <c r="AM18" s="13">
        <f t="shared" si="7"/>
        <v>7</v>
      </c>
      <c r="AN18" s="13">
        <f t="shared" si="7"/>
        <v>0</v>
      </c>
      <c r="AO18" s="13">
        <f t="shared" si="7"/>
        <v>0</v>
      </c>
      <c r="AP18" s="13">
        <f t="shared" si="7"/>
        <v>0</v>
      </c>
      <c r="AQ18" s="13">
        <f t="shared" si="7"/>
        <v>70</v>
      </c>
      <c r="AR18" s="13">
        <f t="shared" si="7"/>
        <v>9</v>
      </c>
      <c r="AS18" s="13">
        <f t="shared" si="7"/>
        <v>4</v>
      </c>
      <c r="AT18" s="13">
        <f t="shared" si="7"/>
        <v>0</v>
      </c>
      <c r="AU18" s="13">
        <f t="shared" si="7"/>
        <v>1</v>
      </c>
      <c r="AV18" s="13">
        <f t="shared" si="7"/>
        <v>150</v>
      </c>
      <c r="AW18" s="13">
        <f t="shared" si="7"/>
        <v>0</v>
      </c>
      <c r="AX18" s="13">
        <f t="shared" si="7"/>
        <v>0</v>
      </c>
      <c r="AY18" s="13">
        <f t="shared" si="7"/>
        <v>1</v>
      </c>
      <c r="AZ18" s="13">
        <f t="shared" si="7"/>
        <v>0</v>
      </c>
      <c r="BA18" s="13">
        <f t="shared" si="7"/>
        <v>0</v>
      </c>
      <c r="BB18" s="13">
        <f t="shared" si="7"/>
        <v>0</v>
      </c>
      <c r="BC18" s="13">
        <f t="shared" si="7"/>
        <v>0</v>
      </c>
      <c r="BD18" s="13">
        <f t="shared" si="7"/>
        <v>0</v>
      </c>
      <c r="BE18" s="13">
        <f t="shared" si="7"/>
        <v>0</v>
      </c>
      <c r="BF18" s="13">
        <f t="shared" si="7"/>
        <v>0</v>
      </c>
      <c r="BG18" s="13">
        <f t="shared" si="7"/>
        <v>0</v>
      </c>
      <c r="BH18" s="13">
        <f t="shared" si="7"/>
        <v>1</v>
      </c>
      <c r="BI18" s="13">
        <f t="shared" si="7"/>
        <v>0</v>
      </c>
      <c r="BJ18" s="13">
        <f t="shared" si="7"/>
        <v>1</v>
      </c>
      <c r="BK18" s="13">
        <f t="shared" si="7"/>
        <v>0</v>
      </c>
      <c r="BL18" s="13">
        <f t="shared" si="7"/>
        <v>0</v>
      </c>
      <c r="BM18" s="13">
        <f t="shared" si="7"/>
        <v>0</v>
      </c>
      <c r="BN18" s="13">
        <f t="shared" si="7"/>
        <v>0</v>
      </c>
      <c r="BO18" s="13">
        <f t="shared" si="7"/>
        <v>0</v>
      </c>
      <c r="BP18" s="13">
        <f t="shared" si="7"/>
        <v>0</v>
      </c>
      <c r="BQ18" s="13">
        <f t="shared" si="7"/>
        <v>0</v>
      </c>
      <c r="BR18" s="13">
        <f t="shared" ref="BR18:CF18" si="8">SUM(BR16:BR17)</f>
        <v>0</v>
      </c>
      <c r="BS18" s="13">
        <f t="shared" si="8"/>
        <v>0</v>
      </c>
      <c r="BT18" s="13">
        <f t="shared" si="8"/>
        <v>3</v>
      </c>
      <c r="BU18" s="13">
        <f t="shared" si="8"/>
        <v>0</v>
      </c>
      <c r="BV18" s="13">
        <f t="shared" si="8"/>
        <v>1</v>
      </c>
      <c r="BW18" s="13">
        <f t="shared" si="8"/>
        <v>0</v>
      </c>
      <c r="BX18" s="13">
        <f t="shared" si="8"/>
        <v>1</v>
      </c>
      <c r="BY18" s="13">
        <f t="shared" si="8"/>
        <v>0</v>
      </c>
      <c r="BZ18" s="13">
        <f t="shared" si="8"/>
        <v>0</v>
      </c>
      <c r="CA18" s="13">
        <f t="shared" si="8"/>
        <v>0</v>
      </c>
      <c r="CB18" s="13">
        <f t="shared" si="8"/>
        <v>9</v>
      </c>
      <c r="CC18" s="13">
        <f t="shared" si="8"/>
        <v>1</v>
      </c>
      <c r="CD18" s="13">
        <f t="shared" si="8"/>
        <v>0</v>
      </c>
      <c r="CE18" s="13">
        <f t="shared" si="8"/>
        <v>0</v>
      </c>
      <c r="CF18" s="13">
        <f t="shared" si="8"/>
        <v>397</v>
      </c>
    </row>
    <row r="19" spans="1:84" s="9" customFormat="1" ht="8.25" customHeight="1" x14ac:dyDescent="0.2">
      <c r="A19" s="33"/>
      <c r="B19" s="56" t="s">
        <v>100</v>
      </c>
      <c r="C19" s="57"/>
      <c r="D19" s="58"/>
      <c r="E19" s="14">
        <f>SUM(E4:E6,E9,E12,E15,E18)</f>
        <v>0</v>
      </c>
      <c r="F19" s="14">
        <f t="shared" ref="F19:BQ19" si="9">SUM(F4:F6,F9,F12,F15,F18)</f>
        <v>82</v>
      </c>
      <c r="G19" s="14">
        <f t="shared" si="9"/>
        <v>311</v>
      </c>
      <c r="H19" s="14">
        <f t="shared" si="9"/>
        <v>0</v>
      </c>
      <c r="I19" s="14">
        <f t="shared" si="9"/>
        <v>0</v>
      </c>
      <c r="J19" s="14">
        <f t="shared" si="9"/>
        <v>0</v>
      </c>
      <c r="K19" s="14">
        <f t="shared" si="9"/>
        <v>0</v>
      </c>
      <c r="L19" s="14">
        <f t="shared" si="9"/>
        <v>0</v>
      </c>
      <c r="M19" s="14">
        <f t="shared" si="9"/>
        <v>0</v>
      </c>
      <c r="N19" s="14">
        <f t="shared" si="9"/>
        <v>2</v>
      </c>
      <c r="O19" s="14">
        <f t="shared" si="9"/>
        <v>0</v>
      </c>
      <c r="P19" s="14">
        <f t="shared" si="9"/>
        <v>0</v>
      </c>
      <c r="Q19" s="14">
        <f t="shared" si="9"/>
        <v>0</v>
      </c>
      <c r="R19" s="14">
        <f t="shared" si="9"/>
        <v>0</v>
      </c>
      <c r="S19" s="14">
        <f t="shared" si="9"/>
        <v>0</v>
      </c>
      <c r="T19" s="14">
        <f t="shared" si="9"/>
        <v>0</v>
      </c>
      <c r="U19" s="14">
        <f t="shared" si="9"/>
        <v>0</v>
      </c>
      <c r="V19" s="14">
        <f t="shared" si="9"/>
        <v>1</v>
      </c>
      <c r="W19" s="14">
        <f t="shared" si="9"/>
        <v>0</v>
      </c>
      <c r="X19" s="14">
        <f t="shared" si="9"/>
        <v>0</v>
      </c>
      <c r="Y19" s="14">
        <f t="shared" si="9"/>
        <v>0</v>
      </c>
      <c r="Z19" s="14">
        <f t="shared" si="9"/>
        <v>0</v>
      </c>
      <c r="AA19" s="14">
        <f t="shared" si="9"/>
        <v>20</v>
      </c>
      <c r="AB19" s="14">
        <f t="shared" si="9"/>
        <v>0</v>
      </c>
      <c r="AC19" s="14">
        <f t="shared" si="9"/>
        <v>0</v>
      </c>
      <c r="AD19" s="14">
        <f t="shared" si="9"/>
        <v>0</v>
      </c>
      <c r="AE19" s="14">
        <f t="shared" si="9"/>
        <v>0</v>
      </c>
      <c r="AF19" s="14">
        <f t="shared" si="9"/>
        <v>67</v>
      </c>
      <c r="AG19" s="14">
        <f t="shared" si="9"/>
        <v>12</v>
      </c>
      <c r="AH19" s="14">
        <f t="shared" si="9"/>
        <v>0</v>
      </c>
      <c r="AI19" s="14">
        <f t="shared" si="9"/>
        <v>0</v>
      </c>
      <c r="AJ19" s="14">
        <f t="shared" si="9"/>
        <v>1802</v>
      </c>
      <c r="AK19" s="14">
        <f t="shared" si="9"/>
        <v>1</v>
      </c>
      <c r="AL19" s="14">
        <f t="shared" si="9"/>
        <v>0</v>
      </c>
      <c r="AM19" s="14">
        <f t="shared" si="9"/>
        <v>96</v>
      </c>
      <c r="AN19" s="14">
        <f t="shared" si="9"/>
        <v>0</v>
      </c>
      <c r="AO19" s="14">
        <f t="shared" si="9"/>
        <v>0</v>
      </c>
      <c r="AP19" s="14">
        <f t="shared" si="9"/>
        <v>17</v>
      </c>
      <c r="AQ19" s="14">
        <f t="shared" si="9"/>
        <v>2389</v>
      </c>
      <c r="AR19" s="14">
        <f t="shared" si="9"/>
        <v>114</v>
      </c>
      <c r="AS19" s="14">
        <f t="shared" si="9"/>
        <v>62</v>
      </c>
      <c r="AT19" s="14">
        <f t="shared" si="9"/>
        <v>0</v>
      </c>
      <c r="AU19" s="14">
        <f t="shared" si="9"/>
        <v>11</v>
      </c>
      <c r="AV19" s="14">
        <f t="shared" si="9"/>
        <v>1350</v>
      </c>
      <c r="AW19" s="14">
        <f t="shared" si="9"/>
        <v>0</v>
      </c>
      <c r="AX19" s="14">
        <f t="shared" si="9"/>
        <v>0</v>
      </c>
      <c r="AY19" s="14">
        <f t="shared" si="9"/>
        <v>1</v>
      </c>
      <c r="AZ19" s="14">
        <f t="shared" si="9"/>
        <v>0</v>
      </c>
      <c r="BA19" s="14">
        <f t="shared" si="9"/>
        <v>2</v>
      </c>
      <c r="BB19" s="14">
        <f t="shared" si="9"/>
        <v>0</v>
      </c>
      <c r="BC19" s="14">
        <f t="shared" si="9"/>
        <v>0</v>
      </c>
      <c r="BD19" s="14">
        <f t="shared" si="9"/>
        <v>0</v>
      </c>
      <c r="BE19" s="14">
        <f t="shared" si="9"/>
        <v>0</v>
      </c>
      <c r="BF19" s="14">
        <f t="shared" si="9"/>
        <v>0</v>
      </c>
      <c r="BG19" s="14">
        <f t="shared" si="9"/>
        <v>0</v>
      </c>
      <c r="BH19" s="14">
        <f t="shared" si="9"/>
        <v>10</v>
      </c>
      <c r="BI19" s="14">
        <f t="shared" si="9"/>
        <v>0</v>
      </c>
      <c r="BJ19" s="14">
        <f t="shared" si="9"/>
        <v>2</v>
      </c>
      <c r="BK19" s="14">
        <f t="shared" si="9"/>
        <v>2</v>
      </c>
      <c r="BL19" s="14">
        <f t="shared" si="9"/>
        <v>0</v>
      </c>
      <c r="BM19" s="14">
        <f t="shared" si="9"/>
        <v>0</v>
      </c>
      <c r="BN19" s="14">
        <f t="shared" si="9"/>
        <v>0</v>
      </c>
      <c r="BO19" s="14">
        <f t="shared" si="9"/>
        <v>2</v>
      </c>
      <c r="BP19" s="14">
        <f t="shared" si="9"/>
        <v>0</v>
      </c>
      <c r="BQ19" s="14">
        <f t="shared" si="9"/>
        <v>0</v>
      </c>
      <c r="BR19" s="14">
        <f t="shared" ref="BR19:CE19" si="10">SUM(BR4:BR6,BR9,BR12,BR15,BR18)</f>
        <v>0</v>
      </c>
      <c r="BS19" s="14">
        <f t="shared" si="10"/>
        <v>0</v>
      </c>
      <c r="BT19" s="14">
        <f t="shared" si="10"/>
        <v>45</v>
      </c>
      <c r="BU19" s="14">
        <f t="shared" si="10"/>
        <v>5</v>
      </c>
      <c r="BV19" s="14">
        <f t="shared" si="10"/>
        <v>4</v>
      </c>
      <c r="BW19" s="14">
        <f t="shared" si="10"/>
        <v>0</v>
      </c>
      <c r="BX19" s="14">
        <f t="shared" si="10"/>
        <v>16</v>
      </c>
      <c r="BY19" s="14">
        <f t="shared" si="10"/>
        <v>0</v>
      </c>
      <c r="BZ19" s="14">
        <f t="shared" si="10"/>
        <v>0</v>
      </c>
      <c r="CA19" s="14">
        <f t="shared" si="10"/>
        <v>1</v>
      </c>
      <c r="CB19" s="14">
        <f t="shared" si="10"/>
        <v>203</v>
      </c>
      <c r="CC19" s="14">
        <f t="shared" si="10"/>
        <v>2</v>
      </c>
      <c r="CD19" s="14">
        <f t="shared" si="10"/>
        <v>3</v>
      </c>
      <c r="CE19" s="14">
        <f t="shared" si="10"/>
        <v>4</v>
      </c>
      <c r="CF19" s="14">
        <f>SUM(CF4:CF6,CF9,CF12,CF15,CF18)</f>
        <v>6639</v>
      </c>
    </row>
    <row r="20" spans="1:84" s="9" customFormat="1" ht="8.25" customHeight="1" x14ac:dyDescent="0.2">
      <c r="A20" s="48" t="s">
        <v>101</v>
      </c>
      <c r="B20" s="43" t="s">
        <v>102</v>
      </c>
      <c r="C20" s="52" t="s">
        <v>103</v>
      </c>
      <c r="D20" s="15" t="s">
        <v>104</v>
      </c>
      <c r="E20" s="10">
        <v>0</v>
      </c>
      <c r="F20" s="10">
        <v>136</v>
      </c>
      <c r="G20" s="10">
        <v>57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10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3</v>
      </c>
      <c r="AB20" s="10">
        <v>2</v>
      </c>
      <c r="AC20" s="10">
        <v>0</v>
      </c>
      <c r="AD20" s="10">
        <v>0</v>
      </c>
      <c r="AE20" s="10">
        <v>0</v>
      </c>
      <c r="AF20" s="10">
        <v>22</v>
      </c>
      <c r="AG20" s="10">
        <v>4</v>
      </c>
      <c r="AH20" s="10">
        <v>0</v>
      </c>
      <c r="AI20" s="10">
        <v>0</v>
      </c>
      <c r="AJ20" s="10">
        <v>225</v>
      </c>
      <c r="AK20" s="10">
        <v>0</v>
      </c>
      <c r="AL20" s="10">
        <v>0</v>
      </c>
      <c r="AM20" s="10">
        <v>25</v>
      </c>
      <c r="AN20" s="10">
        <v>0</v>
      </c>
      <c r="AO20" s="10">
        <v>0</v>
      </c>
      <c r="AP20" s="10">
        <v>0</v>
      </c>
      <c r="AQ20" s="10">
        <v>274</v>
      </c>
      <c r="AR20" s="10">
        <v>5</v>
      </c>
      <c r="AS20" s="10">
        <v>0</v>
      </c>
      <c r="AT20" s="10">
        <v>0</v>
      </c>
      <c r="AU20" s="10">
        <v>2</v>
      </c>
      <c r="AV20" s="10">
        <v>361</v>
      </c>
      <c r="AW20" s="10">
        <v>0</v>
      </c>
      <c r="AX20" s="10">
        <v>0</v>
      </c>
      <c r="AY20" s="10">
        <v>3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5</v>
      </c>
      <c r="BU20" s="10">
        <v>0</v>
      </c>
      <c r="BV20" s="10">
        <v>0</v>
      </c>
      <c r="BW20" s="10">
        <v>0</v>
      </c>
      <c r="BX20" s="10">
        <v>1</v>
      </c>
      <c r="BY20" s="10">
        <v>0</v>
      </c>
      <c r="BZ20" s="10">
        <v>0</v>
      </c>
      <c r="CA20" s="10">
        <v>1</v>
      </c>
      <c r="CB20" s="10">
        <v>11</v>
      </c>
      <c r="CC20" s="10">
        <v>0</v>
      </c>
      <c r="CD20" s="10">
        <v>0</v>
      </c>
      <c r="CE20" s="10">
        <v>0</v>
      </c>
      <c r="CF20" s="16">
        <f>SUM(E20:CE20)</f>
        <v>1147</v>
      </c>
    </row>
    <row r="21" spans="1:84" s="9" customFormat="1" ht="8.25" customHeight="1" x14ac:dyDescent="0.2">
      <c r="A21" s="49"/>
      <c r="B21" s="43"/>
      <c r="C21" s="53"/>
      <c r="D21" s="12" t="s">
        <v>105</v>
      </c>
      <c r="E21" s="13">
        <v>0</v>
      </c>
      <c r="F21" s="13">
        <v>3</v>
      </c>
      <c r="G21" s="13">
        <v>11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1</v>
      </c>
      <c r="AB21" s="13">
        <v>0</v>
      </c>
      <c r="AC21" s="13">
        <v>0</v>
      </c>
      <c r="AD21" s="13">
        <v>0</v>
      </c>
      <c r="AE21" s="13">
        <v>0</v>
      </c>
      <c r="AF21" s="13">
        <v>1</v>
      </c>
      <c r="AG21" s="13">
        <v>0</v>
      </c>
      <c r="AH21" s="13">
        <v>0</v>
      </c>
      <c r="AI21" s="13">
        <v>0</v>
      </c>
      <c r="AJ21" s="13">
        <v>69</v>
      </c>
      <c r="AK21" s="13">
        <v>0</v>
      </c>
      <c r="AL21" s="13">
        <v>0</v>
      </c>
      <c r="AM21" s="13">
        <v>7</v>
      </c>
      <c r="AN21" s="13">
        <v>0</v>
      </c>
      <c r="AO21" s="13">
        <v>0</v>
      </c>
      <c r="AP21" s="13">
        <v>0</v>
      </c>
      <c r="AQ21" s="13">
        <v>66</v>
      </c>
      <c r="AR21" s="13">
        <v>4</v>
      </c>
      <c r="AS21" s="13">
        <v>0</v>
      </c>
      <c r="AT21" s="13">
        <v>0</v>
      </c>
      <c r="AU21" s="13">
        <v>0</v>
      </c>
      <c r="AV21" s="13">
        <v>126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1</v>
      </c>
      <c r="BP21" s="13">
        <v>0</v>
      </c>
      <c r="BQ21" s="13">
        <v>0</v>
      </c>
      <c r="BR21" s="13">
        <v>0</v>
      </c>
      <c r="BS21" s="13">
        <v>0</v>
      </c>
      <c r="BT21" s="13">
        <v>4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8</v>
      </c>
      <c r="CC21" s="13">
        <v>0</v>
      </c>
      <c r="CD21" s="13">
        <v>0</v>
      </c>
      <c r="CE21" s="13">
        <v>0</v>
      </c>
      <c r="CF21" s="13">
        <f>SUM(E21:CE21)</f>
        <v>301</v>
      </c>
    </row>
    <row r="22" spans="1:84" s="9" customFormat="1" ht="8.25" customHeight="1" x14ac:dyDescent="0.2">
      <c r="A22" s="49"/>
      <c r="B22" s="43"/>
      <c r="C22" s="53"/>
      <c r="D22" s="12" t="s">
        <v>91</v>
      </c>
      <c r="E22" s="13">
        <f>SUM(E20:E21)</f>
        <v>0</v>
      </c>
      <c r="F22" s="13">
        <f t="shared" ref="F22:BQ22" si="11">SUM(F20:F21)</f>
        <v>139</v>
      </c>
      <c r="G22" s="13">
        <f t="shared" si="11"/>
        <v>68</v>
      </c>
      <c r="H22" s="13">
        <f t="shared" si="11"/>
        <v>0</v>
      </c>
      <c r="I22" s="13">
        <f t="shared" si="11"/>
        <v>0</v>
      </c>
      <c r="J22" s="13">
        <f t="shared" si="11"/>
        <v>0</v>
      </c>
      <c r="K22" s="13">
        <f t="shared" si="11"/>
        <v>0</v>
      </c>
      <c r="L22" s="13">
        <f t="shared" si="11"/>
        <v>0</v>
      </c>
      <c r="M22" s="13">
        <f t="shared" si="11"/>
        <v>0</v>
      </c>
      <c r="N22" s="13">
        <f t="shared" si="11"/>
        <v>10</v>
      </c>
      <c r="O22" s="13">
        <f t="shared" si="11"/>
        <v>0</v>
      </c>
      <c r="P22" s="13">
        <f t="shared" si="11"/>
        <v>0</v>
      </c>
      <c r="Q22" s="13">
        <f t="shared" si="11"/>
        <v>0</v>
      </c>
      <c r="R22" s="13">
        <f t="shared" si="11"/>
        <v>0</v>
      </c>
      <c r="S22" s="13">
        <f t="shared" si="11"/>
        <v>0</v>
      </c>
      <c r="T22" s="13">
        <f t="shared" si="11"/>
        <v>0</v>
      </c>
      <c r="U22" s="13">
        <f t="shared" si="11"/>
        <v>0</v>
      </c>
      <c r="V22" s="13">
        <f t="shared" si="11"/>
        <v>0</v>
      </c>
      <c r="W22" s="13">
        <f t="shared" si="11"/>
        <v>0</v>
      </c>
      <c r="X22" s="13">
        <f t="shared" si="11"/>
        <v>0</v>
      </c>
      <c r="Y22" s="13">
        <f t="shared" si="11"/>
        <v>0</v>
      </c>
      <c r="Z22" s="13">
        <f t="shared" si="11"/>
        <v>0</v>
      </c>
      <c r="AA22" s="13">
        <f t="shared" si="11"/>
        <v>4</v>
      </c>
      <c r="AB22" s="13">
        <f t="shared" si="11"/>
        <v>2</v>
      </c>
      <c r="AC22" s="13">
        <f t="shared" si="11"/>
        <v>0</v>
      </c>
      <c r="AD22" s="13">
        <f t="shared" si="11"/>
        <v>0</v>
      </c>
      <c r="AE22" s="13">
        <f t="shared" si="11"/>
        <v>0</v>
      </c>
      <c r="AF22" s="13">
        <f t="shared" si="11"/>
        <v>23</v>
      </c>
      <c r="AG22" s="13">
        <f t="shared" si="11"/>
        <v>4</v>
      </c>
      <c r="AH22" s="13">
        <f t="shared" si="11"/>
        <v>0</v>
      </c>
      <c r="AI22" s="13">
        <f t="shared" si="11"/>
        <v>0</v>
      </c>
      <c r="AJ22" s="13">
        <f t="shared" si="11"/>
        <v>294</v>
      </c>
      <c r="AK22" s="13">
        <f t="shared" si="11"/>
        <v>0</v>
      </c>
      <c r="AL22" s="13">
        <f t="shared" si="11"/>
        <v>0</v>
      </c>
      <c r="AM22" s="13">
        <f t="shared" si="11"/>
        <v>32</v>
      </c>
      <c r="AN22" s="13">
        <f t="shared" si="11"/>
        <v>0</v>
      </c>
      <c r="AO22" s="13">
        <f t="shared" si="11"/>
        <v>0</v>
      </c>
      <c r="AP22" s="13">
        <f t="shared" si="11"/>
        <v>0</v>
      </c>
      <c r="AQ22" s="13">
        <f t="shared" si="11"/>
        <v>340</v>
      </c>
      <c r="AR22" s="13">
        <f t="shared" si="11"/>
        <v>9</v>
      </c>
      <c r="AS22" s="13">
        <f t="shared" si="11"/>
        <v>0</v>
      </c>
      <c r="AT22" s="13">
        <f t="shared" si="11"/>
        <v>0</v>
      </c>
      <c r="AU22" s="13">
        <f t="shared" si="11"/>
        <v>2</v>
      </c>
      <c r="AV22" s="13">
        <f t="shared" si="11"/>
        <v>487</v>
      </c>
      <c r="AW22" s="13">
        <f t="shared" si="11"/>
        <v>0</v>
      </c>
      <c r="AX22" s="13">
        <f t="shared" si="11"/>
        <v>0</v>
      </c>
      <c r="AY22" s="13">
        <f t="shared" si="11"/>
        <v>3</v>
      </c>
      <c r="AZ22" s="13">
        <f t="shared" si="11"/>
        <v>0</v>
      </c>
      <c r="BA22" s="13">
        <f t="shared" si="11"/>
        <v>0</v>
      </c>
      <c r="BB22" s="13">
        <f t="shared" si="11"/>
        <v>0</v>
      </c>
      <c r="BC22" s="13">
        <f t="shared" si="11"/>
        <v>0</v>
      </c>
      <c r="BD22" s="13">
        <f t="shared" si="11"/>
        <v>0</v>
      </c>
      <c r="BE22" s="13">
        <f t="shared" si="11"/>
        <v>0</v>
      </c>
      <c r="BF22" s="13">
        <f t="shared" si="11"/>
        <v>0</v>
      </c>
      <c r="BG22" s="13">
        <f t="shared" si="11"/>
        <v>0</v>
      </c>
      <c r="BH22" s="13">
        <f t="shared" si="11"/>
        <v>0</v>
      </c>
      <c r="BI22" s="13">
        <f t="shared" si="11"/>
        <v>0</v>
      </c>
      <c r="BJ22" s="13">
        <f t="shared" si="11"/>
        <v>0</v>
      </c>
      <c r="BK22" s="13">
        <f t="shared" si="11"/>
        <v>0</v>
      </c>
      <c r="BL22" s="13">
        <f t="shared" si="11"/>
        <v>0</v>
      </c>
      <c r="BM22" s="13">
        <f t="shared" si="11"/>
        <v>0</v>
      </c>
      <c r="BN22" s="13">
        <f t="shared" si="11"/>
        <v>0</v>
      </c>
      <c r="BO22" s="13">
        <f t="shared" si="11"/>
        <v>1</v>
      </c>
      <c r="BP22" s="13">
        <f t="shared" si="11"/>
        <v>0</v>
      </c>
      <c r="BQ22" s="13">
        <f t="shared" si="11"/>
        <v>0</v>
      </c>
      <c r="BR22" s="13">
        <f t="shared" ref="BR22:CF22" si="12">SUM(BR20:BR21)</f>
        <v>0</v>
      </c>
      <c r="BS22" s="13">
        <f t="shared" si="12"/>
        <v>0</v>
      </c>
      <c r="BT22" s="13">
        <f t="shared" si="12"/>
        <v>9</v>
      </c>
      <c r="BU22" s="13">
        <f t="shared" si="12"/>
        <v>0</v>
      </c>
      <c r="BV22" s="13">
        <f t="shared" si="12"/>
        <v>0</v>
      </c>
      <c r="BW22" s="13">
        <f t="shared" si="12"/>
        <v>0</v>
      </c>
      <c r="BX22" s="13">
        <f t="shared" si="12"/>
        <v>1</v>
      </c>
      <c r="BY22" s="13">
        <f t="shared" si="12"/>
        <v>0</v>
      </c>
      <c r="BZ22" s="13">
        <f t="shared" si="12"/>
        <v>0</v>
      </c>
      <c r="CA22" s="13">
        <f t="shared" si="12"/>
        <v>1</v>
      </c>
      <c r="CB22" s="13">
        <f t="shared" si="12"/>
        <v>19</v>
      </c>
      <c r="CC22" s="13">
        <f t="shared" si="12"/>
        <v>0</v>
      </c>
      <c r="CD22" s="13">
        <f t="shared" si="12"/>
        <v>0</v>
      </c>
      <c r="CE22" s="13">
        <f t="shared" si="12"/>
        <v>0</v>
      </c>
      <c r="CF22" s="13">
        <f t="shared" si="12"/>
        <v>1448</v>
      </c>
    </row>
    <row r="23" spans="1:84" s="9" customFormat="1" ht="8.25" customHeight="1" x14ac:dyDescent="0.2">
      <c r="A23" s="50"/>
      <c r="B23" s="40"/>
      <c r="C23" s="38" t="s">
        <v>106</v>
      </c>
      <c r="D23" s="39"/>
      <c r="E23" s="13">
        <v>0</v>
      </c>
      <c r="F23" s="13">
        <v>23</v>
      </c>
      <c r="G23" s="13">
        <v>32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2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11</v>
      </c>
      <c r="AG23" s="13">
        <v>3</v>
      </c>
      <c r="AH23" s="13">
        <v>0</v>
      </c>
      <c r="AI23" s="13">
        <v>0</v>
      </c>
      <c r="AJ23" s="13">
        <v>175</v>
      </c>
      <c r="AK23" s="13">
        <v>0</v>
      </c>
      <c r="AL23" s="13">
        <v>0</v>
      </c>
      <c r="AM23" s="13">
        <v>47</v>
      </c>
      <c r="AN23" s="13">
        <v>0</v>
      </c>
      <c r="AO23" s="13">
        <v>0</v>
      </c>
      <c r="AP23" s="13">
        <v>0</v>
      </c>
      <c r="AQ23" s="13">
        <v>254</v>
      </c>
      <c r="AR23" s="13">
        <v>10</v>
      </c>
      <c r="AS23" s="13">
        <v>0</v>
      </c>
      <c r="AT23" s="13">
        <v>0</v>
      </c>
      <c r="AU23" s="13">
        <v>2</v>
      </c>
      <c r="AV23" s="13">
        <v>257</v>
      </c>
      <c r="AW23" s="13">
        <v>0</v>
      </c>
      <c r="AX23" s="13">
        <v>0</v>
      </c>
      <c r="AY23" s="13">
        <v>0</v>
      </c>
      <c r="AZ23" s="13">
        <v>0</v>
      </c>
      <c r="BA23" s="13">
        <v>1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1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1</v>
      </c>
      <c r="BP23" s="13">
        <v>0</v>
      </c>
      <c r="BQ23" s="13">
        <v>0</v>
      </c>
      <c r="BR23" s="13">
        <v>0</v>
      </c>
      <c r="BS23" s="13">
        <v>0</v>
      </c>
      <c r="BT23" s="13">
        <v>1</v>
      </c>
      <c r="BU23" s="13">
        <v>1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1</v>
      </c>
      <c r="CB23" s="13">
        <v>17</v>
      </c>
      <c r="CC23" s="13">
        <v>0</v>
      </c>
      <c r="CD23" s="13">
        <v>0</v>
      </c>
      <c r="CE23" s="13">
        <v>0</v>
      </c>
      <c r="CF23" s="13">
        <f>SUM(E23:CE23)</f>
        <v>840</v>
      </c>
    </row>
    <row r="24" spans="1:84" s="9" customFormat="1" ht="8.25" customHeight="1" x14ac:dyDescent="0.2">
      <c r="A24" s="50"/>
      <c r="B24" s="40" t="s">
        <v>107</v>
      </c>
      <c r="C24" s="54" t="s">
        <v>108</v>
      </c>
      <c r="D24" s="55"/>
      <c r="E24" s="13">
        <v>0</v>
      </c>
      <c r="F24" s="13">
        <v>41</v>
      </c>
      <c r="G24" s="13">
        <v>35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2</v>
      </c>
      <c r="W24" s="13">
        <v>0</v>
      </c>
      <c r="X24" s="13">
        <v>0</v>
      </c>
      <c r="Y24" s="13">
        <v>0</v>
      </c>
      <c r="Z24" s="13">
        <v>0</v>
      </c>
      <c r="AA24" s="13">
        <v>1</v>
      </c>
      <c r="AB24" s="13">
        <v>0</v>
      </c>
      <c r="AC24" s="13">
        <v>0</v>
      </c>
      <c r="AD24" s="13">
        <v>0</v>
      </c>
      <c r="AE24" s="13">
        <v>0</v>
      </c>
      <c r="AF24" s="13">
        <v>29</v>
      </c>
      <c r="AG24" s="13">
        <v>0</v>
      </c>
      <c r="AH24" s="13">
        <v>0</v>
      </c>
      <c r="AI24" s="13">
        <v>0</v>
      </c>
      <c r="AJ24" s="13">
        <v>316</v>
      </c>
      <c r="AK24" s="13">
        <v>0</v>
      </c>
      <c r="AL24" s="13">
        <v>0</v>
      </c>
      <c r="AM24" s="13">
        <v>52</v>
      </c>
      <c r="AN24" s="13">
        <v>3</v>
      </c>
      <c r="AO24" s="13">
        <v>0</v>
      </c>
      <c r="AP24" s="13">
        <v>0</v>
      </c>
      <c r="AQ24" s="13">
        <v>173</v>
      </c>
      <c r="AR24" s="13">
        <v>12</v>
      </c>
      <c r="AS24" s="13">
        <v>0</v>
      </c>
      <c r="AT24" s="13">
        <v>0</v>
      </c>
      <c r="AU24" s="13">
        <v>4</v>
      </c>
      <c r="AV24" s="13">
        <v>284</v>
      </c>
      <c r="AW24" s="13">
        <v>0</v>
      </c>
      <c r="AX24" s="13">
        <v>0</v>
      </c>
      <c r="AY24" s="13">
        <v>6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1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>
        <v>0</v>
      </c>
      <c r="BS24" s="13">
        <v>0</v>
      </c>
      <c r="BT24" s="13">
        <v>3</v>
      </c>
      <c r="BU24" s="13">
        <v>0</v>
      </c>
      <c r="BV24" s="13">
        <v>0</v>
      </c>
      <c r="BW24" s="13">
        <v>0</v>
      </c>
      <c r="BX24" s="13">
        <v>1</v>
      </c>
      <c r="BY24" s="13">
        <v>0</v>
      </c>
      <c r="BZ24" s="13">
        <v>0</v>
      </c>
      <c r="CA24" s="13">
        <v>0</v>
      </c>
      <c r="CB24" s="13">
        <v>12</v>
      </c>
      <c r="CC24" s="13">
        <v>0</v>
      </c>
      <c r="CD24" s="13">
        <v>0</v>
      </c>
      <c r="CE24" s="13">
        <v>1</v>
      </c>
      <c r="CF24" s="13">
        <f>SUM(E24:CE24)</f>
        <v>981</v>
      </c>
    </row>
    <row r="25" spans="1:84" s="9" customFormat="1" ht="8.25" customHeight="1" x14ac:dyDescent="0.2">
      <c r="A25" s="50"/>
      <c r="B25" s="40"/>
      <c r="C25" s="44" t="s">
        <v>109</v>
      </c>
      <c r="D25" s="45"/>
      <c r="E25" s="13">
        <v>0</v>
      </c>
      <c r="F25" s="13">
        <v>17</v>
      </c>
      <c r="G25" s="13">
        <v>12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4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5</v>
      </c>
      <c r="AG25" s="13">
        <v>1</v>
      </c>
      <c r="AH25" s="13">
        <v>0</v>
      </c>
      <c r="AI25" s="13">
        <v>0</v>
      </c>
      <c r="AJ25" s="13">
        <v>180</v>
      </c>
      <c r="AK25" s="13">
        <v>0</v>
      </c>
      <c r="AL25" s="13">
        <v>0</v>
      </c>
      <c r="AM25" s="13">
        <v>22</v>
      </c>
      <c r="AN25" s="13">
        <v>0</v>
      </c>
      <c r="AO25" s="13">
        <v>0</v>
      </c>
      <c r="AP25" s="13">
        <v>0</v>
      </c>
      <c r="AQ25" s="13">
        <v>161</v>
      </c>
      <c r="AR25" s="13">
        <v>8</v>
      </c>
      <c r="AS25" s="13">
        <v>1</v>
      </c>
      <c r="AT25" s="13">
        <v>0</v>
      </c>
      <c r="AU25" s="13">
        <v>0</v>
      </c>
      <c r="AV25" s="13">
        <v>141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4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3</v>
      </c>
      <c r="BU25" s="13">
        <v>0</v>
      </c>
      <c r="BV25" s="13">
        <v>0</v>
      </c>
      <c r="BW25" s="13">
        <v>0</v>
      </c>
      <c r="BX25" s="13">
        <v>0</v>
      </c>
      <c r="BY25" s="13">
        <v>0</v>
      </c>
      <c r="BZ25" s="13">
        <v>0</v>
      </c>
      <c r="CA25" s="13">
        <v>0</v>
      </c>
      <c r="CB25" s="13">
        <v>13</v>
      </c>
      <c r="CC25" s="13">
        <v>0</v>
      </c>
      <c r="CD25" s="13">
        <v>0</v>
      </c>
      <c r="CE25" s="13">
        <v>0</v>
      </c>
      <c r="CF25" s="13">
        <f>SUM(E25:CE25)</f>
        <v>572</v>
      </c>
    </row>
    <row r="26" spans="1:84" s="9" customFormat="1" ht="8.25" customHeight="1" x14ac:dyDescent="0.2">
      <c r="A26" s="50"/>
      <c r="B26" s="40"/>
      <c r="C26" s="44" t="s">
        <v>110</v>
      </c>
      <c r="D26" s="45"/>
      <c r="E26" s="13">
        <v>0</v>
      </c>
      <c r="F26" s="13">
        <v>22</v>
      </c>
      <c r="G26" s="13">
        <v>23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8</v>
      </c>
      <c r="AG26" s="13">
        <v>0</v>
      </c>
      <c r="AH26" s="13">
        <v>0</v>
      </c>
      <c r="AI26" s="13">
        <v>0</v>
      </c>
      <c r="AJ26" s="13">
        <v>80</v>
      </c>
      <c r="AK26" s="13">
        <v>0</v>
      </c>
      <c r="AL26" s="13">
        <v>0</v>
      </c>
      <c r="AM26" s="13">
        <v>15</v>
      </c>
      <c r="AN26" s="13">
        <v>0</v>
      </c>
      <c r="AO26" s="13">
        <v>0</v>
      </c>
      <c r="AP26" s="13">
        <v>0</v>
      </c>
      <c r="AQ26" s="13">
        <v>49</v>
      </c>
      <c r="AR26" s="13">
        <v>3</v>
      </c>
      <c r="AS26" s="13">
        <v>0</v>
      </c>
      <c r="AT26" s="13">
        <v>0</v>
      </c>
      <c r="AU26" s="13">
        <v>4</v>
      </c>
      <c r="AV26" s="13">
        <v>140</v>
      </c>
      <c r="AW26" s="13">
        <v>0</v>
      </c>
      <c r="AX26" s="13">
        <v>0</v>
      </c>
      <c r="AY26" s="13">
        <v>2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  <c r="BO26" s="13">
        <v>0</v>
      </c>
      <c r="BP26" s="13">
        <v>0</v>
      </c>
      <c r="BQ26" s="13">
        <v>0</v>
      </c>
      <c r="BR26" s="13">
        <v>0</v>
      </c>
      <c r="BS26" s="13">
        <v>0</v>
      </c>
      <c r="BT26" s="13">
        <v>1</v>
      </c>
      <c r="BU26" s="13">
        <v>0</v>
      </c>
      <c r="BV26" s="13">
        <v>0</v>
      </c>
      <c r="BW26" s="13">
        <v>0</v>
      </c>
      <c r="BX26" s="13">
        <v>0</v>
      </c>
      <c r="BY26" s="13">
        <v>0</v>
      </c>
      <c r="BZ26" s="13">
        <v>0</v>
      </c>
      <c r="CA26" s="13">
        <v>0</v>
      </c>
      <c r="CB26" s="13">
        <v>2</v>
      </c>
      <c r="CC26" s="13">
        <v>0</v>
      </c>
      <c r="CD26" s="13">
        <v>0</v>
      </c>
      <c r="CE26" s="13">
        <v>0</v>
      </c>
      <c r="CF26" s="13">
        <f>SUM(E26:CE26)</f>
        <v>351</v>
      </c>
    </row>
    <row r="27" spans="1:84" s="9" customFormat="1" ht="8.25" customHeight="1" x14ac:dyDescent="0.2">
      <c r="A27" s="50"/>
      <c r="B27" s="40"/>
      <c r="C27" s="46" t="s">
        <v>91</v>
      </c>
      <c r="D27" s="47"/>
      <c r="E27" s="13">
        <f>SUM(E24:E26)</f>
        <v>0</v>
      </c>
      <c r="F27" s="13">
        <f t="shared" ref="F27:CE27" si="13">SUM(F24:F26)</f>
        <v>80</v>
      </c>
      <c r="G27" s="13">
        <f t="shared" si="13"/>
        <v>70</v>
      </c>
      <c r="H27" s="13">
        <f t="shared" si="13"/>
        <v>0</v>
      </c>
      <c r="I27" s="13">
        <f t="shared" si="13"/>
        <v>0</v>
      </c>
      <c r="J27" s="13">
        <f t="shared" si="13"/>
        <v>0</v>
      </c>
      <c r="K27" s="13">
        <f t="shared" si="13"/>
        <v>0</v>
      </c>
      <c r="L27" s="13">
        <f t="shared" si="13"/>
        <v>0</v>
      </c>
      <c r="M27" s="13">
        <f t="shared" si="13"/>
        <v>0</v>
      </c>
      <c r="N27" s="13">
        <f t="shared" si="13"/>
        <v>10</v>
      </c>
      <c r="O27" s="13">
        <f t="shared" si="13"/>
        <v>0</v>
      </c>
      <c r="P27" s="13">
        <f t="shared" si="13"/>
        <v>0</v>
      </c>
      <c r="Q27" s="13">
        <f t="shared" si="13"/>
        <v>0</v>
      </c>
      <c r="R27" s="13">
        <f t="shared" si="13"/>
        <v>0</v>
      </c>
      <c r="S27" s="13">
        <f t="shared" si="13"/>
        <v>0</v>
      </c>
      <c r="T27" s="13">
        <f t="shared" si="13"/>
        <v>0</v>
      </c>
      <c r="U27" s="13">
        <f t="shared" si="13"/>
        <v>0</v>
      </c>
      <c r="V27" s="13">
        <f t="shared" si="13"/>
        <v>3</v>
      </c>
      <c r="W27" s="13">
        <f t="shared" si="13"/>
        <v>0</v>
      </c>
      <c r="X27" s="13">
        <f t="shared" si="13"/>
        <v>0</v>
      </c>
      <c r="Y27" s="13">
        <f t="shared" si="13"/>
        <v>0</v>
      </c>
      <c r="Z27" s="13">
        <f t="shared" si="13"/>
        <v>0</v>
      </c>
      <c r="AA27" s="13">
        <f t="shared" si="13"/>
        <v>1</v>
      </c>
      <c r="AB27" s="13">
        <f t="shared" si="13"/>
        <v>0</v>
      </c>
      <c r="AC27" s="13">
        <f t="shared" si="13"/>
        <v>0</v>
      </c>
      <c r="AD27" s="13">
        <f t="shared" si="13"/>
        <v>0</v>
      </c>
      <c r="AE27" s="13">
        <f t="shared" si="13"/>
        <v>0</v>
      </c>
      <c r="AF27" s="13">
        <f t="shared" si="13"/>
        <v>42</v>
      </c>
      <c r="AG27" s="13">
        <f t="shared" si="13"/>
        <v>1</v>
      </c>
      <c r="AH27" s="13">
        <f t="shared" si="13"/>
        <v>0</v>
      </c>
      <c r="AI27" s="13">
        <f t="shared" si="13"/>
        <v>0</v>
      </c>
      <c r="AJ27" s="13">
        <f t="shared" si="13"/>
        <v>576</v>
      </c>
      <c r="AK27" s="13">
        <f t="shared" si="13"/>
        <v>0</v>
      </c>
      <c r="AL27" s="13">
        <f t="shared" si="13"/>
        <v>0</v>
      </c>
      <c r="AM27" s="13">
        <f t="shared" si="13"/>
        <v>89</v>
      </c>
      <c r="AN27" s="13">
        <f t="shared" si="13"/>
        <v>3</v>
      </c>
      <c r="AO27" s="13">
        <f t="shared" si="13"/>
        <v>0</v>
      </c>
      <c r="AP27" s="13">
        <f t="shared" si="13"/>
        <v>0</v>
      </c>
      <c r="AQ27" s="13">
        <f t="shared" si="13"/>
        <v>383</v>
      </c>
      <c r="AR27" s="13">
        <f t="shared" si="13"/>
        <v>23</v>
      </c>
      <c r="AS27" s="13">
        <f t="shared" si="13"/>
        <v>1</v>
      </c>
      <c r="AT27" s="13">
        <f t="shared" si="13"/>
        <v>0</v>
      </c>
      <c r="AU27" s="13">
        <f t="shared" si="13"/>
        <v>8</v>
      </c>
      <c r="AV27" s="13">
        <f t="shared" si="13"/>
        <v>565</v>
      </c>
      <c r="AW27" s="13">
        <f t="shared" si="13"/>
        <v>0</v>
      </c>
      <c r="AX27" s="13">
        <f t="shared" si="13"/>
        <v>0</v>
      </c>
      <c r="AY27" s="13">
        <f t="shared" si="13"/>
        <v>8</v>
      </c>
      <c r="AZ27" s="13">
        <f t="shared" si="13"/>
        <v>0</v>
      </c>
      <c r="BA27" s="13">
        <f>SUM(BA24:BA26)</f>
        <v>0</v>
      </c>
      <c r="BB27" s="13">
        <f t="shared" si="13"/>
        <v>0</v>
      </c>
      <c r="BC27" s="13">
        <f t="shared" si="13"/>
        <v>0</v>
      </c>
      <c r="BD27" s="13">
        <f t="shared" si="13"/>
        <v>0</v>
      </c>
      <c r="BE27" s="13">
        <f t="shared" si="13"/>
        <v>0</v>
      </c>
      <c r="BF27" s="13">
        <f t="shared" si="13"/>
        <v>0</v>
      </c>
      <c r="BG27" s="13">
        <f t="shared" si="13"/>
        <v>0</v>
      </c>
      <c r="BH27" s="13">
        <f t="shared" si="13"/>
        <v>5</v>
      </c>
      <c r="BI27" s="13">
        <f t="shared" si="13"/>
        <v>0</v>
      </c>
      <c r="BJ27" s="13">
        <f t="shared" si="13"/>
        <v>0</v>
      </c>
      <c r="BK27" s="13">
        <f t="shared" si="13"/>
        <v>0</v>
      </c>
      <c r="BL27" s="13">
        <f t="shared" si="13"/>
        <v>0</v>
      </c>
      <c r="BM27" s="13">
        <f t="shared" si="13"/>
        <v>0</v>
      </c>
      <c r="BN27" s="13">
        <f t="shared" si="13"/>
        <v>0</v>
      </c>
      <c r="BO27" s="13">
        <f t="shared" si="13"/>
        <v>0</v>
      </c>
      <c r="BP27" s="13">
        <f t="shared" si="13"/>
        <v>0</v>
      </c>
      <c r="BQ27" s="13">
        <f t="shared" si="13"/>
        <v>0</v>
      </c>
      <c r="BR27" s="13">
        <f t="shared" si="13"/>
        <v>0</v>
      </c>
      <c r="BS27" s="13">
        <f t="shared" si="13"/>
        <v>0</v>
      </c>
      <c r="BT27" s="13">
        <f t="shared" si="13"/>
        <v>7</v>
      </c>
      <c r="BU27" s="13">
        <f t="shared" si="13"/>
        <v>0</v>
      </c>
      <c r="BV27" s="13">
        <f t="shared" si="13"/>
        <v>0</v>
      </c>
      <c r="BW27" s="13">
        <f t="shared" si="13"/>
        <v>0</v>
      </c>
      <c r="BX27" s="13">
        <f t="shared" si="13"/>
        <v>1</v>
      </c>
      <c r="BY27" s="13">
        <f t="shared" si="13"/>
        <v>0</v>
      </c>
      <c r="BZ27" s="13">
        <f t="shared" si="13"/>
        <v>0</v>
      </c>
      <c r="CA27" s="13">
        <f t="shared" si="13"/>
        <v>0</v>
      </c>
      <c r="CB27" s="13">
        <f t="shared" si="13"/>
        <v>27</v>
      </c>
      <c r="CC27" s="13">
        <f t="shared" si="13"/>
        <v>0</v>
      </c>
      <c r="CD27" s="13">
        <f t="shared" si="13"/>
        <v>0</v>
      </c>
      <c r="CE27" s="13">
        <f t="shared" si="13"/>
        <v>1</v>
      </c>
      <c r="CF27" s="13">
        <f>SUM(CF24:CF26)</f>
        <v>1904</v>
      </c>
    </row>
    <row r="28" spans="1:84" s="9" customFormat="1" ht="8.25" customHeight="1" x14ac:dyDescent="0.2">
      <c r="A28" s="50"/>
      <c r="B28" s="40" t="s">
        <v>111</v>
      </c>
      <c r="C28" s="38" t="s">
        <v>112</v>
      </c>
      <c r="D28" s="39"/>
      <c r="E28" s="13">
        <v>0</v>
      </c>
      <c r="F28" s="13">
        <v>964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9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1</v>
      </c>
      <c r="AB28" s="13">
        <v>0</v>
      </c>
      <c r="AC28" s="13">
        <v>0</v>
      </c>
      <c r="AD28" s="13">
        <v>0</v>
      </c>
      <c r="AE28" s="13">
        <v>0</v>
      </c>
      <c r="AF28" s="13">
        <v>42</v>
      </c>
      <c r="AG28" s="13">
        <v>3</v>
      </c>
      <c r="AH28" s="13">
        <v>0</v>
      </c>
      <c r="AI28" s="13">
        <v>0</v>
      </c>
      <c r="AJ28" s="13">
        <v>658</v>
      </c>
      <c r="AK28" s="13">
        <v>0</v>
      </c>
      <c r="AL28" s="13">
        <v>0</v>
      </c>
      <c r="AM28" s="13">
        <v>102</v>
      </c>
      <c r="AN28" s="13">
        <v>0</v>
      </c>
      <c r="AO28" s="13">
        <v>0</v>
      </c>
      <c r="AP28" s="13">
        <v>2</v>
      </c>
      <c r="AQ28" s="13">
        <v>316</v>
      </c>
      <c r="AR28" s="13">
        <v>17</v>
      </c>
      <c r="AS28" s="13">
        <v>0</v>
      </c>
      <c r="AT28" s="13">
        <v>2</v>
      </c>
      <c r="AU28" s="13">
        <v>5</v>
      </c>
      <c r="AV28" s="13">
        <v>346</v>
      </c>
      <c r="AW28" s="13">
        <v>0</v>
      </c>
      <c r="AX28" s="13">
        <v>0</v>
      </c>
      <c r="AY28" s="13">
        <v>11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7</v>
      </c>
      <c r="BI28" s="13">
        <v>0</v>
      </c>
      <c r="BJ28" s="13">
        <v>2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8</v>
      </c>
      <c r="BU28" s="13">
        <v>0</v>
      </c>
      <c r="BV28" s="13">
        <v>0</v>
      </c>
      <c r="BW28" s="13">
        <v>0</v>
      </c>
      <c r="BX28" s="13">
        <v>1</v>
      </c>
      <c r="BY28" s="13">
        <v>0</v>
      </c>
      <c r="BZ28" s="13">
        <v>0</v>
      </c>
      <c r="CA28" s="13">
        <v>0</v>
      </c>
      <c r="CB28" s="13">
        <v>23</v>
      </c>
      <c r="CC28" s="13">
        <v>1</v>
      </c>
      <c r="CD28" s="13">
        <v>0</v>
      </c>
      <c r="CE28" s="13">
        <v>0</v>
      </c>
      <c r="CF28" s="13">
        <f>SUM(E28:CE28)</f>
        <v>2520</v>
      </c>
    </row>
    <row r="29" spans="1:84" s="9" customFormat="1" ht="8.25" customHeight="1" x14ac:dyDescent="0.2">
      <c r="A29" s="50"/>
      <c r="B29" s="40"/>
      <c r="C29" s="38" t="s">
        <v>113</v>
      </c>
      <c r="D29" s="39"/>
      <c r="E29" s="13">
        <v>0</v>
      </c>
      <c r="F29" s="13">
        <v>33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15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2</v>
      </c>
      <c r="AB29" s="13">
        <v>0</v>
      </c>
      <c r="AC29" s="13">
        <v>0</v>
      </c>
      <c r="AD29" s="13">
        <v>0</v>
      </c>
      <c r="AE29" s="13">
        <v>0</v>
      </c>
      <c r="AF29" s="13">
        <v>8</v>
      </c>
      <c r="AG29" s="13">
        <v>1</v>
      </c>
      <c r="AH29" s="13">
        <v>0</v>
      </c>
      <c r="AI29" s="13">
        <v>0</v>
      </c>
      <c r="AJ29" s="13">
        <v>536</v>
      </c>
      <c r="AK29" s="13">
        <v>0</v>
      </c>
      <c r="AL29" s="13">
        <v>0</v>
      </c>
      <c r="AM29" s="13">
        <v>47</v>
      </c>
      <c r="AN29" s="13">
        <v>0</v>
      </c>
      <c r="AO29" s="13">
        <v>0</v>
      </c>
      <c r="AP29" s="13">
        <v>0</v>
      </c>
      <c r="AQ29" s="13">
        <v>121</v>
      </c>
      <c r="AR29" s="13">
        <v>16</v>
      </c>
      <c r="AS29" s="13">
        <v>0</v>
      </c>
      <c r="AT29" s="13">
        <v>0</v>
      </c>
      <c r="AU29" s="13">
        <v>2</v>
      </c>
      <c r="AV29" s="13">
        <v>127</v>
      </c>
      <c r="AW29" s="13">
        <v>0</v>
      </c>
      <c r="AX29" s="13">
        <v>0</v>
      </c>
      <c r="AY29" s="13">
        <v>1</v>
      </c>
      <c r="AZ29" s="13">
        <v>0</v>
      </c>
      <c r="BA29" s="13">
        <v>3</v>
      </c>
      <c r="BB29" s="13">
        <v>0</v>
      </c>
      <c r="BC29" s="13">
        <v>0</v>
      </c>
      <c r="BD29" s="13">
        <v>0</v>
      </c>
      <c r="BE29" s="13">
        <v>0</v>
      </c>
      <c r="BF29" s="13">
        <v>0</v>
      </c>
      <c r="BG29" s="13">
        <v>0</v>
      </c>
      <c r="BH29" s="13">
        <v>13</v>
      </c>
      <c r="BI29" s="13">
        <v>0</v>
      </c>
      <c r="BJ29" s="13">
        <v>0</v>
      </c>
      <c r="BK29" s="13">
        <v>0</v>
      </c>
      <c r="BL29" s="13">
        <v>0</v>
      </c>
      <c r="BM29" s="13">
        <v>0</v>
      </c>
      <c r="BN29" s="13">
        <v>0</v>
      </c>
      <c r="BO29" s="13">
        <v>0</v>
      </c>
      <c r="BP29" s="13">
        <v>0</v>
      </c>
      <c r="BQ29" s="13">
        <v>0</v>
      </c>
      <c r="BR29" s="13">
        <v>0</v>
      </c>
      <c r="BS29" s="13">
        <v>0</v>
      </c>
      <c r="BT29" s="13">
        <v>6</v>
      </c>
      <c r="BU29" s="13">
        <v>0</v>
      </c>
      <c r="BV29" s="13">
        <v>0</v>
      </c>
      <c r="BW29" s="13">
        <v>0</v>
      </c>
      <c r="BX29" s="13">
        <v>1</v>
      </c>
      <c r="BY29" s="13">
        <v>0</v>
      </c>
      <c r="BZ29" s="13">
        <v>0</v>
      </c>
      <c r="CA29" s="13">
        <v>0</v>
      </c>
      <c r="CB29" s="13">
        <v>39</v>
      </c>
      <c r="CC29" s="13">
        <v>2</v>
      </c>
      <c r="CD29" s="13">
        <v>0</v>
      </c>
      <c r="CE29" s="13">
        <v>0</v>
      </c>
      <c r="CF29" s="13">
        <f>SUM(E29:CE29)</f>
        <v>973</v>
      </c>
    </row>
    <row r="30" spans="1:84" s="9" customFormat="1" ht="8.25" customHeight="1" x14ac:dyDescent="0.2">
      <c r="A30" s="50"/>
      <c r="B30" s="40"/>
      <c r="C30" s="38" t="s">
        <v>91</v>
      </c>
      <c r="D30" s="39"/>
      <c r="E30" s="13">
        <f>SUM(E28:E29)</f>
        <v>0</v>
      </c>
      <c r="F30" s="13">
        <f t="shared" ref="F30:CD30" si="14">SUM(F28:F29)</f>
        <v>997</v>
      </c>
      <c r="G30" s="13">
        <f t="shared" si="14"/>
        <v>0</v>
      </c>
      <c r="H30" s="13">
        <f t="shared" si="14"/>
        <v>0</v>
      </c>
      <c r="I30" s="13">
        <f t="shared" si="14"/>
        <v>0</v>
      </c>
      <c r="J30" s="13">
        <f t="shared" si="14"/>
        <v>0</v>
      </c>
      <c r="K30" s="13">
        <f t="shared" si="14"/>
        <v>0</v>
      </c>
      <c r="L30" s="13">
        <f t="shared" si="14"/>
        <v>0</v>
      </c>
      <c r="M30" s="13">
        <f t="shared" si="14"/>
        <v>0</v>
      </c>
      <c r="N30" s="13">
        <f t="shared" si="14"/>
        <v>24</v>
      </c>
      <c r="O30" s="13">
        <f t="shared" si="14"/>
        <v>0</v>
      </c>
      <c r="P30" s="13">
        <f t="shared" si="14"/>
        <v>0</v>
      </c>
      <c r="Q30" s="13">
        <f t="shared" si="14"/>
        <v>0</v>
      </c>
      <c r="R30" s="13">
        <f t="shared" si="14"/>
        <v>0</v>
      </c>
      <c r="S30" s="13">
        <f t="shared" si="14"/>
        <v>0</v>
      </c>
      <c r="T30" s="13">
        <f t="shared" si="14"/>
        <v>0</v>
      </c>
      <c r="U30" s="13">
        <f t="shared" si="14"/>
        <v>0</v>
      </c>
      <c r="V30" s="13">
        <f t="shared" si="14"/>
        <v>0</v>
      </c>
      <c r="W30" s="13">
        <f t="shared" si="14"/>
        <v>0</v>
      </c>
      <c r="X30" s="13">
        <f t="shared" si="14"/>
        <v>0</v>
      </c>
      <c r="Y30" s="13">
        <f t="shared" si="14"/>
        <v>0</v>
      </c>
      <c r="Z30" s="13">
        <f t="shared" si="14"/>
        <v>0</v>
      </c>
      <c r="AA30" s="13">
        <f t="shared" si="14"/>
        <v>3</v>
      </c>
      <c r="AB30" s="13">
        <f t="shared" si="14"/>
        <v>0</v>
      </c>
      <c r="AC30" s="13">
        <f t="shared" si="14"/>
        <v>0</v>
      </c>
      <c r="AD30" s="13">
        <f t="shared" si="14"/>
        <v>0</v>
      </c>
      <c r="AE30" s="13">
        <f t="shared" si="14"/>
        <v>0</v>
      </c>
      <c r="AF30" s="13">
        <f t="shared" si="14"/>
        <v>50</v>
      </c>
      <c r="AG30" s="13">
        <f t="shared" si="14"/>
        <v>4</v>
      </c>
      <c r="AH30" s="13">
        <f t="shared" si="14"/>
        <v>0</v>
      </c>
      <c r="AI30" s="13">
        <f t="shared" si="14"/>
        <v>0</v>
      </c>
      <c r="AJ30" s="13">
        <f t="shared" si="14"/>
        <v>1194</v>
      </c>
      <c r="AK30" s="13">
        <f t="shared" si="14"/>
        <v>0</v>
      </c>
      <c r="AL30" s="13">
        <f t="shared" si="14"/>
        <v>0</v>
      </c>
      <c r="AM30" s="13">
        <f t="shared" si="14"/>
        <v>149</v>
      </c>
      <c r="AN30" s="13">
        <f t="shared" si="14"/>
        <v>0</v>
      </c>
      <c r="AO30" s="13">
        <f t="shared" si="14"/>
        <v>0</v>
      </c>
      <c r="AP30" s="13">
        <f t="shared" si="14"/>
        <v>2</v>
      </c>
      <c r="AQ30" s="13">
        <f t="shared" si="14"/>
        <v>437</v>
      </c>
      <c r="AR30" s="13">
        <f t="shared" si="14"/>
        <v>33</v>
      </c>
      <c r="AS30" s="13">
        <f t="shared" si="14"/>
        <v>0</v>
      </c>
      <c r="AT30" s="13">
        <f t="shared" si="14"/>
        <v>2</v>
      </c>
      <c r="AU30" s="13">
        <f t="shared" si="14"/>
        <v>7</v>
      </c>
      <c r="AV30" s="13">
        <f t="shared" si="14"/>
        <v>473</v>
      </c>
      <c r="AW30" s="13">
        <f t="shared" si="14"/>
        <v>0</v>
      </c>
      <c r="AX30" s="13">
        <f t="shared" si="14"/>
        <v>0</v>
      </c>
      <c r="AY30" s="13">
        <f t="shared" si="14"/>
        <v>12</v>
      </c>
      <c r="AZ30" s="13">
        <f t="shared" si="14"/>
        <v>0</v>
      </c>
      <c r="BA30" s="13">
        <f>SUM(BA28:BA29)</f>
        <v>3</v>
      </c>
      <c r="BB30" s="13">
        <f t="shared" si="14"/>
        <v>0</v>
      </c>
      <c r="BC30" s="13">
        <f t="shared" si="14"/>
        <v>0</v>
      </c>
      <c r="BD30" s="13">
        <f t="shared" si="14"/>
        <v>0</v>
      </c>
      <c r="BE30" s="13">
        <f t="shared" si="14"/>
        <v>0</v>
      </c>
      <c r="BF30" s="13">
        <f t="shared" si="14"/>
        <v>0</v>
      </c>
      <c r="BG30" s="13">
        <f t="shared" si="14"/>
        <v>0</v>
      </c>
      <c r="BH30" s="13">
        <f t="shared" si="14"/>
        <v>20</v>
      </c>
      <c r="BI30" s="13">
        <f t="shared" si="14"/>
        <v>0</v>
      </c>
      <c r="BJ30" s="13">
        <f t="shared" si="14"/>
        <v>2</v>
      </c>
      <c r="BK30" s="13">
        <f t="shared" si="14"/>
        <v>0</v>
      </c>
      <c r="BL30" s="13">
        <f t="shared" si="14"/>
        <v>0</v>
      </c>
      <c r="BM30" s="13">
        <f t="shared" si="14"/>
        <v>0</v>
      </c>
      <c r="BN30" s="13">
        <f t="shared" si="14"/>
        <v>0</v>
      </c>
      <c r="BO30" s="13">
        <f t="shared" si="14"/>
        <v>0</v>
      </c>
      <c r="BP30" s="13">
        <f t="shared" si="14"/>
        <v>0</v>
      </c>
      <c r="BQ30" s="13">
        <f t="shared" si="14"/>
        <v>0</v>
      </c>
      <c r="BR30" s="13">
        <f t="shared" si="14"/>
        <v>0</v>
      </c>
      <c r="BS30" s="13">
        <f t="shared" si="14"/>
        <v>0</v>
      </c>
      <c r="BT30" s="13">
        <f t="shared" si="14"/>
        <v>14</v>
      </c>
      <c r="BU30" s="13">
        <f t="shared" si="14"/>
        <v>0</v>
      </c>
      <c r="BV30" s="13">
        <f t="shared" si="14"/>
        <v>0</v>
      </c>
      <c r="BW30" s="13">
        <f t="shared" si="14"/>
        <v>0</v>
      </c>
      <c r="BX30" s="13">
        <f t="shared" si="14"/>
        <v>2</v>
      </c>
      <c r="BY30" s="13">
        <f t="shared" si="14"/>
        <v>0</v>
      </c>
      <c r="BZ30" s="13">
        <f t="shared" si="14"/>
        <v>0</v>
      </c>
      <c r="CA30" s="13">
        <f t="shared" si="14"/>
        <v>0</v>
      </c>
      <c r="CB30" s="13">
        <f t="shared" si="14"/>
        <v>62</v>
      </c>
      <c r="CC30" s="13">
        <f t="shared" si="14"/>
        <v>3</v>
      </c>
      <c r="CD30" s="13">
        <f t="shared" si="14"/>
        <v>0</v>
      </c>
      <c r="CE30" s="13">
        <f>SUM(CE28:CE29)</f>
        <v>0</v>
      </c>
      <c r="CF30" s="13">
        <f>SUM(CF28:CF29)</f>
        <v>3493</v>
      </c>
    </row>
    <row r="31" spans="1:84" s="9" customFormat="1" ht="8.25" customHeight="1" x14ac:dyDescent="0.2">
      <c r="A31" s="50"/>
      <c r="B31" s="37" t="s">
        <v>114</v>
      </c>
      <c r="C31" s="38"/>
      <c r="D31" s="39"/>
      <c r="E31" s="13">
        <v>0</v>
      </c>
      <c r="F31" s="13">
        <v>709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5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1</v>
      </c>
      <c r="W31" s="13">
        <v>0</v>
      </c>
      <c r="X31" s="13">
        <v>0</v>
      </c>
      <c r="Y31" s="13">
        <v>0</v>
      </c>
      <c r="Z31" s="13">
        <v>0</v>
      </c>
      <c r="AA31" s="13">
        <v>1</v>
      </c>
      <c r="AB31" s="13">
        <v>0</v>
      </c>
      <c r="AC31" s="13">
        <v>0</v>
      </c>
      <c r="AD31" s="13">
        <v>0</v>
      </c>
      <c r="AE31" s="13">
        <v>0</v>
      </c>
      <c r="AF31" s="13">
        <v>53</v>
      </c>
      <c r="AG31" s="13">
        <v>3</v>
      </c>
      <c r="AH31" s="13">
        <v>0</v>
      </c>
      <c r="AI31" s="13">
        <v>0</v>
      </c>
      <c r="AJ31" s="13">
        <v>367</v>
      </c>
      <c r="AK31" s="13">
        <v>0</v>
      </c>
      <c r="AL31" s="13">
        <v>0</v>
      </c>
      <c r="AM31" s="13">
        <v>57</v>
      </c>
      <c r="AN31" s="13">
        <v>0</v>
      </c>
      <c r="AO31" s="13">
        <v>0</v>
      </c>
      <c r="AP31" s="13">
        <v>1</v>
      </c>
      <c r="AQ31" s="13">
        <v>273</v>
      </c>
      <c r="AR31" s="13">
        <v>11</v>
      </c>
      <c r="AS31" s="13">
        <v>0</v>
      </c>
      <c r="AT31" s="13">
        <v>0</v>
      </c>
      <c r="AU31" s="13">
        <v>2</v>
      </c>
      <c r="AV31" s="13">
        <v>407</v>
      </c>
      <c r="AW31" s="13">
        <v>0</v>
      </c>
      <c r="AX31" s="13">
        <v>0</v>
      </c>
      <c r="AY31" s="13">
        <v>7</v>
      </c>
      <c r="AZ31" s="13">
        <v>0</v>
      </c>
      <c r="BA31" s="13">
        <v>2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1</v>
      </c>
      <c r="BI31" s="13">
        <v>0</v>
      </c>
      <c r="BJ31" s="13">
        <v>1</v>
      </c>
      <c r="BK31" s="13">
        <v>0</v>
      </c>
      <c r="BL31" s="13">
        <v>0</v>
      </c>
      <c r="BM31" s="13">
        <v>0</v>
      </c>
      <c r="BN31" s="13">
        <v>0</v>
      </c>
      <c r="BO31" s="13">
        <v>1</v>
      </c>
      <c r="BP31" s="13">
        <v>0</v>
      </c>
      <c r="BQ31" s="13">
        <v>0</v>
      </c>
      <c r="BR31" s="13">
        <v>0</v>
      </c>
      <c r="BS31" s="13">
        <v>1</v>
      </c>
      <c r="BT31" s="13">
        <v>9</v>
      </c>
      <c r="BU31" s="13">
        <v>0</v>
      </c>
      <c r="BV31" s="13">
        <v>0</v>
      </c>
      <c r="BW31" s="13">
        <v>0</v>
      </c>
      <c r="BX31" s="13">
        <v>1</v>
      </c>
      <c r="BY31" s="13">
        <v>0</v>
      </c>
      <c r="BZ31" s="13">
        <v>0</v>
      </c>
      <c r="CA31" s="13">
        <v>0</v>
      </c>
      <c r="CB31" s="13">
        <v>10</v>
      </c>
      <c r="CC31" s="13">
        <v>1</v>
      </c>
      <c r="CD31" s="13">
        <v>0</v>
      </c>
      <c r="CE31" s="13">
        <v>1</v>
      </c>
      <c r="CF31" s="17">
        <f t="shared" ref="CF31:CF37" si="15">SUM(E31:CE31)</f>
        <v>1925</v>
      </c>
    </row>
    <row r="32" spans="1:84" s="9" customFormat="1" ht="8.25" customHeight="1" x14ac:dyDescent="0.2">
      <c r="A32" s="50"/>
      <c r="B32" s="40" t="s">
        <v>115</v>
      </c>
      <c r="C32" s="38" t="s">
        <v>116</v>
      </c>
      <c r="D32" s="39"/>
      <c r="E32" s="13">
        <v>1</v>
      </c>
      <c r="F32" s="13">
        <v>504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7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1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35</v>
      </c>
      <c r="AG32" s="13">
        <v>2</v>
      </c>
      <c r="AH32" s="13">
        <v>0</v>
      </c>
      <c r="AI32" s="13">
        <v>0</v>
      </c>
      <c r="AJ32" s="13">
        <v>400</v>
      </c>
      <c r="AK32" s="13">
        <v>0</v>
      </c>
      <c r="AL32" s="13">
        <v>0</v>
      </c>
      <c r="AM32" s="13">
        <v>75</v>
      </c>
      <c r="AN32" s="13">
        <v>1</v>
      </c>
      <c r="AO32" s="13">
        <v>0</v>
      </c>
      <c r="AP32" s="13">
        <v>1</v>
      </c>
      <c r="AQ32" s="13">
        <v>236</v>
      </c>
      <c r="AR32" s="13">
        <v>14</v>
      </c>
      <c r="AS32" s="13">
        <v>2</v>
      </c>
      <c r="AT32" s="13">
        <v>2</v>
      </c>
      <c r="AU32" s="13">
        <v>6</v>
      </c>
      <c r="AV32" s="13">
        <v>255</v>
      </c>
      <c r="AW32" s="13">
        <v>1</v>
      </c>
      <c r="AX32" s="13">
        <v>0</v>
      </c>
      <c r="AY32" s="13">
        <v>11</v>
      </c>
      <c r="AZ32" s="13">
        <v>0</v>
      </c>
      <c r="BA32" s="13">
        <v>1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1</v>
      </c>
      <c r="BI32" s="13">
        <v>0</v>
      </c>
      <c r="BJ32" s="13">
        <v>2</v>
      </c>
      <c r="BK32" s="13">
        <v>0</v>
      </c>
      <c r="BL32" s="13">
        <v>0</v>
      </c>
      <c r="BM32" s="13">
        <v>0</v>
      </c>
      <c r="BN32" s="13">
        <v>0</v>
      </c>
      <c r="BO32" s="13">
        <v>0</v>
      </c>
      <c r="BP32" s="13">
        <v>0</v>
      </c>
      <c r="BQ32" s="13">
        <v>0</v>
      </c>
      <c r="BR32" s="13">
        <v>0</v>
      </c>
      <c r="BS32" s="13">
        <v>0</v>
      </c>
      <c r="BT32" s="13">
        <v>7</v>
      </c>
      <c r="BU32" s="13">
        <v>0</v>
      </c>
      <c r="BV32" s="13">
        <v>0</v>
      </c>
      <c r="BW32" s="13">
        <v>0</v>
      </c>
      <c r="BX32" s="13">
        <v>0</v>
      </c>
      <c r="BY32" s="13">
        <v>0</v>
      </c>
      <c r="BZ32" s="13">
        <v>0</v>
      </c>
      <c r="CA32" s="13">
        <v>0</v>
      </c>
      <c r="CB32" s="13">
        <v>10</v>
      </c>
      <c r="CC32" s="13">
        <v>0</v>
      </c>
      <c r="CD32" s="13">
        <v>0</v>
      </c>
      <c r="CE32" s="13">
        <v>1</v>
      </c>
      <c r="CF32" s="13">
        <f t="shared" si="15"/>
        <v>1576</v>
      </c>
    </row>
    <row r="33" spans="1:84" s="9" customFormat="1" ht="8.25" customHeight="1" x14ac:dyDescent="0.2">
      <c r="A33" s="50"/>
      <c r="B33" s="40"/>
      <c r="C33" s="38" t="s">
        <v>117</v>
      </c>
      <c r="D33" s="39"/>
      <c r="E33" s="13">
        <v>0</v>
      </c>
      <c r="F33" s="13">
        <v>256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4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20</v>
      </c>
      <c r="AG33" s="13">
        <v>0</v>
      </c>
      <c r="AH33" s="13">
        <v>0</v>
      </c>
      <c r="AI33" s="13">
        <v>0</v>
      </c>
      <c r="AJ33" s="13">
        <v>154</v>
      </c>
      <c r="AK33" s="13">
        <v>0</v>
      </c>
      <c r="AL33" s="13">
        <v>0</v>
      </c>
      <c r="AM33" s="13">
        <v>36</v>
      </c>
      <c r="AN33" s="13">
        <v>0</v>
      </c>
      <c r="AO33" s="13">
        <v>0</v>
      </c>
      <c r="AP33" s="13">
        <v>0</v>
      </c>
      <c r="AQ33" s="13">
        <v>120</v>
      </c>
      <c r="AR33" s="13">
        <v>6</v>
      </c>
      <c r="AS33" s="13">
        <v>1</v>
      </c>
      <c r="AT33" s="13">
        <v>1</v>
      </c>
      <c r="AU33" s="13">
        <v>1</v>
      </c>
      <c r="AV33" s="13">
        <v>73</v>
      </c>
      <c r="AW33" s="13">
        <v>1</v>
      </c>
      <c r="AX33" s="13">
        <v>0</v>
      </c>
      <c r="AY33" s="13">
        <v>1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  <c r="BO33" s="13">
        <v>0</v>
      </c>
      <c r="BP33" s="13">
        <v>0</v>
      </c>
      <c r="BQ33" s="13">
        <v>0</v>
      </c>
      <c r="BR33" s="13">
        <v>0</v>
      </c>
      <c r="BS33" s="13">
        <v>0</v>
      </c>
      <c r="BT33" s="13">
        <v>4</v>
      </c>
      <c r="BU33" s="13">
        <v>0</v>
      </c>
      <c r="BV33" s="13">
        <v>0</v>
      </c>
      <c r="BW33" s="13">
        <v>0</v>
      </c>
      <c r="BX33" s="13">
        <v>1</v>
      </c>
      <c r="BY33" s="13">
        <v>0</v>
      </c>
      <c r="BZ33" s="13">
        <v>0</v>
      </c>
      <c r="CA33" s="13">
        <v>0</v>
      </c>
      <c r="CB33" s="13">
        <v>6</v>
      </c>
      <c r="CC33" s="13">
        <v>0</v>
      </c>
      <c r="CD33" s="13">
        <v>0</v>
      </c>
      <c r="CE33" s="13">
        <v>0</v>
      </c>
      <c r="CF33" s="13">
        <f t="shared" si="15"/>
        <v>685</v>
      </c>
    </row>
    <row r="34" spans="1:84" s="9" customFormat="1" ht="8.25" customHeight="1" x14ac:dyDescent="0.2">
      <c r="A34" s="50"/>
      <c r="B34" s="40" t="s">
        <v>118</v>
      </c>
      <c r="C34" s="52" t="s">
        <v>118</v>
      </c>
      <c r="D34" s="12" t="s">
        <v>118</v>
      </c>
      <c r="E34" s="13">
        <v>0</v>
      </c>
      <c r="F34" s="13">
        <v>95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8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1</v>
      </c>
      <c r="AB34" s="13">
        <v>0</v>
      </c>
      <c r="AC34" s="13">
        <v>0</v>
      </c>
      <c r="AD34" s="13">
        <v>0</v>
      </c>
      <c r="AE34" s="13">
        <v>0</v>
      </c>
      <c r="AF34" s="13">
        <v>53</v>
      </c>
      <c r="AG34" s="13">
        <v>0</v>
      </c>
      <c r="AH34" s="13">
        <v>0</v>
      </c>
      <c r="AI34" s="13">
        <v>0</v>
      </c>
      <c r="AJ34" s="13">
        <v>293</v>
      </c>
      <c r="AK34" s="13">
        <v>1</v>
      </c>
      <c r="AL34" s="13">
        <v>0</v>
      </c>
      <c r="AM34" s="13">
        <v>32</v>
      </c>
      <c r="AN34" s="13">
        <v>0</v>
      </c>
      <c r="AO34" s="13">
        <v>0</v>
      </c>
      <c r="AP34" s="13">
        <v>1</v>
      </c>
      <c r="AQ34" s="13">
        <v>306</v>
      </c>
      <c r="AR34" s="13">
        <v>18</v>
      </c>
      <c r="AS34" s="13">
        <v>5</v>
      </c>
      <c r="AT34" s="13">
        <v>0</v>
      </c>
      <c r="AU34" s="13">
        <v>7</v>
      </c>
      <c r="AV34" s="13">
        <v>312</v>
      </c>
      <c r="AW34" s="13">
        <v>0</v>
      </c>
      <c r="AX34" s="13">
        <v>0</v>
      </c>
      <c r="AY34" s="13">
        <v>8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1</v>
      </c>
      <c r="BI34" s="13">
        <v>0</v>
      </c>
      <c r="BJ34" s="13">
        <v>3</v>
      </c>
      <c r="BK34" s="13">
        <v>0</v>
      </c>
      <c r="BL34" s="13">
        <v>0</v>
      </c>
      <c r="BM34" s="13">
        <v>0</v>
      </c>
      <c r="BN34" s="13">
        <v>0</v>
      </c>
      <c r="BO34" s="13">
        <v>0</v>
      </c>
      <c r="BP34" s="13">
        <v>0</v>
      </c>
      <c r="BQ34" s="13">
        <v>0</v>
      </c>
      <c r="BR34" s="13">
        <v>0</v>
      </c>
      <c r="BS34" s="13">
        <v>0</v>
      </c>
      <c r="BT34" s="13">
        <v>7</v>
      </c>
      <c r="BU34" s="13">
        <v>0</v>
      </c>
      <c r="BV34" s="13">
        <v>0</v>
      </c>
      <c r="BW34" s="13">
        <v>0</v>
      </c>
      <c r="BX34" s="13">
        <v>1</v>
      </c>
      <c r="BY34" s="13">
        <v>0</v>
      </c>
      <c r="BZ34" s="13">
        <v>0</v>
      </c>
      <c r="CA34" s="13">
        <v>1</v>
      </c>
      <c r="CB34" s="13">
        <v>15</v>
      </c>
      <c r="CC34" s="13">
        <v>0</v>
      </c>
      <c r="CD34" s="13">
        <v>0</v>
      </c>
      <c r="CE34" s="13">
        <v>1</v>
      </c>
      <c r="CF34" s="13">
        <f t="shared" si="15"/>
        <v>1169</v>
      </c>
    </row>
    <row r="35" spans="1:84" s="9" customFormat="1" ht="8.25" customHeight="1" x14ac:dyDescent="0.2">
      <c r="A35" s="50"/>
      <c r="B35" s="40"/>
      <c r="C35" s="52"/>
      <c r="D35" s="12" t="s">
        <v>119</v>
      </c>
      <c r="E35" s="13">
        <v>0</v>
      </c>
      <c r="F35" s="13">
        <v>178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9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30</v>
      </c>
      <c r="AG35" s="13">
        <v>0</v>
      </c>
      <c r="AH35" s="13">
        <v>0</v>
      </c>
      <c r="AI35" s="13">
        <v>0</v>
      </c>
      <c r="AJ35" s="13">
        <v>168</v>
      </c>
      <c r="AK35" s="13">
        <v>0</v>
      </c>
      <c r="AL35" s="13">
        <v>0</v>
      </c>
      <c r="AM35" s="13">
        <v>32</v>
      </c>
      <c r="AN35" s="13">
        <v>0</v>
      </c>
      <c r="AO35" s="13">
        <v>0</v>
      </c>
      <c r="AP35" s="13">
        <v>0</v>
      </c>
      <c r="AQ35" s="13">
        <v>162</v>
      </c>
      <c r="AR35" s="13">
        <v>4</v>
      </c>
      <c r="AS35" s="13">
        <v>2</v>
      </c>
      <c r="AT35" s="13">
        <v>0</v>
      </c>
      <c r="AU35" s="13">
        <v>2</v>
      </c>
      <c r="AV35" s="13">
        <v>160</v>
      </c>
      <c r="AW35" s="13">
        <v>0</v>
      </c>
      <c r="AX35" s="13">
        <v>0</v>
      </c>
      <c r="AY35" s="13">
        <v>3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1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>
        <v>0</v>
      </c>
      <c r="BS35" s="13">
        <v>0</v>
      </c>
      <c r="BT35" s="13">
        <v>2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3">
        <v>3</v>
      </c>
      <c r="CC35" s="13">
        <v>0</v>
      </c>
      <c r="CD35" s="13">
        <v>0</v>
      </c>
      <c r="CE35" s="13">
        <v>1</v>
      </c>
      <c r="CF35" s="13">
        <f t="shared" si="15"/>
        <v>757</v>
      </c>
    </row>
    <row r="36" spans="1:84" s="9" customFormat="1" ht="8.25" customHeight="1" x14ac:dyDescent="0.2">
      <c r="A36" s="50"/>
      <c r="B36" s="40"/>
      <c r="C36" s="52"/>
      <c r="D36" s="12" t="s">
        <v>120</v>
      </c>
      <c r="E36" s="13">
        <v>0</v>
      </c>
      <c r="F36" s="13">
        <v>6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16</v>
      </c>
      <c r="AG36" s="13">
        <v>4</v>
      </c>
      <c r="AH36" s="13">
        <v>0</v>
      </c>
      <c r="AI36" s="13">
        <v>0</v>
      </c>
      <c r="AJ36" s="13">
        <v>148</v>
      </c>
      <c r="AK36" s="13">
        <v>0</v>
      </c>
      <c r="AL36" s="13">
        <v>0</v>
      </c>
      <c r="AM36" s="13">
        <v>18</v>
      </c>
      <c r="AN36" s="13">
        <v>0</v>
      </c>
      <c r="AO36" s="13">
        <v>0</v>
      </c>
      <c r="AP36" s="13">
        <v>0</v>
      </c>
      <c r="AQ36" s="13">
        <v>187</v>
      </c>
      <c r="AR36" s="13">
        <v>8</v>
      </c>
      <c r="AS36" s="13">
        <v>1</v>
      </c>
      <c r="AT36" s="13">
        <v>0</v>
      </c>
      <c r="AU36" s="13">
        <v>2</v>
      </c>
      <c r="AV36" s="13">
        <v>86</v>
      </c>
      <c r="AW36" s="13">
        <v>0</v>
      </c>
      <c r="AX36" s="13">
        <v>0</v>
      </c>
      <c r="AY36" s="13">
        <v>1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4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  <c r="BO36" s="13">
        <v>0</v>
      </c>
      <c r="BP36" s="13">
        <v>0</v>
      </c>
      <c r="BQ36" s="13">
        <v>0</v>
      </c>
      <c r="BR36" s="13">
        <v>0</v>
      </c>
      <c r="BS36" s="13">
        <v>0</v>
      </c>
      <c r="BT36" s="13">
        <v>7</v>
      </c>
      <c r="BU36" s="13">
        <v>0</v>
      </c>
      <c r="BV36" s="13">
        <v>0</v>
      </c>
      <c r="BW36" s="13">
        <v>0</v>
      </c>
      <c r="BX36" s="13">
        <v>0</v>
      </c>
      <c r="BY36" s="13">
        <v>0</v>
      </c>
      <c r="BZ36" s="13">
        <v>0</v>
      </c>
      <c r="CA36" s="13">
        <v>0</v>
      </c>
      <c r="CB36" s="13">
        <v>6</v>
      </c>
      <c r="CC36" s="13">
        <v>0</v>
      </c>
      <c r="CD36" s="13">
        <v>1</v>
      </c>
      <c r="CE36" s="13">
        <v>0</v>
      </c>
      <c r="CF36" s="13">
        <f t="shared" si="15"/>
        <v>496</v>
      </c>
    </row>
    <row r="37" spans="1:84" s="9" customFormat="1" ht="8.25" customHeight="1" x14ac:dyDescent="0.2">
      <c r="A37" s="50"/>
      <c r="B37" s="40"/>
      <c r="C37" s="52"/>
      <c r="D37" s="12" t="s">
        <v>121</v>
      </c>
      <c r="E37" s="13">
        <v>0</v>
      </c>
      <c r="F37" s="13">
        <v>50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1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3</v>
      </c>
      <c r="AG37" s="13">
        <v>0</v>
      </c>
      <c r="AH37" s="13">
        <v>0</v>
      </c>
      <c r="AI37" s="13">
        <v>0</v>
      </c>
      <c r="AJ37" s="13">
        <v>31</v>
      </c>
      <c r="AK37" s="13">
        <v>0</v>
      </c>
      <c r="AL37" s="13">
        <v>0</v>
      </c>
      <c r="AM37" s="13">
        <v>11</v>
      </c>
      <c r="AN37" s="13">
        <v>0</v>
      </c>
      <c r="AO37" s="13">
        <v>0</v>
      </c>
      <c r="AP37" s="13">
        <v>0</v>
      </c>
      <c r="AQ37" s="13">
        <v>60</v>
      </c>
      <c r="AR37" s="13">
        <v>1</v>
      </c>
      <c r="AS37" s="13">
        <v>0</v>
      </c>
      <c r="AT37" s="13">
        <v>3</v>
      </c>
      <c r="AU37" s="13">
        <v>0</v>
      </c>
      <c r="AV37" s="13">
        <v>38</v>
      </c>
      <c r="AW37" s="13">
        <v>0</v>
      </c>
      <c r="AX37" s="13">
        <v>0</v>
      </c>
      <c r="AY37" s="13">
        <v>1</v>
      </c>
      <c r="AZ37" s="13">
        <v>0</v>
      </c>
      <c r="BA37" s="13">
        <v>1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0</v>
      </c>
      <c r="BP37" s="13">
        <v>0</v>
      </c>
      <c r="BQ37" s="13">
        <v>0</v>
      </c>
      <c r="BR37" s="13">
        <v>0</v>
      </c>
      <c r="BS37" s="13">
        <v>0</v>
      </c>
      <c r="BT37" s="13">
        <v>2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5</v>
      </c>
      <c r="CC37" s="13">
        <v>0</v>
      </c>
      <c r="CD37" s="13">
        <v>0</v>
      </c>
      <c r="CE37" s="13">
        <v>0</v>
      </c>
      <c r="CF37" s="13">
        <f t="shared" si="15"/>
        <v>207</v>
      </c>
    </row>
    <row r="38" spans="1:84" s="9" customFormat="1" ht="8.25" customHeight="1" x14ac:dyDescent="0.2">
      <c r="A38" s="50"/>
      <c r="B38" s="40"/>
      <c r="C38" s="52"/>
      <c r="D38" s="12" t="s">
        <v>91</v>
      </c>
      <c r="E38" s="13">
        <f>SUM(E34:E37)</f>
        <v>0</v>
      </c>
      <c r="F38" s="13">
        <f t="shared" ref="F38:CE38" si="16">SUM(F34:F37)</f>
        <v>329</v>
      </c>
      <c r="G38" s="13">
        <f t="shared" si="16"/>
        <v>0</v>
      </c>
      <c r="H38" s="13">
        <f t="shared" si="16"/>
        <v>0</v>
      </c>
      <c r="I38" s="13">
        <f t="shared" si="16"/>
        <v>0</v>
      </c>
      <c r="J38" s="13">
        <f t="shared" si="16"/>
        <v>0</v>
      </c>
      <c r="K38" s="13">
        <f t="shared" si="16"/>
        <v>0</v>
      </c>
      <c r="L38" s="13">
        <f t="shared" si="16"/>
        <v>0</v>
      </c>
      <c r="M38" s="13">
        <f t="shared" si="16"/>
        <v>0</v>
      </c>
      <c r="N38" s="13">
        <f t="shared" si="16"/>
        <v>18</v>
      </c>
      <c r="O38" s="13">
        <f t="shared" si="16"/>
        <v>0</v>
      </c>
      <c r="P38" s="13">
        <f t="shared" si="16"/>
        <v>0</v>
      </c>
      <c r="Q38" s="13">
        <f t="shared" si="16"/>
        <v>0</v>
      </c>
      <c r="R38" s="13">
        <f t="shared" si="16"/>
        <v>0</v>
      </c>
      <c r="S38" s="13">
        <f t="shared" si="16"/>
        <v>0</v>
      </c>
      <c r="T38" s="13">
        <f t="shared" si="16"/>
        <v>0</v>
      </c>
      <c r="U38" s="13">
        <f t="shared" si="16"/>
        <v>0</v>
      </c>
      <c r="V38" s="13">
        <f t="shared" si="16"/>
        <v>1</v>
      </c>
      <c r="W38" s="13">
        <f t="shared" si="16"/>
        <v>0</v>
      </c>
      <c r="X38" s="13">
        <f t="shared" si="16"/>
        <v>0</v>
      </c>
      <c r="Y38" s="13">
        <f t="shared" si="16"/>
        <v>0</v>
      </c>
      <c r="Z38" s="13">
        <f t="shared" si="16"/>
        <v>0</v>
      </c>
      <c r="AA38" s="13">
        <f t="shared" si="16"/>
        <v>1</v>
      </c>
      <c r="AB38" s="13">
        <f t="shared" si="16"/>
        <v>0</v>
      </c>
      <c r="AC38" s="13">
        <f t="shared" si="16"/>
        <v>0</v>
      </c>
      <c r="AD38" s="13">
        <f t="shared" si="16"/>
        <v>0</v>
      </c>
      <c r="AE38" s="13">
        <f t="shared" si="16"/>
        <v>0</v>
      </c>
      <c r="AF38" s="13">
        <f t="shared" si="16"/>
        <v>102</v>
      </c>
      <c r="AG38" s="13">
        <f t="shared" si="16"/>
        <v>4</v>
      </c>
      <c r="AH38" s="13">
        <f t="shared" si="16"/>
        <v>0</v>
      </c>
      <c r="AI38" s="13">
        <f t="shared" si="16"/>
        <v>0</v>
      </c>
      <c r="AJ38" s="13">
        <f t="shared" si="16"/>
        <v>640</v>
      </c>
      <c r="AK38" s="13">
        <f t="shared" si="16"/>
        <v>1</v>
      </c>
      <c r="AL38" s="13">
        <f t="shared" si="16"/>
        <v>0</v>
      </c>
      <c r="AM38" s="13">
        <f t="shared" si="16"/>
        <v>93</v>
      </c>
      <c r="AN38" s="13">
        <f t="shared" si="16"/>
        <v>0</v>
      </c>
      <c r="AO38" s="13">
        <f t="shared" si="16"/>
        <v>0</v>
      </c>
      <c r="AP38" s="13">
        <f t="shared" si="16"/>
        <v>1</v>
      </c>
      <c r="AQ38" s="13">
        <f t="shared" si="16"/>
        <v>715</v>
      </c>
      <c r="AR38" s="13">
        <f t="shared" si="16"/>
        <v>31</v>
      </c>
      <c r="AS38" s="13">
        <f t="shared" si="16"/>
        <v>8</v>
      </c>
      <c r="AT38" s="13">
        <f t="shared" si="16"/>
        <v>3</v>
      </c>
      <c r="AU38" s="13">
        <f t="shared" si="16"/>
        <v>11</v>
      </c>
      <c r="AV38" s="13">
        <f t="shared" si="16"/>
        <v>596</v>
      </c>
      <c r="AW38" s="13">
        <f t="shared" si="16"/>
        <v>0</v>
      </c>
      <c r="AX38" s="13">
        <f t="shared" si="16"/>
        <v>0</v>
      </c>
      <c r="AY38" s="13">
        <f t="shared" si="16"/>
        <v>13</v>
      </c>
      <c r="AZ38" s="13">
        <f t="shared" si="16"/>
        <v>0</v>
      </c>
      <c r="BA38" s="13">
        <f>SUM(BA34:BA37)</f>
        <v>1</v>
      </c>
      <c r="BB38" s="13">
        <f t="shared" si="16"/>
        <v>0</v>
      </c>
      <c r="BC38" s="13">
        <f t="shared" si="16"/>
        <v>0</v>
      </c>
      <c r="BD38" s="13">
        <f t="shared" si="16"/>
        <v>0</v>
      </c>
      <c r="BE38" s="13">
        <f t="shared" si="16"/>
        <v>0</v>
      </c>
      <c r="BF38" s="13">
        <f t="shared" si="16"/>
        <v>0</v>
      </c>
      <c r="BG38" s="13">
        <f t="shared" si="16"/>
        <v>0</v>
      </c>
      <c r="BH38" s="13">
        <f t="shared" si="16"/>
        <v>6</v>
      </c>
      <c r="BI38" s="13">
        <f t="shared" si="16"/>
        <v>0</v>
      </c>
      <c r="BJ38" s="13">
        <f t="shared" si="16"/>
        <v>3</v>
      </c>
      <c r="BK38" s="13">
        <f t="shared" si="16"/>
        <v>0</v>
      </c>
      <c r="BL38" s="13">
        <f t="shared" si="16"/>
        <v>0</v>
      </c>
      <c r="BM38" s="13">
        <f t="shared" si="16"/>
        <v>0</v>
      </c>
      <c r="BN38" s="13">
        <f t="shared" si="16"/>
        <v>0</v>
      </c>
      <c r="BO38" s="13">
        <f t="shared" si="16"/>
        <v>0</v>
      </c>
      <c r="BP38" s="13">
        <f t="shared" si="16"/>
        <v>0</v>
      </c>
      <c r="BQ38" s="13">
        <f t="shared" si="16"/>
        <v>0</v>
      </c>
      <c r="BR38" s="13">
        <f t="shared" si="16"/>
        <v>0</v>
      </c>
      <c r="BS38" s="13">
        <f t="shared" si="16"/>
        <v>0</v>
      </c>
      <c r="BT38" s="13">
        <f t="shared" si="16"/>
        <v>18</v>
      </c>
      <c r="BU38" s="13">
        <f t="shared" si="16"/>
        <v>0</v>
      </c>
      <c r="BV38" s="13">
        <f t="shared" si="16"/>
        <v>0</v>
      </c>
      <c r="BW38" s="13">
        <f t="shared" si="16"/>
        <v>0</v>
      </c>
      <c r="BX38" s="13">
        <f t="shared" si="16"/>
        <v>1</v>
      </c>
      <c r="BY38" s="13">
        <f t="shared" si="16"/>
        <v>0</v>
      </c>
      <c r="BZ38" s="13">
        <f t="shared" si="16"/>
        <v>0</v>
      </c>
      <c r="CA38" s="13">
        <f t="shared" si="16"/>
        <v>1</v>
      </c>
      <c r="CB38" s="13">
        <f t="shared" si="16"/>
        <v>29</v>
      </c>
      <c r="CC38" s="13">
        <f t="shared" si="16"/>
        <v>0</v>
      </c>
      <c r="CD38" s="13">
        <f t="shared" si="16"/>
        <v>1</v>
      </c>
      <c r="CE38" s="13">
        <f t="shared" si="16"/>
        <v>2</v>
      </c>
      <c r="CF38" s="13">
        <f>SUM(CF34:CF37)</f>
        <v>2629</v>
      </c>
    </row>
    <row r="39" spans="1:84" s="9" customFormat="1" ht="8.25" customHeight="1" x14ac:dyDescent="0.2">
      <c r="A39" s="50"/>
      <c r="B39" s="40"/>
      <c r="C39" s="38" t="s">
        <v>122</v>
      </c>
      <c r="D39" s="39"/>
      <c r="E39" s="13">
        <v>0</v>
      </c>
      <c r="F39" s="13">
        <v>88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13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1</v>
      </c>
      <c r="W39" s="13">
        <v>0</v>
      </c>
      <c r="X39" s="13">
        <v>0</v>
      </c>
      <c r="Y39" s="13">
        <v>0</v>
      </c>
      <c r="Z39" s="13">
        <v>0</v>
      </c>
      <c r="AA39" s="13">
        <v>5</v>
      </c>
      <c r="AB39" s="13">
        <v>0</v>
      </c>
      <c r="AC39" s="13">
        <v>0</v>
      </c>
      <c r="AD39" s="13">
        <v>0</v>
      </c>
      <c r="AE39" s="13">
        <v>0</v>
      </c>
      <c r="AF39" s="13">
        <v>30</v>
      </c>
      <c r="AG39" s="13">
        <v>0</v>
      </c>
      <c r="AH39" s="13">
        <v>0</v>
      </c>
      <c r="AI39" s="13">
        <v>0</v>
      </c>
      <c r="AJ39" s="13">
        <v>156</v>
      </c>
      <c r="AK39" s="13">
        <v>0</v>
      </c>
      <c r="AL39" s="13">
        <v>0</v>
      </c>
      <c r="AM39" s="13">
        <v>36</v>
      </c>
      <c r="AN39" s="13">
        <v>0</v>
      </c>
      <c r="AO39" s="13">
        <v>0</v>
      </c>
      <c r="AP39" s="13">
        <v>0</v>
      </c>
      <c r="AQ39" s="13">
        <v>159</v>
      </c>
      <c r="AR39" s="13">
        <v>10</v>
      </c>
      <c r="AS39" s="13">
        <v>0</v>
      </c>
      <c r="AT39" s="13">
        <v>0</v>
      </c>
      <c r="AU39" s="13">
        <v>3</v>
      </c>
      <c r="AV39" s="13">
        <v>136</v>
      </c>
      <c r="AW39" s="13">
        <v>0</v>
      </c>
      <c r="AX39" s="13">
        <v>0</v>
      </c>
      <c r="AY39" s="13">
        <v>4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3</v>
      </c>
      <c r="BI39" s="13">
        <v>0</v>
      </c>
      <c r="BJ39" s="13">
        <v>0</v>
      </c>
      <c r="BK39" s="13">
        <v>0</v>
      </c>
      <c r="BL39" s="13">
        <v>0</v>
      </c>
      <c r="BM39" s="13">
        <v>0</v>
      </c>
      <c r="BN39" s="13">
        <v>0</v>
      </c>
      <c r="BO39" s="13">
        <v>0</v>
      </c>
      <c r="BP39" s="13">
        <v>0</v>
      </c>
      <c r="BQ39" s="13">
        <v>0</v>
      </c>
      <c r="BR39" s="13">
        <v>0</v>
      </c>
      <c r="BS39" s="13">
        <v>0</v>
      </c>
      <c r="BT39" s="13">
        <v>4</v>
      </c>
      <c r="BU39" s="13">
        <v>0</v>
      </c>
      <c r="BV39" s="13">
        <v>1</v>
      </c>
      <c r="BW39" s="13">
        <v>0</v>
      </c>
      <c r="BX39" s="13">
        <v>0</v>
      </c>
      <c r="BY39" s="13">
        <v>0</v>
      </c>
      <c r="BZ39" s="13">
        <v>0</v>
      </c>
      <c r="CA39" s="13">
        <v>0</v>
      </c>
      <c r="CB39" s="13">
        <v>5</v>
      </c>
      <c r="CC39" s="13">
        <v>0</v>
      </c>
      <c r="CD39" s="13">
        <v>0</v>
      </c>
      <c r="CE39" s="13">
        <v>0</v>
      </c>
      <c r="CF39" s="13">
        <f>SUM(E39:CE39)</f>
        <v>654</v>
      </c>
    </row>
    <row r="40" spans="1:84" s="9" customFormat="1" ht="8.25" customHeight="1" x14ac:dyDescent="0.2">
      <c r="A40" s="51"/>
      <c r="B40" s="56" t="s">
        <v>100</v>
      </c>
      <c r="C40" s="57"/>
      <c r="D40" s="58"/>
      <c r="E40" s="14">
        <f>SUM(E22:E23,E27,E30:E33,E38:E39)</f>
        <v>1</v>
      </c>
      <c r="F40" s="14">
        <f t="shared" ref="F40:BQ40" si="17">SUM(F22:F23,F27,F30:F33,F38:F39)</f>
        <v>3125</v>
      </c>
      <c r="G40" s="14">
        <f t="shared" si="17"/>
        <v>170</v>
      </c>
      <c r="H40" s="14">
        <f t="shared" si="17"/>
        <v>0</v>
      </c>
      <c r="I40" s="14">
        <f>SUM(I22:I23,I27,I30:I33,I38:I39)</f>
        <v>0</v>
      </c>
      <c r="J40" s="14">
        <f t="shared" si="17"/>
        <v>0</v>
      </c>
      <c r="K40" s="14">
        <f t="shared" si="17"/>
        <v>0</v>
      </c>
      <c r="L40" s="14">
        <f t="shared" si="17"/>
        <v>0</v>
      </c>
      <c r="M40" s="14">
        <f t="shared" si="17"/>
        <v>0</v>
      </c>
      <c r="N40" s="14">
        <f t="shared" si="17"/>
        <v>93</v>
      </c>
      <c r="O40" s="14">
        <f t="shared" si="17"/>
        <v>0</v>
      </c>
      <c r="P40" s="14">
        <f t="shared" si="17"/>
        <v>0</v>
      </c>
      <c r="Q40" s="14">
        <f t="shared" si="17"/>
        <v>0</v>
      </c>
      <c r="R40" s="14">
        <f t="shared" si="17"/>
        <v>0</v>
      </c>
      <c r="S40" s="14">
        <f t="shared" si="17"/>
        <v>1</v>
      </c>
      <c r="T40" s="14">
        <f t="shared" si="17"/>
        <v>0</v>
      </c>
      <c r="U40" s="14">
        <f t="shared" si="17"/>
        <v>0</v>
      </c>
      <c r="V40" s="14">
        <f t="shared" si="17"/>
        <v>7</v>
      </c>
      <c r="W40" s="14">
        <f t="shared" si="17"/>
        <v>0</v>
      </c>
      <c r="X40" s="14">
        <f t="shared" si="17"/>
        <v>0</v>
      </c>
      <c r="Y40" s="14">
        <f t="shared" si="17"/>
        <v>0</v>
      </c>
      <c r="Z40" s="14">
        <f t="shared" si="17"/>
        <v>0</v>
      </c>
      <c r="AA40" s="14">
        <f t="shared" si="17"/>
        <v>15</v>
      </c>
      <c r="AB40" s="14">
        <f t="shared" si="17"/>
        <v>2</v>
      </c>
      <c r="AC40" s="14">
        <f t="shared" si="17"/>
        <v>0</v>
      </c>
      <c r="AD40" s="14">
        <f t="shared" si="17"/>
        <v>0</v>
      </c>
      <c r="AE40" s="14">
        <f t="shared" si="17"/>
        <v>0</v>
      </c>
      <c r="AF40" s="14">
        <f t="shared" si="17"/>
        <v>366</v>
      </c>
      <c r="AG40" s="14">
        <f t="shared" si="17"/>
        <v>21</v>
      </c>
      <c r="AH40" s="14">
        <f t="shared" si="17"/>
        <v>0</v>
      </c>
      <c r="AI40" s="14">
        <f t="shared" si="17"/>
        <v>0</v>
      </c>
      <c r="AJ40" s="14">
        <f t="shared" si="17"/>
        <v>3956</v>
      </c>
      <c r="AK40" s="14">
        <f t="shared" si="17"/>
        <v>1</v>
      </c>
      <c r="AL40" s="14">
        <f t="shared" si="17"/>
        <v>0</v>
      </c>
      <c r="AM40" s="14">
        <f t="shared" si="17"/>
        <v>614</v>
      </c>
      <c r="AN40" s="14">
        <f t="shared" si="17"/>
        <v>4</v>
      </c>
      <c r="AO40" s="14">
        <f t="shared" si="17"/>
        <v>0</v>
      </c>
      <c r="AP40" s="14">
        <f t="shared" si="17"/>
        <v>5</v>
      </c>
      <c r="AQ40" s="14">
        <f t="shared" si="17"/>
        <v>2917</v>
      </c>
      <c r="AR40" s="14">
        <f t="shared" si="17"/>
        <v>147</v>
      </c>
      <c r="AS40" s="14">
        <f t="shared" si="17"/>
        <v>12</v>
      </c>
      <c r="AT40" s="14">
        <f t="shared" si="17"/>
        <v>8</v>
      </c>
      <c r="AU40" s="14">
        <f t="shared" si="17"/>
        <v>42</v>
      </c>
      <c r="AV40" s="14">
        <f t="shared" si="17"/>
        <v>3249</v>
      </c>
      <c r="AW40" s="14">
        <f t="shared" si="17"/>
        <v>2</v>
      </c>
      <c r="AX40" s="14">
        <f t="shared" si="17"/>
        <v>0</v>
      </c>
      <c r="AY40" s="14">
        <f t="shared" si="17"/>
        <v>59</v>
      </c>
      <c r="AZ40" s="14">
        <f t="shared" si="17"/>
        <v>0</v>
      </c>
      <c r="BA40" s="14">
        <f t="shared" si="17"/>
        <v>8</v>
      </c>
      <c r="BB40" s="14">
        <f t="shared" si="17"/>
        <v>0</v>
      </c>
      <c r="BC40" s="14">
        <f t="shared" si="17"/>
        <v>0</v>
      </c>
      <c r="BD40" s="14">
        <f t="shared" si="17"/>
        <v>0</v>
      </c>
      <c r="BE40" s="14">
        <f t="shared" si="17"/>
        <v>0</v>
      </c>
      <c r="BF40" s="14">
        <f t="shared" si="17"/>
        <v>0</v>
      </c>
      <c r="BG40" s="14">
        <f t="shared" si="17"/>
        <v>0</v>
      </c>
      <c r="BH40" s="14">
        <f t="shared" si="17"/>
        <v>37</v>
      </c>
      <c r="BI40" s="14">
        <f t="shared" si="17"/>
        <v>0</v>
      </c>
      <c r="BJ40" s="14">
        <f t="shared" si="17"/>
        <v>8</v>
      </c>
      <c r="BK40" s="14">
        <f t="shared" si="17"/>
        <v>0</v>
      </c>
      <c r="BL40" s="14">
        <f t="shared" si="17"/>
        <v>0</v>
      </c>
      <c r="BM40" s="14">
        <f t="shared" si="17"/>
        <v>0</v>
      </c>
      <c r="BN40" s="14">
        <f t="shared" si="17"/>
        <v>0</v>
      </c>
      <c r="BO40" s="14">
        <f t="shared" si="17"/>
        <v>3</v>
      </c>
      <c r="BP40" s="14">
        <f t="shared" si="17"/>
        <v>0</v>
      </c>
      <c r="BQ40" s="14">
        <f t="shared" si="17"/>
        <v>0</v>
      </c>
      <c r="BR40" s="14">
        <f t="shared" ref="BR40:CE40" si="18">SUM(BR22:BR23,BR27,BR30:BR33,BR38:BR39)</f>
        <v>0</v>
      </c>
      <c r="BS40" s="14">
        <f t="shared" si="18"/>
        <v>1</v>
      </c>
      <c r="BT40" s="14">
        <f t="shared" si="18"/>
        <v>73</v>
      </c>
      <c r="BU40" s="14">
        <f t="shared" si="18"/>
        <v>1</v>
      </c>
      <c r="BV40" s="14">
        <f t="shared" si="18"/>
        <v>1</v>
      </c>
      <c r="BW40" s="14">
        <f t="shared" si="18"/>
        <v>0</v>
      </c>
      <c r="BX40" s="14">
        <f t="shared" si="18"/>
        <v>7</v>
      </c>
      <c r="BY40" s="14">
        <f t="shared" si="18"/>
        <v>0</v>
      </c>
      <c r="BZ40" s="14">
        <f t="shared" si="18"/>
        <v>0</v>
      </c>
      <c r="CA40" s="14">
        <f t="shared" si="18"/>
        <v>3</v>
      </c>
      <c r="CB40" s="14">
        <f t="shared" si="18"/>
        <v>185</v>
      </c>
      <c r="CC40" s="14">
        <f t="shared" si="18"/>
        <v>4</v>
      </c>
      <c r="CD40" s="14">
        <f t="shared" si="18"/>
        <v>1</v>
      </c>
      <c r="CE40" s="14">
        <f t="shared" si="18"/>
        <v>5</v>
      </c>
      <c r="CF40" s="14">
        <f>SUM(CF22:CF23,CF27,CF30:CF33,CF38:CF39)</f>
        <v>15154</v>
      </c>
    </row>
    <row r="41" spans="1:84" s="9" customFormat="1" ht="8.25" customHeight="1" x14ac:dyDescent="0.2">
      <c r="A41" s="31" t="s">
        <v>123</v>
      </c>
      <c r="B41" s="59" t="s">
        <v>124</v>
      </c>
      <c r="C41" s="35" t="s">
        <v>125</v>
      </c>
      <c r="D41" s="36"/>
      <c r="E41" s="10">
        <v>0</v>
      </c>
      <c r="F41" s="10">
        <v>120</v>
      </c>
      <c r="G41" s="10">
        <v>3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7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1</v>
      </c>
      <c r="W41" s="10">
        <v>0</v>
      </c>
      <c r="X41" s="10">
        <v>0</v>
      </c>
      <c r="Y41" s="10">
        <v>0</v>
      </c>
      <c r="Z41" s="10">
        <v>0</v>
      </c>
      <c r="AA41" s="10">
        <v>3</v>
      </c>
      <c r="AB41" s="10">
        <v>0</v>
      </c>
      <c r="AC41" s="10">
        <v>0</v>
      </c>
      <c r="AD41" s="10">
        <v>0</v>
      </c>
      <c r="AE41" s="10">
        <v>0</v>
      </c>
      <c r="AF41" s="10">
        <v>46</v>
      </c>
      <c r="AG41" s="10">
        <v>0</v>
      </c>
      <c r="AH41" s="10">
        <v>0</v>
      </c>
      <c r="AI41" s="10">
        <v>0</v>
      </c>
      <c r="AJ41" s="10">
        <v>465</v>
      </c>
      <c r="AK41" s="10">
        <v>0</v>
      </c>
      <c r="AL41" s="10">
        <v>0</v>
      </c>
      <c r="AM41" s="10">
        <v>66</v>
      </c>
      <c r="AN41" s="10">
        <v>1</v>
      </c>
      <c r="AO41" s="10">
        <v>0</v>
      </c>
      <c r="AP41" s="10">
        <v>0</v>
      </c>
      <c r="AQ41" s="10">
        <v>560</v>
      </c>
      <c r="AR41" s="10">
        <v>34</v>
      </c>
      <c r="AS41" s="10">
        <v>2</v>
      </c>
      <c r="AT41" s="10">
        <v>1</v>
      </c>
      <c r="AU41" s="10">
        <v>8</v>
      </c>
      <c r="AV41" s="10">
        <v>320</v>
      </c>
      <c r="AW41" s="10">
        <v>0</v>
      </c>
      <c r="AX41" s="10">
        <v>1</v>
      </c>
      <c r="AY41" s="10">
        <v>4</v>
      </c>
      <c r="AZ41" s="10">
        <v>0</v>
      </c>
      <c r="BA41" s="10">
        <v>1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1</v>
      </c>
      <c r="BI41" s="10">
        <v>0</v>
      </c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20</v>
      </c>
      <c r="BU41" s="10">
        <v>0</v>
      </c>
      <c r="BV41" s="10">
        <v>1</v>
      </c>
      <c r="BW41" s="10">
        <v>0</v>
      </c>
      <c r="BX41" s="10">
        <v>0</v>
      </c>
      <c r="BY41" s="10">
        <v>0</v>
      </c>
      <c r="BZ41" s="10">
        <v>0</v>
      </c>
      <c r="CA41" s="10">
        <v>1</v>
      </c>
      <c r="CB41" s="10">
        <v>40</v>
      </c>
      <c r="CC41" s="10">
        <v>0</v>
      </c>
      <c r="CD41" s="10">
        <v>0</v>
      </c>
      <c r="CE41" s="10">
        <v>2</v>
      </c>
      <c r="CF41" s="16">
        <f>SUM(E41:CE41)</f>
        <v>1708</v>
      </c>
    </row>
    <row r="42" spans="1:84" s="9" customFormat="1" ht="8.25" customHeight="1" x14ac:dyDescent="0.2">
      <c r="A42" s="32"/>
      <c r="B42" s="40"/>
      <c r="C42" s="52" t="s">
        <v>126</v>
      </c>
      <c r="D42" s="12" t="s">
        <v>127</v>
      </c>
      <c r="E42" s="18">
        <v>0</v>
      </c>
      <c r="F42" s="18">
        <v>24</v>
      </c>
      <c r="G42" s="18">
        <v>6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1</v>
      </c>
      <c r="W42" s="18">
        <v>0</v>
      </c>
      <c r="X42" s="18">
        <v>0</v>
      </c>
      <c r="Y42" s="18">
        <v>0</v>
      </c>
      <c r="Z42" s="18">
        <v>0</v>
      </c>
      <c r="AA42" s="18">
        <v>8</v>
      </c>
      <c r="AB42" s="18">
        <v>0</v>
      </c>
      <c r="AC42" s="18">
        <v>0</v>
      </c>
      <c r="AD42" s="18">
        <v>0</v>
      </c>
      <c r="AE42" s="18">
        <v>0</v>
      </c>
      <c r="AF42" s="18">
        <v>13</v>
      </c>
      <c r="AG42" s="18">
        <v>0</v>
      </c>
      <c r="AH42" s="18">
        <v>0</v>
      </c>
      <c r="AI42" s="18">
        <v>0</v>
      </c>
      <c r="AJ42" s="18">
        <v>219</v>
      </c>
      <c r="AK42" s="18">
        <v>0</v>
      </c>
      <c r="AL42" s="18">
        <v>0</v>
      </c>
      <c r="AM42" s="18">
        <v>51</v>
      </c>
      <c r="AN42" s="18">
        <v>0</v>
      </c>
      <c r="AO42" s="18">
        <v>0</v>
      </c>
      <c r="AP42" s="18">
        <v>0</v>
      </c>
      <c r="AQ42" s="18">
        <v>268</v>
      </c>
      <c r="AR42" s="18">
        <v>14</v>
      </c>
      <c r="AS42" s="18">
        <v>0</v>
      </c>
      <c r="AT42" s="18">
        <v>0</v>
      </c>
      <c r="AU42" s="18">
        <v>5</v>
      </c>
      <c r="AV42" s="18">
        <v>152</v>
      </c>
      <c r="AW42" s="18">
        <v>0</v>
      </c>
      <c r="AX42" s="18">
        <v>0</v>
      </c>
      <c r="AY42" s="18">
        <v>3</v>
      </c>
      <c r="AZ42" s="18">
        <v>0</v>
      </c>
      <c r="BA42" s="18">
        <v>1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>
        <v>11</v>
      </c>
      <c r="BU42" s="18">
        <v>0</v>
      </c>
      <c r="BV42" s="18">
        <v>1</v>
      </c>
      <c r="BW42" s="18">
        <v>0</v>
      </c>
      <c r="BX42" s="18">
        <v>1</v>
      </c>
      <c r="BY42" s="18">
        <v>0</v>
      </c>
      <c r="BZ42" s="18">
        <v>0</v>
      </c>
      <c r="CA42" s="18">
        <v>0</v>
      </c>
      <c r="CB42" s="18">
        <v>27</v>
      </c>
      <c r="CC42" s="18">
        <v>0</v>
      </c>
      <c r="CD42" s="18">
        <v>1</v>
      </c>
      <c r="CE42" s="18">
        <v>1</v>
      </c>
      <c r="CF42" s="13">
        <f>SUM(E42:CE42)</f>
        <v>807</v>
      </c>
    </row>
    <row r="43" spans="1:84" s="9" customFormat="1" ht="8.25" customHeight="1" x14ac:dyDescent="0.2">
      <c r="A43" s="32"/>
      <c r="B43" s="40"/>
      <c r="C43" s="53"/>
      <c r="D43" s="12" t="s">
        <v>128</v>
      </c>
      <c r="E43" s="18">
        <v>0</v>
      </c>
      <c r="F43" s="18">
        <v>8</v>
      </c>
      <c r="G43" s="18">
        <v>3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3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1</v>
      </c>
      <c r="W43" s="18">
        <v>0</v>
      </c>
      <c r="X43" s="18">
        <v>0</v>
      </c>
      <c r="Y43" s="18">
        <v>0</v>
      </c>
      <c r="Z43" s="18">
        <v>0</v>
      </c>
      <c r="AA43" s="18">
        <v>2</v>
      </c>
      <c r="AB43" s="18">
        <v>0</v>
      </c>
      <c r="AC43" s="18">
        <v>0</v>
      </c>
      <c r="AD43" s="18">
        <v>0</v>
      </c>
      <c r="AE43" s="18">
        <v>0</v>
      </c>
      <c r="AF43" s="18">
        <v>32</v>
      </c>
      <c r="AG43" s="18">
        <v>0</v>
      </c>
      <c r="AH43" s="18">
        <v>0</v>
      </c>
      <c r="AI43" s="18">
        <v>0</v>
      </c>
      <c r="AJ43" s="18">
        <v>272</v>
      </c>
      <c r="AK43" s="18">
        <v>0</v>
      </c>
      <c r="AL43" s="18">
        <v>0</v>
      </c>
      <c r="AM43" s="18">
        <v>43</v>
      </c>
      <c r="AN43" s="18">
        <v>0</v>
      </c>
      <c r="AO43" s="18">
        <v>0</v>
      </c>
      <c r="AP43" s="18">
        <v>0</v>
      </c>
      <c r="AQ43" s="18">
        <v>310</v>
      </c>
      <c r="AR43" s="18">
        <v>19</v>
      </c>
      <c r="AS43" s="18">
        <v>0</v>
      </c>
      <c r="AT43" s="18">
        <v>0</v>
      </c>
      <c r="AU43" s="18">
        <v>8</v>
      </c>
      <c r="AV43" s="18">
        <v>159</v>
      </c>
      <c r="AW43" s="18">
        <v>0</v>
      </c>
      <c r="AX43" s="18">
        <v>0</v>
      </c>
      <c r="AY43" s="18">
        <v>3</v>
      </c>
      <c r="AZ43" s="18">
        <v>0</v>
      </c>
      <c r="BA43" s="18">
        <v>1</v>
      </c>
      <c r="BB43" s="18">
        <v>0</v>
      </c>
      <c r="BC43" s="18">
        <v>0</v>
      </c>
      <c r="BD43" s="18">
        <v>0</v>
      </c>
      <c r="BE43" s="18">
        <v>0</v>
      </c>
      <c r="BF43" s="18">
        <v>0</v>
      </c>
      <c r="BG43" s="18">
        <v>0</v>
      </c>
      <c r="BH43" s="18">
        <v>1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>
        <v>0</v>
      </c>
      <c r="BT43" s="18">
        <v>11</v>
      </c>
      <c r="BU43" s="18">
        <v>0</v>
      </c>
      <c r="BV43" s="18">
        <v>0</v>
      </c>
      <c r="BW43" s="18">
        <v>0</v>
      </c>
      <c r="BX43" s="18">
        <v>0</v>
      </c>
      <c r="BY43" s="18">
        <v>1</v>
      </c>
      <c r="BZ43" s="18">
        <v>0</v>
      </c>
      <c r="CA43" s="18">
        <v>0</v>
      </c>
      <c r="CB43" s="18">
        <v>38</v>
      </c>
      <c r="CC43" s="18">
        <v>1</v>
      </c>
      <c r="CD43" s="18">
        <v>0</v>
      </c>
      <c r="CE43" s="18">
        <v>0</v>
      </c>
      <c r="CF43" s="13">
        <f>SUM(E43:CE43)</f>
        <v>916</v>
      </c>
    </row>
    <row r="44" spans="1:84" s="9" customFormat="1" ht="8.25" customHeight="1" x14ac:dyDescent="0.2">
      <c r="A44" s="32"/>
      <c r="B44" s="40"/>
      <c r="C44" s="53"/>
      <c r="D44" s="12" t="s">
        <v>91</v>
      </c>
      <c r="E44" s="13">
        <f>SUM(E42:E43)</f>
        <v>0</v>
      </c>
      <c r="F44" s="13">
        <f t="shared" ref="F44:CE44" si="19">SUM(F42:F43)</f>
        <v>32</v>
      </c>
      <c r="G44" s="13">
        <f t="shared" si="19"/>
        <v>9</v>
      </c>
      <c r="H44" s="13">
        <f t="shared" si="19"/>
        <v>0</v>
      </c>
      <c r="I44" s="13">
        <f t="shared" si="19"/>
        <v>0</v>
      </c>
      <c r="J44" s="13">
        <f t="shared" si="19"/>
        <v>0</v>
      </c>
      <c r="K44" s="13">
        <f t="shared" si="19"/>
        <v>0</v>
      </c>
      <c r="L44" s="13">
        <f t="shared" si="19"/>
        <v>0</v>
      </c>
      <c r="M44" s="13">
        <f t="shared" si="19"/>
        <v>0</v>
      </c>
      <c r="N44" s="13">
        <f t="shared" si="19"/>
        <v>3</v>
      </c>
      <c r="O44" s="13">
        <f t="shared" si="19"/>
        <v>0</v>
      </c>
      <c r="P44" s="13">
        <f t="shared" si="19"/>
        <v>0</v>
      </c>
      <c r="Q44" s="13">
        <f t="shared" si="19"/>
        <v>0</v>
      </c>
      <c r="R44" s="13">
        <f t="shared" si="19"/>
        <v>0</v>
      </c>
      <c r="S44" s="13">
        <f t="shared" si="19"/>
        <v>0</v>
      </c>
      <c r="T44" s="13">
        <f t="shared" si="19"/>
        <v>0</v>
      </c>
      <c r="U44" s="13">
        <f t="shared" si="19"/>
        <v>0</v>
      </c>
      <c r="V44" s="13">
        <f t="shared" si="19"/>
        <v>2</v>
      </c>
      <c r="W44" s="13">
        <f t="shared" si="19"/>
        <v>0</v>
      </c>
      <c r="X44" s="13">
        <f t="shared" si="19"/>
        <v>0</v>
      </c>
      <c r="Y44" s="13">
        <f t="shared" si="19"/>
        <v>0</v>
      </c>
      <c r="Z44" s="13">
        <f t="shared" si="19"/>
        <v>0</v>
      </c>
      <c r="AA44" s="13">
        <f t="shared" si="19"/>
        <v>10</v>
      </c>
      <c r="AB44" s="13">
        <f t="shared" si="19"/>
        <v>0</v>
      </c>
      <c r="AC44" s="13">
        <f t="shared" si="19"/>
        <v>0</v>
      </c>
      <c r="AD44" s="13">
        <f t="shared" si="19"/>
        <v>0</v>
      </c>
      <c r="AE44" s="13">
        <f t="shared" si="19"/>
        <v>0</v>
      </c>
      <c r="AF44" s="13">
        <f t="shared" si="19"/>
        <v>45</v>
      </c>
      <c r="AG44" s="13">
        <f t="shared" si="19"/>
        <v>0</v>
      </c>
      <c r="AH44" s="13">
        <f t="shared" si="19"/>
        <v>0</v>
      </c>
      <c r="AI44" s="13">
        <f t="shared" si="19"/>
        <v>0</v>
      </c>
      <c r="AJ44" s="13">
        <f t="shared" si="19"/>
        <v>491</v>
      </c>
      <c r="AK44" s="13">
        <f t="shared" si="19"/>
        <v>0</v>
      </c>
      <c r="AL44" s="13">
        <f t="shared" si="19"/>
        <v>0</v>
      </c>
      <c r="AM44" s="13">
        <f t="shared" si="19"/>
        <v>94</v>
      </c>
      <c r="AN44" s="13">
        <f t="shared" si="19"/>
        <v>0</v>
      </c>
      <c r="AO44" s="13">
        <f t="shared" si="19"/>
        <v>0</v>
      </c>
      <c r="AP44" s="13">
        <f t="shared" si="19"/>
        <v>0</v>
      </c>
      <c r="AQ44" s="13">
        <f t="shared" si="19"/>
        <v>578</v>
      </c>
      <c r="AR44" s="13">
        <f t="shared" si="19"/>
        <v>33</v>
      </c>
      <c r="AS44" s="13">
        <f t="shared" si="19"/>
        <v>0</v>
      </c>
      <c r="AT44" s="13">
        <f t="shared" si="19"/>
        <v>0</v>
      </c>
      <c r="AU44" s="13">
        <f t="shared" si="19"/>
        <v>13</v>
      </c>
      <c r="AV44" s="13">
        <f t="shared" si="19"/>
        <v>311</v>
      </c>
      <c r="AW44" s="13">
        <f t="shared" si="19"/>
        <v>0</v>
      </c>
      <c r="AX44" s="13">
        <f t="shared" si="19"/>
        <v>0</v>
      </c>
      <c r="AY44" s="13">
        <f t="shared" si="19"/>
        <v>6</v>
      </c>
      <c r="AZ44" s="13">
        <f t="shared" si="19"/>
        <v>0</v>
      </c>
      <c r="BA44" s="13">
        <f>SUM(BA42:BA43)</f>
        <v>2</v>
      </c>
      <c r="BB44" s="13">
        <f t="shared" si="19"/>
        <v>0</v>
      </c>
      <c r="BC44" s="13">
        <f t="shared" si="19"/>
        <v>0</v>
      </c>
      <c r="BD44" s="13">
        <f t="shared" si="19"/>
        <v>0</v>
      </c>
      <c r="BE44" s="13">
        <f t="shared" si="19"/>
        <v>0</v>
      </c>
      <c r="BF44" s="13">
        <f t="shared" si="19"/>
        <v>0</v>
      </c>
      <c r="BG44" s="13">
        <f t="shared" si="19"/>
        <v>0</v>
      </c>
      <c r="BH44" s="13">
        <f t="shared" si="19"/>
        <v>1</v>
      </c>
      <c r="BI44" s="13">
        <f t="shared" si="19"/>
        <v>0</v>
      </c>
      <c r="BJ44" s="13">
        <f t="shared" si="19"/>
        <v>0</v>
      </c>
      <c r="BK44" s="13">
        <f t="shared" si="19"/>
        <v>0</v>
      </c>
      <c r="BL44" s="13">
        <f t="shared" si="19"/>
        <v>0</v>
      </c>
      <c r="BM44" s="13">
        <f t="shared" si="19"/>
        <v>0</v>
      </c>
      <c r="BN44" s="13">
        <f t="shared" si="19"/>
        <v>0</v>
      </c>
      <c r="BO44" s="13">
        <f t="shared" si="19"/>
        <v>0</v>
      </c>
      <c r="BP44" s="13">
        <f t="shared" si="19"/>
        <v>0</v>
      </c>
      <c r="BQ44" s="13">
        <f t="shared" si="19"/>
        <v>0</v>
      </c>
      <c r="BR44" s="13">
        <f t="shared" si="19"/>
        <v>0</v>
      </c>
      <c r="BS44" s="13">
        <f t="shared" si="19"/>
        <v>0</v>
      </c>
      <c r="BT44" s="13">
        <f t="shared" si="19"/>
        <v>22</v>
      </c>
      <c r="BU44" s="13">
        <f t="shared" si="19"/>
        <v>0</v>
      </c>
      <c r="BV44" s="13">
        <f t="shared" si="19"/>
        <v>1</v>
      </c>
      <c r="BW44" s="13">
        <f t="shared" si="19"/>
        <v>0</v>
      </c>
      <c r="BX44" s="13">
        <f t="shared" si="19"/>
        <v>1</v>
      </c>
      <c r="BY44" s="13">
        <f t="shared" si="19"/>
        <v>1</v>
      </c>
      <c r="BZ44" s="13">
        <f t="shared" si="19"/>
        <v>0</v>
      </c>
      <c r="CA44" s="13">
        <f t="shared" si="19"/>
        <v>0</v>
      </c>
      <c r="CB44" s="13">
        <f t="shared" si="19"/>
        <v>65</v>
      </c>
      <c r="CC44" s="13">
        <f t="shared" si="19"/>
        <v>1</v>
      </c>
      <c r="CD44" s="13">
        <f t="shared" si="19"/>
        <v>1</v>
      </c>
      <c r="CE44" s="13">
        <f t="shared" si="19"/>
        <v>1</v>
      </c>
      <c r="CF44" s="13">
        <f>SUM(CF42:CF43)</f>
        <v>1723</v>
      </c>
    </row>
    <row r="45" spans="1:84" s="9" customFormat="1" ht="8.25" customHeight="1" x14ac:dyDescent="0.2">
      <c r="A45" s="32"/>
      <c r="B45" s="40" t="s">
        <v>129</v>
      </c>
      <c r="C45" s="52" t="s">
        <v>129</v>
      </c>
      <c r="D45" s="12" t="s">
        <v>130</v>
      </c>
      <c r="E45" s="13">
        <v>0</v>
      </c>
      <c r="F45" s="13">
        <v>28</v>
      </c>
      <c r="G45" s="13">
        <v>2</v>
      </c>
      <c r="H45" s="13">
        <v>0</v>
      </c>
      <c r="I45" s="13">
        <v>2</v>
      </c>
      <c r="J45" s="13">
        <v>0</v>
      </c>
      <c r="K45" s="13">
        <v>0</v>
      </c>
      <c r="L45" s="13">
        <v>0</v>
      </c>
      <c r="M45" s="13">
        <v>0</v>
      </c>
      <c r="N45" s="13">
        <v>9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1</v>
      </c>
      <c r="W45" s="13">
        <v>0</v>
      </c>
      <c r="X45" s="13">
        <v>0</v>
      </c>
      <c r="Y45" s="13">
        <v>0</v>
      </c>
      <c r="Z45" s="13">
        <v>0</v>
      </c>
      <c r="AA45" s="13">
        <v>1</v>
      </c>
      <c r="AB45" s="13">
        <v>0</v>
      </c>
      <c r="AC45" s="13">
        <v>0</v>
      </c>
      <c r="AD45" s="13">
        <v>0</v>
      </c>
      <c r="AE45" s="13">
        <v>0</v>
      </c>
      <c r="AF45" s="13">
        <v>25</v>
      </c>
      <c r="AG45" s="13">
        <v>0</v>
      </c>
      <c r="AH45" s="13">
        <v>0</v>
      </c>
      <c r="AI45" s="13">
        <v>0</v>
      </c>
      <c r="AJ45" s="13">
        <v>398</v>
      </c>
      <c r="AK45" s="13">
        <v>0</v>
      </c>
      <c r="AL45" s="13">
        <v>1</v>
      </c>
      <c r="AM45" s="13">
        <v>157</v>
      </c>
      <c r="AN45" s="13">
        <v>0</v>
      </c>
      <c r="AO45" s="13">
        <v>0</v>
      </c>
      <c r="AP45" s="13">
        <v>0</v>
      </c>
      <c r="AQ45" s="13">
        <v>353</v>
      </c>
      <c r="AR45" s="13">
        <v>29</v>
      </c>
      <c r="AS45" s="13">
        <v>3</v>
      </c>
      <c r="AT45" s="13">
        <v>0</v>
      </c>
      <c r="AU45" s="13">
        <v>7</v>
      </c>
      <c r="AV45" s="13">
        <v>226</v>
      </c>
      <c r="AW45" s="13">
        <v>0</v>
      </c>
      <c r="AX45" s="13">
        <v>0</v>
      </c>
      <c r="AY45" s="13">
        <v>1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4</v>
      </c>
      <c r="BI45" s="13">
        <v>0</v>
      </c>
      <c r="BJ45" s="13">
        <v>1</v>
      </c>
      <c r="BK45" s="13">
        <v>0</v>
      </c>
      <c r="BL45" s="13">
        <v>0</v>
      </c>
      <c r="BM45" s="13">
        <v>0</v>
      </c>
      <c r="BN45" s="13">
        <v>0</v>
      </c>
      <c r="BO45" s="13">
        <v>2</v>
      </c>
      <c r="BP45" s="13">
        <v>0</v>
      </c>
      <c r="BQ45" s="13">
        <v>0</v>
      </c>
      <c r="BR45" s="13">
        <v>0</v>
      </c>
      <c r="BS45" s="13">
        <v>0</v>
      </c>
      <c r="BT45" s="13">
        <v>18</v>
      </c>
      <c r="BU45" s="13">
        <v>0</v>
      </c>
      <c r="BV45" s="13">
        <v>0</v>
      </c>
      <c r="BW45" s="13">
        <v>0</v>
      </c>
      <c r="BX45" s="13">
        <v>0</v>
      </c>
      <c r="BY45" s="13">
        <v>1</v>
      </c>
      <c r="BZ45" s="13">
        <v>0</v>
      </c>
      <c r="CA45" s="13">
        <v>2</v>
      </c>
      <c r="CB45" s="13">
        <v>19</v>
      </c>
      <c r="CC45" s="13">
        <v>1</v>
      </c>
      <c r="CD45" s="13">
        <v>0</v>
      </c>
      <c r="CE45" s="13">
        <v>1</v>
      </c>
      <c r="CF45" s="13">
        <f>SUM(E45:CE45)</f>
        <v>1292</v>
      </c>
    </row>
    <row r="46" spans="1:84" s="9" customFormat="1" ht="8.25" customHeight="1" x14ac:dyDescent="0.2">
      <c r="A46" s="32"/>
      <c r="B46" s="40"/>
      <c r="C46" s="52"/>
      <c r="D46" s="12" t="s">
        <v>131</v>
      </c>
      <c r="E46" s="13">
        <v>0</v>
      </c>
      <c r="F46" s="13">
        <v>19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1</v>
      </c>
      <c r="W46" s="13">
        <v>0</v>
      </c>
      <c r="X46" s="13">
        <v>0</v>
      </c>
      <c r="Y46" s="13">
        <v>0</v>
      </c>
      <c r="Z46" s="13">
        <v>0</v>
      </c>
      <c r="AA46" s="13">
        <v>1</v>
      </c>
      <c r="AB46" s="13">
        <v>0</v>
      </c>
      <c r="AC46" s="13">
        <v>0</v>
      </c>
      <c r="AD46" s="13">
        <v>0</v>
      </c>
      <c r="AE46" s="13">
        <v>0</v>
      </c>
      <c r="AF46" s="13">
        <v>7</v>
      </c>
      <c r="AG46" s="13">
        <v>0</v>
      </c>
      <c r="AH46" s="13">
        <v>0</v>
      </c>
      <c r="AI46" s="13">
        <v>0</v>
      </c>
      <c r="AJ46" s="13">
        <v>96</v>
      </c>
      <c r="AK46" s="13">
        <v>0</v>
      </c>
      <c r="AL46" s="13">
        <v>0</v>
      </c>
      <c r="AM46" s="13">
        <v>8</v>
      </c>
      <c r="AN46" s="13">
        <v>0</v>
      </c>
      <c r="AO46" s="13">
        <v>0</v>
      </c>
      <c r="AP46" s="13">
        <v>0</v>
      </c>
      <c r="AQ46" s="13">
        <v>105</v>
      </c>
      <c r="AR46" s="13">
        <v>9</v>
      </c>
      <c r="AS46" s="13">
        <v>2</v>
      </c>
      <c r="AT46" s="13">
        <v>0</v>
      </c>
      <c r="AU46" s="13">
        <v>2</v>
      </c>
      <c r="AV46" s="13">
        <v>60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1</v>
      </c>
      <c r="BP46" s="13">
        <v>0</v>
      </c>
      <c r="BQ46" s="13">
        <v>0</v>
      </c>
      <c r="BR46" s="13">
        <v>0</v>
      </c>
      <c r="BS46" s="13">
        <v>0</v>
      </c>
      <c r="BT46" s="13">
        <v>5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8</v>
      </c>
      <c r="CC46" s="13">
        <v>0</v>
      </c>
      <c r="CD46" s="13">
        <v>0</v>
      </c>
      <c r="CE46" s="13">
        <v>0</v>
      </c>
      <c r="CF46" s="13">
        <f t="shared" ref="CF46" si="20">SUM(E46:CE46)</f>
        <v>324</v>
      </c>
    </row>
    <row r="47" spans="1:84" s="9" customFormat="1" ht="8.25" customHeight="1" x14ac:dyDescent="0.2">
      <c r="A47" s="32"/>
      <c r="B47" s="40"/>
      <c r="C47" s="52"/>
      <c r="D47" s="12" t="s">
        <v>132</v>
      </c>
      <c r="E47" s="13">
        <v>0</v>
      </c>
      <c r="F47" s="13">
        <v>7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1</v>
      </c>
      <c r="AB47" s="13">
        <v>0</v>
      </c>
      <c r="AC47" s="13">
        <v>0</v>
      </c>
      <c r="AD47" s="13">
        <v>0</v>
      </c>
      <c r="AE47" s="13">
        <v>0</v>
      </c>
      <c r="AF47" s="13">
        <v>6</v>
      </c>
      <c r="AG47" s="13">
        <v>0</v>
      </c>
      <c r="AH47" s="13">
        <v>0</v>
      </c>
      <c r="AI47" s="13">
        <v>0</v>
      </c>
      <c r="AJ47" s="13">
        <v>38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29</v>
      </c>
      <c r="AR47" s="13">
        <v>7</v>
      </c>
      <c r="AS47" s="13">
        <v>1</v>
      </c>
      <c r="AT47" s="13">
        <v>0</v>
      </c>
      <c r="AU47" s="13">
        <v>0</v>
      </c>
      <c r="AV47" s="13">
        <v>33</v>
      </c>
      <c r="AW47" s="13">
        <v>0</v>
      </c>
      <c r="AX47" s="13">
        <v>0</v>
      </c>
      <c r="AY47" s="13">
        <v>3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>
        <v>0</v>
      </c>
      <c r="BS47" s="13">
        <v>0</v>
      </c>
      <c r="BT47" s="13">
        <v>1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2</v>
      </c>
      <c r="CC47" s="13">
        <v>0</v>
      </c>
      <c r="CD47" s="13">
        <v>0</v>
      </c>
      <c r="CE47" s="13">
        <v>0</v>
      </c>
      <c r="CF47" s="13">
        <f>SUM(E47:CE47)</f>
        <v>128</v>
      </c>
    </row>
    <row r="48" spans="1:84" s="9" customFormat="1" ht="8.25" customHeight="1" x14ac:dyDescent="0.2">
      <c r="A48" s="32"/>
      <c r="B48" s="40"/>
      <c r="C48" s="52"/>
      <c r="D48" s="12" t="s">
        <v>91</v>
      </c>
      <c r="E48" s="13">
        <f>SUM(E45:E47)</f>
        <v>0</v>
      </c>
      <c r="F48" s="13">
        <f>SUM(F45:F47)</f>
        <v>54</v>
      </c>
      <c r="G48" s="13">
        <f t="shared" ref="G48:BR48" si="21">SUM(G45:G47)</f>
        <v>2</v>
      </c>
      <c r="H48" s="13">
        <f t="shared" si="21"/>
        <v>0</v>
      </c>
      <c r="I48" s="13">
        <f t="shared" si="21"/>
        <v>2</v>
      </c>
      <c r="J48" s="13">
        <f t="shared" si="21"/>
        <v>0</v>
      </c>
      <c r="K48" s="13">
        <f t="shared" si="21"/>
        <v>0</v>
      </c>
      <c r="L48" s="13">
        <f t="shared" si="21"/>
        <v>0</v>
      </c>
      <c r="M48" s="13">
        <f t="shared" si="21"/>
        <v>0</v>
      </c>
      <c r="N48" s="13">
        <f t="shared" si="21"/>
        <v>9</v>
      </c>
      <c r="O48" s="13">
        <f t="shared" si="21"/>
        <v>0</v>
      </c>
      <c r="P48" s="13">
        <f t="shared" si="21"/>
        <v>0</v>
      </c>
      <c r="Q48" s="13">
        <f t="shared" si="21"/>
        <v>0</v>
      </c>
      <c r="R48" s="13">
        <f t="shared" si="21"/>
        <v>0</v>
      </c>
      <c r="S48" s="13">
        <f t="shared" si="21"/>
        <v>0</v>
      </c>
      <c r="T48" s="13">
        <f t="shared" si="21"/>
        <v>0</v>
      </c>
      <c r="U48" s="13">
        <f t="shared" si="21"/>
        <v>0</v>
      </c>
      <c r="V48" s="13">
        <f t="shared" si="21"/>
        <v>2</v>
      </c>
      <c r="W48" s="13">
        <f t="shared" si="21"/>
        <v>0</v>
      </c>
      <c r="X48" s="13">
        <f t="shared" si="21"/>
        <v>0</v>
      </c>
      <c r="Y48" s="13">
        <f t="shared" si="21"/>
        <v>0</v>
      </c>
      <c r="Z48" s="13">
        <f t="shared" si="21"/>
        <v>0</v>
      </c>
      <c r="AA48" s="13">
        <f t="shared" si="21"/>
        <v>3</v>
      </c>
      <c r="AB48" s="13">
        <f t="shared" si="21"/>
        <v>0</v>
      </c>
      <c r="AC48" s="13">
        <f t="shared" si="21"/>
        <v>0</v>
      </c>
      <c r="AD48" s="13">
        <f t="shared" si="21"/>
        <v>0</v>
      </c>
      <c r="AE48" s="13">
        <f t="shared" si="21"/>
        <v>0</v>
      </c>
      <c r="AF48" s="13">
        <f t="shared" si="21"/>
        <v>38</v>
      </c>
      <c r="AG48" s="13">
        <f t="shared" si="21"/>
        <v>0</v>
      </c>
      <c r="AH48" s="13">
        <f t="shared" si="21"/>
        <v>0</v>
      </c>
      <c r="AI48" s="13">
        <f t="shared" si="21"/>
        <v>0</v>
      </c>
      <c r="AJ48" s="13">
        <f t="shared" si="21"/>
        <v>532</v>
      </c>
      <c r="AK48" s="13">
        <f t="shared" si="21"/>
        <v>0</v>
      </c>
      <c r="AL48" s="13">
        <f t="shared" si="21"/>
        <v>1</v>
      </c>
      <c r="AM48" s="13">
        <f t="shared" si="21"/>
        <v>165</v>
      </c>
      <c r="AN48" s="13">
        <f t="shared" si="21"/>
        <v>0</v>
      </c>
      <c r="AO48" s="13">
        <f t="shared" si="21"/>
        <v>0</v>
      </c>
      <c r="AP48" s="13">
        <f t="shared" si="21"/>
        <v>0</v>
      </c>
      <c r="AQ48" s="13">
        <f t="shared" si="21"/>
        <v>487</v>
      </c>
      <c r="AR48" s="13">
        <f t="shared" si="21"/>
        <v>45</v>
      </c>
      <c r="AS48" s="13">
        <f t="shared" si="21"/>
        <v>6</v>
      </c>
      <c r="AT48" s="13">
        <f t="shared" si="21"/>
        <v>0</v>
      </c>
      <c r="AU48" s="13">
        <f t="shared" si="21"/>
        <v>9</v>
      </c>
      <c r="AV48" s="13">
        <f t="shared" si="21"/>
        <v>319</v>
      </c>
      <c r="AW48" s="13">
        <f t="shared" si="21"/>
        <v>0</v>
      </c>
      <c r="AX48" s="13">
        <f t="shared" si="21"/>
        <v>0</v>
      </c>
      <c r="AY48" s="13">
        <f t="shared" si="21"/>
        <v>4</v>
      </c>
      <c r="AZ48" s="13">
        <f t="shared" si="21"/>
        <v>0</v>
      </c>
      <c r="BA48" s="13">
        <f t="shared" si="21"/>
        <v>0</v>
      </c>
      <c r="BB48" s="13">
        <f t="shared" si="21"/>
        <v>0</v>
      </c>
      <c r="BC48" s="13">
        <f t="shared" si="21"/>
        <v>0</v>
      </c>
      <c r="BD48" s="13">
        <f t="shared" si="21"/>
        <v>0</v>
      </c>
      <c r="BE48" s="13">
        <f t="shared" si="21"/>
        <v>0</v>
      </c>
      <c r="BF48" s="13">
        <f t="shared" si="21"/>
        <v>0</v>
      </c>
      <c r="BG48" s="13">
        <f t="shared" si="21"/>
        <v>0</v>
      </c>
      <c r="BH48" s="13">
        <f t="shared" si="21"/>
        <v>4</v>
      </c>
      <c r="BI48" s="13">
        <f t="shared" si="21"/>
        <v>0</v>
      </c>
      <c r="BJ48" s="13">
        <f t="shared" si="21"/>
        <v>1</v>
      </c>
      <c r="BK48" s="13">
        <f t="shared" si="21"/>
        <v>0</v>
      </c>
      <c r="BL48" s="13">
        <f t="shared" si="21"/>
        <v>0</v>
      </c>
      <c r="BM48" s="13">
        <f t="shared" si="21"/>
        <v>0</v>
      </c>
      <c r="BN48" s="13">
        <f t="shared" si="21"/>
        <v>0</v>
      </c>
      <c r="BO48" s="13">
        <f t="shared" si="21"/>
        <v>3</v>
      </c>
      <c r="BP48" s="13">
        <f t="shared" si="21"/>
        <v>0</v>
      </c>
      <c r="BQ48" s="13">
        <f t="shared" si="21"/>
        <v>0</v>
      </c>
      <c r="BR48" s="13">
        <f t="shared" si="21"/>
        <v>0</v>
      </c>
      <c r="BS48" s="13">
        <f t="shared" ref="BS48:CE48" si="22">SUM(BS45:BS47)</f>
        <v>0</v>
      </c>
      <c r="BT48" s="13">
        <f t="shared" si="22"/>
        <v>24</v>
      </c>
      <c r="BU48" s="13">
        <f t="shared" si="22"/>
        <v>0</v>
      </c>
      <c r="BV48" s="13">
        <f t="shared" si="22"/>
        <v>0</v>
      </c>
      <c r="BW48" s="13">
        <f t="shared" si="22"/>
        <v>0</v>
      </c>
      <c r="BX48" s="13">
        <f t="shared" si="22"/>
        <v>0</v>
      </c>
      <c r="BY48" s="13">
        <f t="shared" si="22"/>
        <v>1</v>
      </c>
      <c r="BZ48" s="13">
        <f t="shared" si="22"/>
        <v>0</v>
      </c>
      <c r="CA48" s="13">
        <f t="shared" si="22"/>
        <v>2</v>
      </c>
      <c r="CB48" s="13">
        <f t="shared" si="22"/>
        <v>29</v>
      </c>
      <c r="CC48" s="13">
        <f t="shared" si="22"/>
        <v>1</v>
      </c>
      <c r="CD48" s="13">
        <f t="shared" si="22"/>
        <v>0</v>
      </c>
      <c r="CE48" s="13">
        <f t="shared" si="22"/>
        <v>1</v>
      </c>
      <c r="CF48" s="13">
        <f>SUM(CF45:CF47)</f>
        <v>1744</v>
      </c>
    </row>
    <row r="49" spans="1:84" s="9" customFormat="1" ht="8.25" customHeight="1" x14ac:dyDescent="0.2">
      <c r="A49" s="32"/>
      <c r="B49" s="40"/>
      <c r="C49" s="38" t="s">
        <v>133</v>
      </c>
      <c r="D49" s="39"/>
      <c r="E49" s="13">
        <v>0</v>
      </c>
      <c r="F49" s="13">
        <v>25</v>
      </c>
      <c r="G49" s="13">
        <v>2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1</v>
      </c>
      <c r="W49" s="13">
        <v>0</v>
      </c>
      <c r="X49" s="13">
        <v>0</v>
      </c>
      <c r="Y49" s="13">
        <v>0</v>
      </c>
      <c r="Z49" s="13">
        <v>0</v>
      </c>
      <c r="AA49" s="13">
        <v>1</v>
      </c>
      <c r="AB49" s="13">
        <v>0</v>
      </c>
      <c r="AC49" s="13">
        <v>0</v>
      </c>
      <c r="AD49" s="13">
        <v>0</v>
      </c>
      <c r="AE49" s="13">
        <v>0</v>
      </c>
      <c r="AF49" s="13">
        <v>35</v>
      </c>
      <c r="AG49" s="13">
        <v>0</v>
      </c>
      <c r="AH49" s="13">
        <v>0</v>
      </c>
      <c r="AI49" s="13">
        <v>0</v>
      </c>
      <c r="AJ49" s="13">
        <v>182</v>
      </c>
      <c r="AK49" s="13">
        <v>0</v>
      </c>
      <c r="AL49" s="13">
        <v>0</v>
      </c>
      <c r="AM49" s="13">
        <v>30</v>
      </c>
      <c r="AN49" s="13">
        <v>0</v>
      </c>
      <c r="AO49" s="13">
        <v>0</v>
      </c>
      <c r="AP49" s="13">
        <v>2</v>
      </c>
      <c r="AQ49" s="13">
        <v>187</v>
      </c>
      <c r="AR49" s="13">
        <v>13</v>
      </c>
      <c r="AS49" s="13">
        <v>1</v>
      </c>
      <c r="AT49" s="13">
        <v>0</v>
      </c>
      <c r="AU49" s="13">
        <v>4</v>
      </c>
      <c r="AV49" s="13">
        <v>217</v>
      </c>
      <c r="AW49" s="13">
        <v>0</v>
      </c>
      <c r="AX49" s="13">
        <v>0</v>
      </c>
      <c r="AY49" s="13">
        <v>2</v>
      </c>
      <c r="AZ49" s="13">
        <v>0</v>
      </c>
      <c r="BA49" s="13">
        <v>1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2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0</v>
      </c>
      <c r="BS49" s="13">
        <v>0</v>
      </c>
      <c r="BT49" s="13">
        <v>7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3</v>
      </c>
      <c r="CB49" s="13">
        <v>22</v>
      </c>
      <c r="CC49" s="13">
        <v>0</v>
      </c>
      <c r="CD49" s="13">
        <v>0</v>
      </c>
      <c r="CE49" s="13">
        <v>0</v>
      </c>
      <c r="CF49" s="13">
        <f>SUM(E49:CE49)</f>
        <v>738</v>
      </c>
    </row>
    <row r="50" spans="1:84" s="9" customFormat="1" ht="8.25" customHeight="1" x14ac:dyDescent="0.2">
      <c r="A50" s="32"/>
      <c r="B50" s="40" t="s">
        <v>134</v>
      </c>
      <c r="C50" s="38" t="s">
        <v>135</v>
      </c>
      <c r="D50" s="39"/>
      <c r="E50" s="13">
        <v>0</v>
      </c>
      <c r="F50" s="13">
        <v>62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17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1</v>
      </c>
      <c r="W50" s="13">
        <v>0</v>
      </c>
      <c r="X50" s="13">
        <v>0</v>
      </c>
      <c r="Y50" s="13">
        <v>0</v>
      </c>
      <c r="Z50" s="13">
        <v>0</v>
      </c>
      <c r="AA50" s="13">
        <v>4</v>
      </c>
      <c r="AB50" s="13">
        <v>0</v>
      </c>
      <c r="AC50" s="13">
        <v>0</v>
      </c>
      <c r="AD50" s="13">
        <v>0</v>
      </c>
      <c r="AE50" s="13">
        <v>0</v>
      </c>
      <c r="AF50" s="13">
        <v>65</v>
      </c>
      <c r="AG50" s="13">
        <v>0</v>
      </c>
      <c r="AH50" s="13">
        <v>0</v>
      </c>
      <c r="AI50" s="13">
        <v>0</v>
      </c>
      <c r="AJ50" s="13">
        <v>455</v>
      </c>
      <c r="AK50" s="13">
        <v>0</v>
      </c>
      <c r="AL50" s="13">
        <v>0</v>
      </c>
      <c r="AM50" s="13">
        <v>75</v>
      </c>
      <c r="AN50" s="13">
        <v>0</v>
      </c>
      <c r="AO50" s="13">
        <v>0</v>
      </c>
      <c r="AP50" s="13">
        <v>0</v>
      </c>
      <c r="AQ50" s="13">
        <v>620</v>
      </c>
      <c r="AR50" s="13">
        <v>32</v>
      </c>
      <c r="AS50" s="13">
        <v>1</v>
      </c>
      <c r="AT50" s="13">
        <v>2</v>
      </c>
      <c r="AU50" s="13">
        <v>15</v>
      </c>
      <c r="AV50" s="13">
        <v>477</v>
      </c>
      <c r="AW50" s="13">
        <v>0</v>
      </c>
      <c r="AX50" s="13">
        <v>0</v>
      </c>
      <c r="AY50" s="13">
        <v>4</v>
      </c>
      <c r="AZ50" s="13">
        <v>0</v>
      </c>
      <c r="BA50" s="13">
        <v>1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2</v>
      </c>
      <c r="BI50" s="13">
        <v>0</v>
      </c>
      <c r="BJ50" s="13">
        <v>1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>
        <v>0</v>
      </c>
      <c r="BS50" s="13">
        <v>0</v>
      </c>
      <c r="BT50" s="13">
        <v>27</v>
      </c>
      <c r="BU50" s="13">
        <v>0</v>
      </c>
      <c r="BV50" s="13">
        <v>2</v>
      </c>
      <c r="BW50" s="13">
        <v>0</v>
      </c>
      <c r="BX50" s="13">
        <v>0</v>
      </c>
      <c r="BY50" s="13">
        <v>0</v>
      </c>
      <c r="BZ50" s="13">
        <v>0</v>
      </c>
      <c r="CA50" s="13">
        <v>2</v>
      </c>
      <c r="CB50" s="13">
        <v>47</v>
      </c>
      <c r="CC50" s="13">
        <v>1</v>
      </c>
      <c r="CD50" s="13">
        <v>1</v>
      </c>
      <c r="CE50" s="13">
        <v>0</v>
      </c>
      <c r="CF50" s="13">
        <f>SUM(E50:CE50)</f>
        <v>1914</v>
      </c>
    </row>
    <row r="51" spans="1:84" s="9" customFormat="1" ht="8.25" customHeight="1" x14ac:dyDescent="0.2">
      <c r="A51" s="32"/>
      <c r="B51" s="66"/>
      <c r="C51" s="44" t="s">
        <v>136</v>
      </c>
      <c r="D51" s="45"/>
      <c r="E51" s="13">
        <v>0</v>
      </c>
      <c r="F51" s="13">
        <v>12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2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2</v>
      </c>
      <c r="AB51" s="13">
        <v>0</v>
      </c>
      <c r="AC51" s="13">
        <v>0</v>
      </c>
      <c r="AD51" s="13">
        <v>0</v>
      </c>
      <c r="AE51" s="13">
        <v>0</v>
      </c>
      <c r="AF51" s="13">
        <v>11</v>
      </c>
      <c r="AG51" s="13">
        <v>0</v>
      </c>
      <c r="AH51" s="13">
        <v>0</v>
      </c>
      <c r="AI51" s="13">
        <v>0</v>
      </c>
      <c r="AJ51" s="13">
        <v>178</v>
      </c>
      <c r="AK51" s="13">
        <v>0</v>
      </c>
      <c r="AL51" s="13">
        <v>0</v>
      </c>
      <c r="AM51" s="13">
        <v>35</v>
      </c>
      <c r="AN51" s="13">
        <v>0</v>
      </c>
      <c r="AO51" s="13">
        <v>0</v>
      </c>
      <c r="AP51" s="13">
        <v>1</v>
      </c>
      <c r="AQ51" s="13">
        <v>186</v>
      </c>
      <c r="AR51" s="13">
        <v>14</v>
      </c>
      <c r="AS51" s="13">
        <v>0</v>
      </c>
      <c r="AT51" s="13">
        <v>0</v>
      </c>
      <c r="AU51" s="13">
        <v>2</v>
      </c>
      <c r="AV51" s="13">
        <v>121</v>
      </c>
      <c r="AW51" s="13">
        <v>0</v>
      </c>
      <c r="AX51" s="13">
        <v>0</v>
      </c>
      <c r="AY51" s="13">
        <v>2</v>
      </c>
      <c r="AZ51" s="13">
        <v>0</v>
      </c>
      <c r="BA51" s="13">
        <v>1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  <c r="BO51" s="13">
        <v>0</v>
      </c>
      <c r="BP51" s="13">
        <v>0</v>
      </c>
      <c r="BQ51" s="13">
        <v>0</v>
      </c>
      <c r="BR51" s="13">
        <v>0</v>
      </c>
      <c r="BS51" s="13">
        <v>0</v>
      </c>
      <c r="BT51" s="13">
        <v>11</v>
      </c>
      <c r="BU51" s="13">
        <v>0</v>
      </c>
      <c r="BV51" s="13">
        <v>0</v>
      </c>
      <c r="BW51" s="13">
        <v>0</v>
      </c>
      <c r="BX51" s="13">
        <v>0</v>
      </c>
      <c r="BY51" s="13">
        <v>0</v>
      </c>
      <c r="BZ51" s="13">
        <v>0</v>
      </c>
      <c r="CA51" s="13">
        <v>0</v>
      </c>
      <c r="CB51" s="13">
        <v>20</v>
      </c>
      <c r="CC51" s="13">
        <v>0</v>
      </c>
      <c r="CD51" s="13">
        <v>0</v>
      </c>
      <c r="CE51" s="13">
        <v>0</v>
      </c>
      <c r="CF51" s="13">
        <f>SUM(E51:CE51)</f>
        <v>598</v>
      </c>
    </row>
    <row r="52" spans="1:84" s="9" customFormat="1" ht="8.25" customHeight="1" x14ac:dyDescent="0.2">
      <c r="A52" s="32"/>
      <c r="B52" s="66"/>
      <c r="C52" s="44" t="s">
        <v>137</v>
      </c>
      <c r="D52" s="45"/>
      <c r="E52" s="13">
        <v>0</v>
      </c>
      <c r="F52" s="13">
        <v>6</v>
      </c>
      <c r="G52" s="13">
        <v>1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4</v>
      </c>
      <c r="AB52" s="13">
        <v>0</v>
      </c>
      <c r="AC52" s="13">
        <v>0</v>
      </c>
      <c r="AD52" s="13">
        <v>0</v>
      </c>
      <c r="AE52" s="13">
        <v>0</v>
      </c>
      <c r="AF52" s="13">
        <v>2</v>
      </c>
      <c r="AG52" s="13">
        <v>0</v>
      </c>
      <c r="AH52" s="13">
        <v>0</v>
      </c>
      <c r="AI52" s="13">
        <v>0</v>
      </c>
      <c r="AJ52" s="13">
        <v>241</v>
      </c>
      <c r="AK52" s="13">
        <v>0</v>
      </c>
      <c r="AL52" s="13">
        <v>0</v>
      </c>
      <c r="AM52" s="13">
        <v>13</v>
      </c>
      <c r="AN52" s="13">
        <v>0</v>
      </c>
      <c r="AO52" s="13">
        <v>0</v>
      </c>
      <c r="AP52" s="13">
        <v>0</v>
      </c>
      <c r="AQ52" s="13">
        <v>165</v>
      </c>
      <c r="AR52" s="13">
        <v>8</v>
      </c>
      <c r="AS52" s="13">
        <v>0</v>
      </c>
      <c r="AT52" s="13">
        <v>0</v>
      </c>
      <c r="AU52" s="13">
        <v>4</v>
      </c>
      <c r="AV52" s="13">
        <v>121</v>
      </c>
      <c r="AW52" s="13">
        <v>0</v>
      </c>
      <c r="AX52" s="13">
        <v>0</v>
      </c>
      <c r="AY52" s="13">
        <v>1</v>
      </c>
      <c r="AZ52" s="13">
        <v>0</v>
      </c>
      <c r="BA52" s="13">
        <v>1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1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3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12</v>
      </c>
      <c r="BU52" s="13">
        <v>0</v>
      </c>
      <c r="BV52" s="13">
        <v>1</v>
      </c>
      <c r="BW52" s="13">
        <v>0</v>
      </c>
      <c r="BX52" s="13">
        <v>0</v>
      </c>
      <c r="BY52" s="13">
        <v>0</v>
      </c>
      <c r="BZ52" s="13">
        <v>0</v>
      </c>
      <c r="CA52" s="13">
        <v>1</v>
      </c>
      <c r="CB52" s="13">
        <v>17</v>
      </c>
      <c r="CC52" s="13">
        <v>0</v>
      </c>
      <c r="CD52" s="13">
        <v>0</v>
      </c>
      <c r="CE52" s="13">
        <v>0</v>
      </c>
      <c r="CF52" s="13">
        <f>SUM(E52:CE52)</f>
        <v>600</v>
      </c>
    </row>
    <row r="53" spans="1:84" s="9" customFormat="1" ht="8.25" customHeight="1" x14ac:dyDescent="0.2">
      <c r="A53" s="32"/>
      <c r="B53" s="66"/>
      <c r="C53" s="44" t="s">
        <v>91</v>
      </c>
      <c r="D53" s="45"/>
      <c r="E53" s="13">
        <f>SUM(E50:E52)</f>
        <v>0</v>
      </c>
      <c r="F53" s="13">
        <f t="shared" ref="F53:CF53" si="23">SUM(F50:F52)</f>
        <v>80</v>
      </c>
      <c r="G53" s="13">
        <f t="shared" si="23"/>
        <v>1</v>
      </c>
      <c r="H53" s="13">
        <f t="shared" si="23"/>
        <v>0</v>
      </c>
      <c r="I53" s="13">
        <f t="shared" si="23"/>
        <v>0</v>
      </c>
      <c r="J53" s="13">
        <f t="shared" si="23"/>
        <v>0</v>
      </c>
      <c r="K53" s="13">
        <f t="shared" si="23"/>
        <v>0</v>
      </c>
      <c r="L53" s="13">
        <f t="shared" si="23"/>
        <v>0</v>
      </c>
      <c r="M53" s="13">
        <f t="shared" si="23"/>
        <v>0</v>
      </c>
      <c r="N53" s="13">
        <f t="shared" si="23"/>
        <v>20</v>
      </c>
      <c r="O53" s="13">
        <f t="shared" si="23"/>
        <v>0</v>
      </c>
      <c r="P53" s="13">
        <f t="shared" si="23"/>
        <v>0</v>
      </c>
      <c r="Q53" s="13">
        <f t="shared" si="23"/>
        <v>0</v>
      </c>
      <c r="R53" s="13">
        <f t="shared" si="23"/>
        <v>0</v>
      </c>
      <c r="S53" s="13">
        <f t="shared" si="23"/>
        <v>0</v>
      </c>
      <c r="T53" s="13">
        <f t="shared" si="23"/>
        <v>0</v>
      </c>
      <c r="U53" s="13">
        <f t="shared" si="23"/>
        <v>0</v>
      </c>
      <c r="V53" s="13">
        <f t="shared" si="23"/>
        <v>1</v>
      </c>
      <c r="W53" s="13">
        <f t="shared" si="23"/>
        <v>0</v>
      </c>
      <c r="X53" s="13">
        <f t="shared" si="23"/>
        <v>0</v>
      </c>
      <c r="Y53" s="13">
        <f t="shared" si="23"/>
        <v>0</v>
      </c>
      <c r="Z53" s="13">
        <f t="shared" si="23"/>
        <v>0</v>
      </c>
      <c r="AA53" s="13">
        <f t="shared" si="23"/>
        <v>10</v>
      </c>
      <c r="AB53" s="13">
        <f t="shared" si="23"/>
        <v>0</v>
      </c>
      <c r="AC53" s="13">
        <f t="shared" si="23"/>
        <v>0</v>
      </c>
      <c r="AD53" s="13">
        <f t="shared" si="23"/>
        <v>0</v>
      </c>
      <c r="AE53" s="13">
        <f t="shared" si="23"/>
        <v>0</v>
      </c>
      <c r="AF53" s="13">
        <f t="shared" si="23"/>
        <v>78</v>
      </c>
      <c r="AG53" s="13">
        <f t="shared" si="23"/>
        <v>0</v>
      </c>
      <c r="AH53" s="13">
        <f t="shared" si="23"/>
        <v>0</v>
      </c>
      <c r="AI53" s="13">
        <f t="shared" si="23"/>
        <v>0</v>
      </c>
      <c r="AJ53" s="13">
        <f t="shared" si="23"/>
        <v>874</v>
      </c>
      <c r="AK53" s="13">
        <f t="shared" si="23"/>
        <v>0</v>
      </c>
      <c r="AL53" s="13">
        <f t="shared" si="23"/>
        <v>0</v>
      </c>
      <c r="AM53" s="13">
        <f t="shared" si="23"/>
        <v>123</v>
      </c>
      <c r="AN53" s="13">
        <f t="shared" si="23"/>
        <v>0</v>
      </c>
      <c r="AO53" s="13">
        <f t="shared" si="23"/>
        <v>0</v>
      </c>
      <c r="AP53" s="13">
        <f t="shared" si="23"/>
        <v>1</v>
      </c>
      <c r="AQ53" s="13">
        <f t="shared" si="23"/>
        <v>971</v>
      </c>
      <c r="AR53" s="13">
        <f t="shared" si="23"/>
        <v>54</v>
      </c>
      <c r="AS53" s="13">
        <f t="shared" si="23"/>
        <v>1</v>
      </c>
      <c r="AT53" s="13">
        <f t="shared" si="23"/>
        <v>2</v>
      </c>
      <c r="AU53" s="13">
        <f t="shared" si="23"/>
        <v>21</v>
      </c>
      <c r="AV53" s="13">
        <f t="shared" si="23"/>
        <v>719</v>
      </c>
      <c r="AW53" s="13">
        <f t="shared" si="23"/>
        <v>0</v>
      </c>
      <c r="AX53" s="13">
        <f t="shared" si="23"/>
        <v>0</v>
      </c>
      <c r="AY53" s="13">
        <f t="shared" si="23"/>
        <v>7</v>
      </c>
      <c r="AZ53" s="13">
        <f t="shared" si="23"/>
        <v>0</v>
      </c>
      <c r="BA53" s="13">
        <f>SUM(BA50:BA52)</f>
        <v>3</v>
      </c>
      <c r="BB53" s="13">
        <f t="shared" si="23"/>
        <v>0</v>
      </c>
      <c r="BC53" s="13">
        <f t="shared" si="23"/>
        <v>0</v>
      </c>
      <c r="BD53" s="13">
        <f t="shared" si="23"/>
        <v>0</v>
      </c>
      <c r="BE53" s="13">
        <f t="shared" si="23"/>
        <v>0</v>
      </c>
      <c r="BF53" s="13">
        <f t="shared" si="23"/>
        <v>0</v>
      </c>
      <c r="BG53" s="13">
        <f t="shared" si="23"/>
        <v>0</v>
      </c>
      <c r="BH53" s="13">
        <f t="shared" si="23"/>
        <v>3</v>
      </c>
      <c r="BI53" s="13">
        <f t="shared" si="23"/>
        <v>0</v>
      </c>
      <c r="BJ53" s="13">
        <f t="shared" si="23"/>
        <v>1</v>
      </c>
      <c r="BK53" s="13">
        <f t="shared" si="23"/>
        <v>0</v>
      </c>
      <c r="BL53" s="13">
        <f t="shared" si="23"/>
        <v>0</v>
      </c>
      <c r="BM53" s="13">
        <f t="shared" si="23"/>
        <v>0</v>
      </c>
      <c r="BN53" s="13">
        <f t="shared" si="23"/>
        <v>0</v>
      </c>
      <c r="BO53" s="13">
        <f t="shared" si="23"/>
        <v>0</v>
      </c>
      <c r="BP53" s="13">
        <f t="shared" si="23"/>
        <v>0</v>
      </c>
      <c r="BQ53" s="13">
        <f t="shared" si="23"/>
        <v>0</v>
      </c>
      <c r="BR53" s="13">
        <f t="shared" si="23"/>
        <v>0</v>
      </c>
      <c r="BS53" s="13">
        <f t="shared" si="23"/>
        <v>0</v>
      </c>
      <c r="BT53" s="13">
        <f t="shared" si="23"/>
        <v>50</v>
      </c>
      <c r="BU53" s="13">
        <f t="shared" si="23"/>
        <v>0</v>
      </c>
      <c r="BV53" s="13">
        <f t="shared" si="23"/>
        <v>3</v>
      </c>
      <c r="BW53" s="13">
        <f t="shared" si="23"/>
        <v>0</v>
      </c>
      <c r="BX53" s="13">
        <f t="shared" si="23"/>
        <v>0</v>
      </c>
      <c r="BY53" s="13">
        <f t="shared" si="23"/>
        <v>0</v>
      </c>
      <c r="BZ53" s="13">
        <f t="shared" si="23"/>
        <v>0</v>
      </c>
      <c r="CA53" s="13">
        <f t="shared" si="23"/>
        <v>3</v>
      </c>
      <c r="CB53" s="13">
        <f t="shared" si="23"/>
        <v>84</v>
      </c>
      <c r="CC53" s="13">
        <f t="shared" si="23"/>
        <v>1</v>
      </c>
      <c r="CD53" s="13">
        <f t="shared" si="23"/>
        <v>1</v>
      </c>
      <c r="CE53" s="13">
        <f t="shared" si="23"/>
        <v>0</v>
      </c>
      <c r="CF53" s="13">
        <f t="shared" si="23"/>
        <v>3112</v>
      </c>
    </row>
    <row r="54" spans="1:84" s="9" customFormat="1" ht="8.25" customHeight="1" x14ac:dyDescent="0.2">
      <c r="A54" s="32"/>
      <c r="B54" s="41" t="s">
        <v>138</v>
      </c>
      <c r="C54" s="52" t="s">
        <v>139</v>
      </c>
      <c r="D54" s="12" t="s">
        <v>140</v>
      </c>
      <c r="E54" s="13">
        <v>0</v>
      </c>
      <c r="F54" s="13">
        <v>37</v>
      </c>
      <c r="G54" s="13">
        <v>1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7</v>
      </c>
      <c r="AB54" s="13">
        <v>0</v>
      </c>
      <c r="AC54" s="13">
        <v>0</v>
      </c>
      <c r="AD54" s="13">
        <v>0</v>
      </c>
      <c r="AE54" s="13">
        <v>0</v>
      </c>
      <c r="AF54" s="13">
        <v>16</v>
      </c>
      <c r="AG54" s="13">
        <v>0</v>
      </c>
      <c r="AH54" s="13">
        <v>0</v>
      </c>
      <c r="AI54" s="13">
        <v>0</v>
      </c>
      <c r="AJ54" s="13">
        <v>1003</v>
      </c>
      <c r="AK54" s="13">
        <v>0</v>
      </c>
      <c r="AL54" s="13">
        <v>0</v>
      </c>
      <c r="AM54" s="13">
        <v>84</v>
      </c>
      <c r="AN54" s="13">
        <v>0</v>
      </c>
      <c r="AO54" s="13">
        <v>0</v>
      </c>
      <c r="AP54" s="13">
        <v>0</v>
      </c>
      <c r="AQ54" s="13">
        <v>310</v>
      </c>
      <c r="AR54" s="13">
        <v>15</v>
      </c>
      <c r="AS54" s="13">
        <v>1</v>
      </c>
      <c r="AT54" s="13">
        <v>0</v>
      </c>
      <c r="AU54" s="13">
        <v>10</v>
      </c>
      <c r="AV54" s="13">
        <v>312</v>
      </c>
      <c r="AW54" s="13">
        <v>0</v>
      </c>
      <c r="AX54" s="13">
        <v>1</v>
      </c>
      <c r="AY54" s="13">
        <v>11</v>
      </c>
      <c r="AZ54" s="13">
        <v>0</v>
      </c>
      <c r="BA54" s="13">
        <v>3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2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3</v>
      </c>
      <c r="BP54" s="13">
        <v>0</v>
      </c>
      <c r="BQ54" s="13">
        <v>0</v>
      </c>
      <c r="BR54" s="13">
        <v>0</v>
      </c>
      <c r="BS54" s="13">
        <v>1</v>
      </c>
      <c r="BT54" s="13">
        <v>20</v>
      </c>
      <c r="BU54" s="13">
        <v>0</v>
      </c>
      <c r="BV54" s="13">
        <v>2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54</v>
      </c>
      <c r="CC54" s="13">
        <v>0</v>
      </c>
      <c r="CD54" s="13">
        <v>0</v>
      </c>
      <c r="CE54" s="13">
        <v>0</v>
      </c>
      <c r="CF54" s="13">
        <f>SUM(E54:CE54)</f>
        <v>1893</v>
      </c>
    </row>
    <row r="55" spans="1:84" s="9" customFormat="1" ht="8.25" customHeight="1" x14ac:dyDescent="0.2">
      <c r="A55" s="32"/>
      <c r="B55" s="42"/>
      <c r="C55" s="52"/>
      <c r="D55" s="12" t="s">
        <v>141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1</v>
      </c>
      <c r="AB55" s="13">
        <v>0</v>
      </c>
      <c r="AC55" s="13">
        <v>0</v>
      </c>
      <c r="AD55" s="13">
        <v>0</v>
      </c>
      <c r="AE55" s="13">
        <v>0</v>
      </c>
      <c r="AF55" s="13">
        <v>13</v>
      </c>
      <c r="AG55" s="13">
        <v>2</v>
      </c>
      <c r="AH55" s="13">
        <v>0</v>
      </c>
      <c r="AI55" s="13">
        <v>0</v>
      </c>
      <c r="AJ55" s="13">
        <v>352</v>
      </c>
      <c r="AK55" s="13">
        <v>0</v>
      </c>
      <c r="AL55" s="13">
        <v>1</v>
      </c>
      <c r="AM55" s="13">
        <v>15</v>
      </c>
      <c r="AN55" s="13">
        <v>0</v>
      </c>
      <c r="AO55" s="13">
        <v>0</v>
      </c>
      <c r="AP55" s="13">
        <v>0</v>
      </c>
      <c r="AQ55" s="13">
        <v>116</v>
      </c>
      <c r="AR55" s="13">
        <v>1</v>
      </c>
      <c r="AS55" s="13">
        <v>0</v>
      </c>
      <c r="AT55" s="13">
        <v>0</v>
      </c>
      <c r="AU55" s="13">
        <v>0</v>
      </c>
      <c r="AV55" s="13">
        <v>100</v>
      </c>
      <c r="AW55" s="13">
        <v>0</v>
      </c>
      <c r="AX55" s="13">
        <v>0</v>
      </c>
      <c r="AY55" s="13">
        <v>0</v>
      </c>
      <c r="AZ55" s="13">
        <v>0</v>
      </c>
      <c r="BA55" s="13">
        <v>1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0</v>
      </c>
      <c r="BM55" s="13">
        <v>0</v>
      </c>
      <c r="BN55" s="13">
        <v>0</v>
      </c>
      <c r="BO55" s="13">
        <v>0</v>
      </c>
      <c r="BP55" s="13">
        <v>0</v>
      </c>
      <c r="BQ55" s="13">
        <v>0</v>
      </c>
      <c r="BR55" s="13">
        <v>0</v>
      </c>
      <c r="BS55" s="13">
        <v>0</v>
      </c>
      <c r="BT55" s="13">
        <v>4</v>
      </c>
      <c r="BU55" s="13">
        <v>0</v>
      </c>
      <c r="BV55" s="13">
        <v>0</v>
      </c>
      <c r="BW55" s="13">
        <v>0</v>
      </c>
      <c r="BX55" s="13">
        <v>0</v>
      </c>
      <c r="BY55" s="13">
        <v>0</v>
      </c>
      <c r="BZ55" s="13">
        <v>0</v>
      </c>
      <c r="CA55" s="13">
        <v>0</v>
      </c>
      <c r="CB55" s="13">
        <v>11</v>
      </c>
      <c r="CC55" s="13">
        <v>1</v>
      </c>
      <c r="CD55" s="13">
        <v>0</v>
      </c>
      <c r="CE55" s="13">
        <v>0</v>
      </c>
      <c r="CF55" s="13">
        <f>SUM(E55:CE55)</f>
        <v>619</v>
      </c>
    </row>
    <row r="56" spans="1:84" s="9" customFormat="1" ht="8.25" customHeight="1" x14ac:dyDescent="0.2">
      <c r="A56" s="32"/>
      <c r="B56" s="42"/>
      <c r="C56" s="52"/>
      <c r="D56" s="12" t="s">
        <v>91</v>
      </c>
      <c r="E56" s="13">
        <f>SUM(E54:E55)</f>
        <v>0</v>
      </c>
      <c r="F56" s="13">
        <f t="shared" ref="F56:CF56" si="24">SUM(F54:F55)</f>
        <v>37</v>
      </c>
      <c r="G56" s="13">
        <f t="shared" si="24"/>
        <v>1</v>
      </c>
      <c r="H56" s="13">
        <f t="shared" si="24"/>
        <v>0</v>
      </c>
      <c r="I56" s="13">
        <f t="shared" si="24"/>
        <v>0</v>
      </c>
      <c r="J56" s="13">
        <f t="shared" si="24"/>
        <v>0</v>
      </c>
      <c r="K56" s="13">
        <f t="shared" si="24"/>
        <v>0</v>
      </c>
      <c r="L56" s="13">
        <f t="shared" si="24"/>
        <v>0</v>
      </c>
      <c r="M56" s="13">
        <f t="shared" si="24"/>
        <v>0</v>
      </c>
      <c r="N56" s="13">
        <f t="shared" si="24"/>
        <v>1</v>
      </c>
      <c r="O56" s="13">
        <f t="shared" si="24"/>
        <v>0</v>
      </c>
      <c r="P56" s="13">
        <f t="shared" si="24"/>
        <v>0</v>
      </c>
      <c r="Q56" s="13">
        <f t="shared" si="24"/>
        <v>0</v>
      </c>
      <c r="R56" s="13">
        <f t="shared" si="24"/>
        <v>0</v>
      </c>
      <c r="S56" s="13">
        <f t="shared" si="24"/>
        <v>0</v>
      </c>
      <c r="T56" s="13">
        <f t="shared" si="24"/>
        <v>0</v>
      </c>
      <c r="U56" s="13">
        <f t="shared" si="24"/>
        <v>0</v>
      </c>
      <c r="V56" s="13">
        <f t="shared" si="24"/>
        <v>0</v>
      </c>
      <c r="W56" s="13">
        <f t="shared" si="24"/>
        <v>0</v>
      </c>
      <c r="X56" s="13">
        <f t="shared" si="24"/>
        <v>0</v>
      </c>
      <c r="Y56" s="13">
        <f t="shared" si="24"/>
        <v>0</v>
      </c>
      <c r="Z56" s="13">
        <f t="shared" si="24"/>
        <v>0</v>
      </c>
      <c r="AA56" s="13">
        <f t="shared" si="24"/>
        <v>8</v>
      </c>
      <c r="AB56" s="13">
        <f t="shared" si="24"/>
        <v>0</v>
      </c>
      <c r="AC56" s="13">
        <f t="shared" si="24"/>
        <v>0</v>
      </c>
      <c r="AD56" s="13">
        <f t="shared" si="24"/>
        <v>0</v>
      </c>
      <c r="AE56" s="13">
        <f t="shared" si="24"/>
        <v>0</v>
      </c>
      <c r="AF56" s="13">
        <f t="shared" si="24"/>
        <v>29</v>
      </c>
      <c r="AG56" s="13">
        <f t="shared" si="24"/>
        <v>2</v>
      </c>
      <c r="AH56" s="13">
        <f t="shared" si="24"/>
        <v>0</v>
      </c>
      <c r="AI56" s="13">
        <f t="shared" si="24"/>
        <v>0</v>
      </c>
      <c r="AJ56" s="13">
        <f t="shared" si="24"/>
        <v>1355</v>
      </c>
      <c r="AK56" s="13">
        <f t="shared" si="24"/>
        <v>0</v>
      </c>
      <c r="AL56" s="13">
        <f t="shared" si="24"/>
        <v>1</v>
      </c>
      <c r="AM56" s="13">
        <f t="shared" si="24"/>
        <v>99</v>
      </c>
      <c r="AN56" s="13">
        <f t="shared" si="24"/>
        <v>0</v>
      </c>
      <c r="AO56" s="13">
        <f t="shared" si="24"/>
        <v>0</v>
      </c>
      <c r="AP56" s="13">
        <f t="shared" si="24"/>
        <v>0</v>
      </c>
      <c r="AQ56" s="13">
        <f t="shared" si="24"/>
        <v>426</v>
      </c>
      <c r="AR56" s="13">
        <f t="shared" si="24"/>
        <v>16</v>
      </c>
      <c r="AS56" s="13">
        <f t="shared" si="24"/>
        <v>1</v>
      </c>
      <c r="AT56" s="13">
        <f t="shared" si="24"/>
        <v>0</v>
      </c>
      <c r="AU56" s="13">
        <f t="shared" si="24"/>
        <v>10</v>
      </c>
      <c r="AV56" s="13">
        <f t="shared" si="24"/>
        <v>412</v>
      </c>
      <c r="AW56" s="13">
        <f t="shared" si="24"/>
        <v>0</v>
      </c>
      <c r="AX56" s="13">
        <f t="shared" si="24"/>
        <v>1</v>
      </c>
      <c r="AY56" s="13">
        <f t="shared" si="24"/>
        <v>11</v>
      </c>
      <c r="AZ56" s="13">
        <f t="shared" si="24"/>
        <v>0</v>
      </c>
      <c r="BA56" s="13">
        <f>SUM(BA54:BA55)</f>
        <v>4</v>
      </c>
      <c r="BB56" s="13">
        <f t="shared" si="24"/>
        <v>0</v>
      </c>
      <c r="BC56" s="13">
        <f t="shared" si="24"/>
        <v>0</v>
      </c>
      <c r="BD56" s="13">
        <f t="shared" si="24"/>
        <v>0</v>
      </c>
      <c r="BE56" s="13">
        <f t="shared" si="24"/>
        <v>0</v>
      </c>
      <c r="BF56" s="13">
        <f t="shared" si="24"/>
        <v>0</v>
      </c>
      <c r="BG56" s="13">
        <f t="shared" si="24"/>
        <v>0</v>
      </c>
      <c r="BH56" s="13">
        <f t="shared" si="24"/>
        <v>2</v>
      </c>
      <c r="BI56" s="13">
        <f t="shared" si="24"/>
        <v>0</v>
      </c>
      <c r="BJ56" s="13">
        <f t="shared" si="24"/>
        <v>0</v>
      </c>
      <c r="BK56" s="13">
        <f t="shared" si="24"/>
        <v>0</v>
      </c>
      <c r="BL56" s="13">
        <f t="shared" si="24"/>
        <v>0</v>
      </c>
      <c r="BM56" s="13">
        <f t="shared" si="24"/>
        <v>0</v>
      </c>
      <c r="BN56" s="13">
        <f t="shared" si="24"/>
        <v>0</v>
      </c>
      <c r="BO56" s="13">
        <f t="shared" si="24"/>
        <v>3</v>
      </c>
      <c r="BP56" s="13">
        <f t="shared" si="24"/>
        <v>0</v>
      </c>
      <c r="BQ56" s="13">
        <f t="shared" si="24"/>
        <v>0</v>
      </c>
      <c r="BR56" s="13">
        <f t="shared" si="24"/>
        <v>0</v>
      </c>
      <c r="BS56" s="13">
        <f t="shared" si="24"/>
        <v>1</v>
      </c>
      <c r="BT56" s="13">
        <f t="shared" si="24"/>
        <v>24</v>
      </c>
      <c r="BU56" s="13">
        <f t="shared" si="24"/>
        <v>0</v>
      </c>
      <c r="BV56" s="13">
        <f t="shared" si="24"/>
        <v>2</v>
      </c>
      <c r="BW56" s="13">
        <f t="shared" si="24"/>
        <v>0</v>
      </c>
      <c r="BX56" s="13">
        <f t="shared" si="24"/>
        <v>0</v>
      </c>
      <c r="BY56" s="13">
        <f t="shared" si="24"/>
        <v>0</v>
      </c>
      <c r="BZ56" s="13">
        <f t="shared" si="24"/>
        <v>0</v>
      </c>
      <c r="CA56" s="13">
        <f t="shared" si="24"/>
        <v>0</v>
      </c>
      <c r="CB56" s="13">
        <f t="shared" si="24"/>
        <v>65</v>
      </c>
      <c r="CC56" s="13">
        <f t="shared" si="24"/>
        <v>1</v>
      </c>
      <c r="CD56" s="13">
        <f t="shared" si="24"/>
        <v>0</v>
      </c>
      <c r="CE56" s="13">
        <f t="shared" si="24"/>
        <v>0</v>
      </c>
      <c r="CF56" s="13">
        <f t="shared" si="24"/>
        <v>2512</v>
      </c>
    </row>
    <row r="57" spans="1:84" s="9" customFormat="1" ht="8.25" customHeight="1" x14ac:dyDescent="0.2">
      <c r="A57" s="32"/>
      <c r="B57" s="42"/>
      <c r="C57" s="63" t="s">
        <v>142</v>
      </c>
      <c r="D57" s="12" t="s">
        <v>142</v>
      </c>
      <c r="E57" s="13">
        <v>0</v>
      </c>
      <c r="F57" s="13">
        <v>12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6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1</v>
      </c>
      <c r="W57" s="13">
        <v>0</v>
      </c>
      <c r="X57" s="13">
        <v>0</v>
      </c>
      <c r="Y57" s="13">
        <v>0</v>
      </c>
      <c r="Z57" s="13">
        <v>0</v>
      </c>
      <c r="AA57" s="13">
        <v>3</v>
      </c>
      <c r="AB57" s="13">
        <v>0</v>
      </c>
      <c r="AC57" s="13">
        <v>0</v>
      </c>
      <c r="AD57" s="13">
        <v>0</v>
      </c>
      <c r="AE57" s="13">
        <v>0</v>
      </c>
      <c r="AF57" s="13">
        <v>18</v>
      </c>
      <c r="AG57" s="13">
        <v>1</v>
      </c>
      <c r="AH57" s="13">
        <v>0</v>
      </c>
      <c r="AI57" s="13">
        <v>0</v>
      </c>
      <c r="AJ57" s="13">
        <v>546</v>
      </c>
      <c r="AK57" s="13">
        <v>0</v>
      </c>
      <c r="AL57" s="13">
        <v>2</v>
      </c>
      <c r="AM57" s="13">
        <v>29</v>
      </c>
      <c r="AN57" s="13">
        <v>0</v>
      </c>
      <c r="AO57" s="13">
        <v>0</v>
      </c>
      <c r="AP57" s="13">
        <v>0</v>
      </c>
      <c r="AQ57" s="13">
        <v>296</v>
      </c>
      <c r="AR57" s="13">
        <v>6</v>
      </c>
      <c r="AS57" s="13">
        <v>0</v>
      </c>
      <c r="AT57" s="13">
        <v>1</v>
      </c>
      <c r="AU57" s="13">
        <v>2</v>
      </c>
      <c r="AV57" s="13">
        <v>174</v>
      </c>
      <c r="AW57" s="13">
        <v>0</v>
      </c>
      <c r="AX57" s="13">
        <v>1</v>
      </c>
      <c r="AY57" s="13">
        <v>3</v>
      </c>
      <c r="AZ57" s="13">
        <v>0</v>
      </c>
      <c r="BA57" s="13">
        <v>7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4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1</v>
      </c>
      <c r="BP57" s="13">
        <v>0</v>
      </c>
      <c r="BQ57" s="13">
        <v>0</v>
      </c>
      <c r="BR57" s="13">
        <v>0</v>
      </c>
      <c r="BS57" s="13">
        <v>0</v>
      </c>
      <c r="BT57" s="13">
        <v>14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1</v>
      </c>
      <c r="CB57" s="13">
        <v>37</v>
      </c>
      <c r="CC57" s="13">
        <v>0</v>
      </c>
      <c r="CD57" s="13">
        <v>0</v>
      </c>
      <c r="CE57" s="13">
        <v>1</v>
      </c>
      <c r="CF57" s="13">
        <f>SUM(E57:CE57)</f>
        <v>1166</v>
      </c>
    </row>
    <row r="58" spans="1:84" s="9" customFormat="1" ht="8.25" customHeight="1" x14ac:dyDescent="0.2">
      <c r="A58" s="32"/>
      <c r="B58" s="42"/>
      <c r="C58" s="64"/>
      <c r="D58" s="12" t="s">
        <v>143</v>
      </c>
      <c r="E58" s="13">
        <v>0</v>
      </c>
      <c r="F58" s="13">
        <v>23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5</v>
      </c>
      <c r="AG58" s="13">
        <v>0</v>
      </c>
      <c r="AH58" s="13">
        <v>0</v>
      </c>
      <c r="AI58" s="13">
        <v>0</v>
      </c>
      <c r="AJ58" s="13">
        <v>272</v>
      </c>
      <c r="AK58" s="13">
        <v>0</v>
      </c>
      <c r="AL58" s="13">
        <v>0</v>
      </c>
      <c r="AM58" s="13">
        <v>11</v>
      </c>
      <c r="AN58" s="13">
        <v>0</v>
      </c>
      <c r="AO58" s="13">
        <v>0</v>
      </c>
      <c r="AP58" s="13">
        <v>0</v>
      </c>
      <c r="AQ58" s="13">
        <v>86</v>
      </c>
      <c r="AR58" s="13">
        <v>4</v>
      </c>
      <c r="AS58" s="13">
        <v>0</v>
      </c>
      <c r="AT58" s="13">
        <v>0</v>
      </c>
      <c r="AU58" s="13">
        <v>4</v>
      </c>
      <c r="AV58" s="13">
        <v>42</v>
      </c>
      <c r="AW58" s="13">
        <v>0</v>
      </c>
      <c r="AX58" s="13">
        <v>1</v>
      </c>
      <c r="AY58" s="13">
        <v>1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0</v>
      </c>
      <c r="BM58" s="13">
        <v>0</v>
      </c>
      <c r="BN58" s="13">
        <v>0</v>
      </c>
      <c r="BO58" s="13">
        <v>1</v>
      </c>
      <c r="BP58" s="13">
        <v>0</v>
      </c>
      <c r="BQ58" s="13">
        <v>0</v>
      </c>
      <c r="BR58" s="13">
        <v>0</v>
      </c>
      <c r="BS58" s="13">
        <v>0</v>
      </c>
      <c r="BT58" s="13">
        <v>2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3">
        <v>0</v>
      </c>
      <c r="CA58" s="13">
        <v>0</v>
      </c>
      <c r="CB58" s="13">
        <v>8</v>
      </c>
      <c r="CC58" s="13">
        <v>0</v>
      </c>
      <c r="CD58" s="13">
        <v>0</v>
      </c>
      <c r="CE58" s="13">
        <v>0</v>
      </c>
      <c r="CF58" s="13">
        <f>SUM(E58:CE58)</f>
        <v>461</v>
      </c>
    </row>
    <row r="59" spans="1:84" s="9" customFormat="1" ht="8.25" customHeight="1" x14ac:dyDescent="0.2">
      <c r="A59" s="32"/>
      <c r="B59" s="42"/>
      <c r="C59" s="65"/>
      <c r="D59" s="12" t="s">
        <v>91</v>
      </c>
      <c r="E59" s="13">
        <f>SUM(E57:E58)</f>
        <v>0</v>
      </c>
      <c r="F59" s="13">
        <f t="shared" ref="F59:CF59" si="25">SUM(F57:F58)</f>
        <v>35</v>
      </c>
      <c r="G59" s="13">
        <f t="shared" si="25"/>
        <v>0</v>
      </c>
      <c r="H59" s="13">
        <f t="shared" si="25"/>
        <v>0</v>
      </c>
      <c r="I59" s="13">
        <f t="shared" si="25"/>
        <v>0</v>
      </c>
      <c r="J59" s="13">
        <f t="shared" si="25"/>
        <v>0</v>
      </c>
      <c r="K59" s="13">
        <f t="shared" si="25"/>
        <v>0</v>
      </c>
      <c r="L59" s="13">
        <f t="shared" si="25"/>
        <v>0</v>
      </c>
      <c r="M59" s="13">
        <f t="shared" si="25"/>
        <v>0</v>
      </c>
      <c r="N59" s="13">
        <f t="shared" si="25"/>
        <v>6</v>
      </c>
      <c r="O59" s="13">
        <f t="shared" si="25"/>
        <v>0</v>
      </c>
      <c r="P59" s="13">
        <f t="shared" si="25"/>
        <v>0</v>
      </c>
      <c r="Q59" s="13">
        <f t="shared" si="25"/>
        <v>0</v>
      </c>
      <c r="R59" s="13">
        <f t="shared" si="25"/>
        <v>0</v>
      </c>
      <c r="S59" s="13">
        <f t="shared" si="25"/>
        <v>0</v>
      </c>
      <c r="T59" s="13">
        <f t="shared" si="25"/>
        <v>0</v>
      </c>
      <c r="U59" s="13">
        <f t="shared" si="25"/>
        <v>0</v>
      </c>
      <c r="V59" s="13">
        <f t="shared" si="25"/>
        <v>2</v>
      </c>
      <c r="W59" s="13">
        <f t="shared" si="25"/>
        <v>0</v>
      </c>
      <c r="X59" s="13">
        <f t="shared" si="25"/>
        <v>0</v>
      </c>
      <c r="Y59" s="13">
        <f t="shared" si="25"/>
        <v>0</v>
      </c>
      <c r="Z59" s="13">
        <f t="shared" si="25"/>
        <v>0</v>
      </c>
      <c r="AA59" s="13">
        <f t="shared" si="25"/>
        <v>3</v>
      </c>
      <c r="AB59" s="13">
        <f t="shared" si="25"/>
        <v>0</v>
      </c>
      <c r="AC59" s="13">
        <f t="shared" si="25"/>
        <v>0</v>
      </c>
      <c r="AD59" s="13">
        <f t="shared" si="25"/>
        <v>0</v>
      </c>
      <c r="AE59" s="13">
        <f t="shared" si="25"/>
        <v>0</v>
      </c>
      <c r="AF59" s="13">
        <f t="shared" si="25"/>
        <v>23</v>
      </c>
      <c r="AG59" s="13">
        <f t="shared" si="25"/>
        <v>1</v>
      </c>
      <c r="AH59" s="13">
        <f t="shared" si="25"/>
        <v>0</v>
      </c>
      <c r="AI59" s="13">
        <f t="shared" si="25"/>
        <v>0</v>
      </c>
      <c r="AJ59" s="13">
        <f t="shared" si="25"/>
        <v>818</v>
      </c>
      <c r="AK59" s="13">
        <f t="shared" si="25"/>
        <v>0</v>
      </c>
      <c r="AL59" s="13">
        <f t="shared" si="25"/>
        <v>2</v>
      </c>
      <c r="AM59" s="13">
        <f t="shared" si="25"/>
        <v>40</v>
      </c>
      <c r="AN59" s="13">
        <f t="shared" si="25"/>
        <v>0</v>
      </c>
      <c r="AO59" s="13">
        <f t="shared" si="25"/>
        <v>0</v>
      </c>
      <c r="AP59" s="13">
        <f t="shared" si="25"/>
        <v>0</v>
      </c>
      <c r="AQ59" s="13">
        <f t="shared" si="25"/>
        <v>382</v>
      </c>
      <c r="AR59" s="13">
        <f t="shared" si="25"/>
        <v>10</v>
      </c>
      <c r="AS59" s="13">
        <f t="shared" si="25"/>
        <v>0</v>
      </c>
      <c r="AT59" s="13">
        <f t="shared" si="25"/>
        <v>1</v>
      </c>
      <c r="AU59" s="13">
        <f t="shared" si="25"/>
        <v>6</v>
      </c>
      <c r="AV59" s="13">
        <f t="shared" si="25"/>
        <v>216</v>
      </c>
      <c r="AW59" s="13">
        <f t="shared" si="25"/>
        <v>0</v>
      </c>
      <c r="AX59" s="13">
        <f t="shared" si="25"/>
        <v>2</v>
      </c>
      <c r="AY59" s="13">
        <f t="shared" si="25"/>
        <v>4</v>
      </c>
      <c r="AZ59" s="13">
        <f t="shared" si="25"/>
        <v>0</v>
      </c>
      <c r="BA59" s="13">
        <f>SUM(BA57:BA58)</f>
        <v>7</v>
      </c>
      <c r="BB59" s="13">
        <f t="shared" si="25"/>
        <v>0</v>
      </c>
      <c r="BC59" s="13">
        <f t="shared" si="25"/>
        <v>0</v>
      </c>
      <c r="BD59" s="13">
        <f t="shared" si="25"/>
        <v>0</v>
      </c>
      <c r="BE59" s="13">
        <f t="shared" si="25"/>
        <v>0</v>
      </c>
      <c r="BF59" s="13">
        <f t="shared" si="25"/>
        <v>0</v>
      </c>
      <c r="BG59" s="13">
        <f t="shared" si="25"/>
        <v>0</v>
      </c>
      <c r="BH59" s="13">
        <f t="shared" si="25"/>
        <v>4</v>
      </c>
      <c r="BI59" s="13">
        <f t="shared" si="25"/>
        <v>0</v>
      </c>
      <c r="BJ59" s="13">
        <f t="shared" si="25"/>
        <v>0</v>
      </c>
      <c r="BK59" s="13">
        <f t="shared" si="25"/>
        <v>0</v>
      </c>
      <c r="BL59" s="13">
        <f t="shared" si="25"/>
        <v>0</v>
      </c>
      <c r="BM59" s="13">
        <f t="shared" si="25"/>
        <v>0</v>
      </c>
      <c r="BN59" s="13">
        <f t="shared" si="25"/>
        <v>0</v>
      </c>
      <c r="BO59" s="13">
        <f t="shared" si="25"/>
        <v>2</v>
      </c>
      <c r="BP59" s="13">
        <f t="shared" si="25"/>
        <v>0</v>
      </c>
      <c r="BQ59" s="13">
        <f t="shared" si="25"/>
        <v>0</v>
      </c>
      <c r="BR59" s="13">
        <f t="shared" si="25"/>
        <v>0</v>
      </c>
      <c r="BS59" s="13">
        <f t="shared" si="25"/>
        <v>0</v>
      </c>
      <c r="BT59" s="13">
        <f t="shared" si="25"/>
        <v>16</v>
      </c>
      <c r="BU59" s="13">
        <f t="shared" si="25"/>
        <v>0</v>
      </c>
      <c r="BV59" s="13">
        <f t="shared" si="25"/>
        <v>0</v>
      </c>
      <c r="BW59" s="13">
        <f t="shared" si="25"/>
        <v>0</v>
      </c>
      <c r="BX59" s="13">
        <f t="shared" si="25"/>
        <v>0</v>
      </c>
      <c r="BY59" s="13">
        <f t="shared" si="25"/>
        <v>0</v>
      </c>
      <c r="BZ59" s="13">
        <f t="shared" si="25"/>
        <v>0</v>
      </c>
      <c r="CA59" s="13">
        <f t="shared" si="25"/>
        <v>1</v>
      </c>
      <c r="CB59" s="13">
        <f t="shared" si="25"/>
        <v>45</v>
      </c>
      <c r="CC59" s="13">
        <f t="shared" si="25"/>
        <v>0</v>
      </c>
      <c r="CD59" s="13">
        <f t="shared" si="25"/>
        <v>0</v>
      </c>
      <c r="CE59" s="13">
        <f t="shared" si="25"/>
        <v>1</v>
      </c>
      <c r="CF59" s="13">
        <f t="shared" si="25"/>
        <v>1627</v>
      </c>
    </row>
    <row r="60" spans="1:84" s="9" customFormat="1" ht="8.25" customHeight="1" x14ac:dyDescent="0.2">
      <c r="A60" s="32"/>
      <c r="B60" s="42"/>
      <c r="C60" s="52" t="s">
        <v>144</v>
      </c>
      <c r="D60" s="12" t="s">
        <v>145</v>
      </c>
      <c r="E60" s="13">
        <v>0</v>
      </c>
      <c r="F60" s="13">
        <v>12</v>
      </c>
      <c r="G60" s="13">
        <v>1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2</v>
      </c>
      <c r="W60" s="13">
        <v>0</v>
      </c>
      <c r="X60" s="13">
        <v>0</v>
      </c>
      <c r="Y60" s="13">
        <v>0</v>
      </c>
      <c r="Z60" s="13">
        <v>0</v>
      </c>
      <c r="AA60" s="13">
        <v>7</v>
      </c>
      <c r="AB60" s="13">
        <v>0</v>
      </c>
      <c r="AC60" s="13">
        <v>0</v>
      </c>
      <c r="AD60" s="13">
        <v>0</v>
      </c>
      <c r="AE60" s="13">
        <v>0</v>
      </c>
      <c r="AF60" s="13">
        <v>28</v>
      </c>
      <c r="AG60" s="13">
        <v>0</v>
      </c>
      <c r="AH60" s="13">
        <v>0</v>
      </c>
      <c r="AI60" s="13">
        <v>0</v>
      </c>
      <c r="AJ60" s="13">
        <v>587</v>
      </c>
      <c r="AK60" s="13">
        <v>0</v>
      </c>
      <c r="AL60" s="13">
        <v>1</v>
      </c>
      <c r="AM60" s="13">
        <v>49</v>
      </c>
      <c r="AN60" s="13">
        <v>0</v>
      </c>
      <c r="AO60" s="13">
        <v>0</v>
      </c>
      <c r="AP60" s="13">
        <v>0</v>
      </c>
      <c r="AQ60" s="13">
        <v>220</v>
      </c>
      <c r="AR60" s="13">
        <v>21</v>
      </c>
      <c r="AS60" s="13">
        <v>0</v>
      </c>
      <c r="AT60" s="13">
        <v>0</v>
      </c>
      <c r="AU60" s="13">
        <v>4</v>
      </c>
      <c r="AV60" s="13">
        <v>229</v>
      </c>
      <c r="AW60" s="13">
        <v>0</v>
      </c>
      <c r="AX60" s="13">
        <v>0</v>
      </c>
      <c r="AY60" s="13">
        <v>6</v>
      </c>
      <c r="AZ60" s="13">
        <v>0</v>
      </c>
      <c r="BA60" s="13">
        <v>1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2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13</v>
      </c>
      <c r="BU60" s="13">
        <v>0</v>
      </c>
      <c r="BV60" s="13">
        <v>1</v>
      </c>
      <c r="BW60" s="13">
        <v>0</v>
      </c>
      <c r="BX60" s="13">
        <v>1</v>
      </c>
      <c r="BY60" s="13">
        <v>0</v>
      </c>
      <c r="BZ60" s="13">
        <v>0</v>
      </c>
      <c r="CA60" s="13">
        <v>2</v>
      </c>
      <c r="CB60" s="13">
        <v>50</v>
      </c>
      <c r="CC60" s="13">
        <v>0</v>
      </c>
      <c r="CD60" s="13">
        <v>0</v>
      </c>
      <c r="CE60" s="13">
        <v>0</v>
      </c>
      <c r="CF60" s="13">
        <f>SUM(E60:CE60)</f>
        <v>1237</v>
      </c>
    </row>
    <row r="61" spans="1:84" s="9" customFormat="1" ht="8.25" customHeight="1" x14ac:dyDescent="0.2">
      <c r="A61" s="32"/>
      <c r="B61" s="42"/>
      <c r="C61" s="52"/>
      <c r="D61" s="12" t="s">
        <v>146</v>
      </c>
      <c r="E61" s="13">
        <v>0</v>
      </c>
      <c r="F61" s="13">
        <v>7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3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3</v>
      </c>
      <c r="AB61" s="13">
        <v>0</v>
      </c>
      <c r="AC61" s="13">
        <v>0</v>
      </c>
      <c r="AD61" s="13">
        <v>0</v>
      </c>
      <c r="AE61" s="13">
        <v>0</v>
      </c>
      <c r="AF61" s="13">
        <v>8</v>
      </c>
      <c r="AG61" s="13">
        <v>0</v>
      </c>
      <c r="AH61" s="13">
        <v>0</v>
      </c>
      <c r="AI61" s="13">
        <v>0</v>
      </c>
      <c r="AJ61" s="13">
        <v>201</v>
      </c>
      <c r="AK61" s="13">
        <v>0</v>
      </c>
      <c r="AL61" s="13">
        <v>0</v>
      </c>
      <c r="AM61" s="13">
        <v>17</v>
      </c>
      <c r="AN61" s="13">
        <v>0</v>
      </c>
      <c r="AO61" s="13">
        <v>0</v>
      </c>
      <c r="AP61" s="13">
        <v>0</v>
      </c>
      <c r="AQ61" s="13">
        <v>82</v>
      </c>
      <c r="AR61" s="13">
        <v>6</v>
      </c>
      <c r="AS61" s="13">
        <v>0</v>
      </c>
      <c r="AT61" s="13">
        <v>0</v>
      </c>
      <c r="AU61" s="13">
        <v>1</v>
      </c>
      <c r="AV61" s="13">
        <v>97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1</v>
      </c>
      <c r="BI61" s="13">
        <v>0</v>
      </c>
      <c r="BJ61" s="13">
        <v>1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>
        <v>0</v>
      </c>
      <c r="BS61" s="13">
        <v>0</v>
      </c>
      <c r="BT61" s="13">
        <v>8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19</v>
      </c>
      <c r="CC61" s="13">
        <v>0</v>
      </c>
      <c r="CD61" s="13">
        <v>0</v>
      </c>
      <c r="CE61" s="13">
        <v>0</v>
      </c>
      <c r="CF61" s="13">
        <f>SUM(E61:CE61)</f>
        <v>454</v>
      </c>
    </row>
    <row r="62" spans="1:84" s="9" customFormat="1" ht="8.25" customHeight="1" x14ac:dyDescent="0.2">
      <c r="A62" s="32"/>
      <c r="B62" s="42"/>
      <c r="C62" s="52"/>
      <c r="D62" s="12" t="s">
        <v>91</v>
      </c>
      <c r="E62" s="13">
        <f>SUM(E60:E61)</f>
        <v>0</v>
      </c>
      <c r="F62" s="13">
        <f t="shared" ref="F62:CF62" si="26">SUM(F60:F61)</f>
        <v>19</v>
      </c>
      <c r="G62" s="13">
        <f t="shared" si="26"/>
        <v>1</v>
      </c>
      <c r="H62" s="13">
        <f t="shared" si="26"/>
        <v>0</v>
      </c>
      <c r="I62" s="13">
        <f t="shared" si="26"/>
        <v>0</v>
      </c>
      <c r="J62" s="13">
        <f t="shared" si="26"/>
        <v>0</v>
      </c>
      <c r="K62" s="13">
        <f t="shared" si="26"/>
        <v>0</v>
      </c>
      <c r="L62" s="13">
        <f t="shared" si="26"/>
        <v>0</v>
      </c>
      <c r="M62" s="13">
        <f t="shared" si="26"/>
        <v>0</v>
      </c>
      <c r="N62" s="13">
        <f t="shared" si="26"/>
        <v>3</v>
      </c>
      <c r="O62" s="13">
        <f t="shared" si="26"/>
        <v>0</v>
      </c>
      <c r="P62" s="13">
        <f t="shared" si="26"/>
        <v>0</v>
      </c>
      <c r="Q62" s="13">
        <f t="shared" si="26"/>
        <v>0</v>
      </c>
      <c r="R62" s="13">
        <f t="shared" si="26"/>
        <v>0</v>
      </c>
      <c r="S62" s="13">
        <f t="shared" si="26"/>
        <v>0</v>
      </c>
      <c r="T62" s="13">
        <f t="shared" si="26"/>
        <v>0</v>
      </c>
      <c r="U62" s="13">
        <f t="shared" si="26"/>
        <v>0</v>
      </c>
      <c r="V62" s="13">
        <f t="shared" si="26"/>
        <v>2</v>
      </c>
      <c r="W62" s="13">
        <f t="shared" si="26"/>
        <v>0</v>
      </c>
      <c r="X62" s="13">
        <f t="shared" si="26"/>
        <v>0</v>
      </c>
      <c r="Y62" s="13">
        <f t="shared" si="26"/>
        <v>0</v>
      </c>
      <c r="Z62" s="13">
        <f t="shared" si="26"/>
        <v>0</v>
      </c>
      <c r="AA62" s="13">
        <f t="shared" si="26"/>
        <v>10</v>
      </c>
      <c r="AB62" s="13">
        <f t="shared" si="26"/>
        <v>0</v>
      </c>
      <c r="AC62" s="13">
        <f t="shared" si="26"/>
        <v>0</v>
      </c>
      <c r="AD62" s="13">
        <f t="shared" si="26"/>
        <v>0</v>
      </c>
      <c r="AE62" s="13">
        <f t="shared" si="26"/>
        <v>0</v>
      </c>
      <c r="AF62" s="13">
        <f t="shared" si="26"/>
        <v>36</v>
      </c>
      <c r="AG62" s="13">
        <f t="shared" si="26"/>
        <v>0</v>
      </c>
      <c r="AH62" s="13">
        <f t="shared" si="26"/>
        <v>0</v>
      </c>
      <c r="AI62" s="13">
        <f t="shared" si="26"/>
        <v>0</v>
      </c>
      <c r="AJ62" s="13">
        <f t="shared" si="26"/>
        <v>788</v>
      </c>
      <c r="AK62" s="13">
        <f t="shared" si="26"/>
        <v>0</v>
      </c>
      <c r="AL62" s="13">
        <f t="shared" si="26"/>
        <v>1</v>
      </c>
      <c r="AM62" s="13">
        <f t="shared" si="26"/>
        <v>66</v>
      </c>
      <c r="AN62" s="13">
        <f t="shared" si="26"/>
        <v>0</v>
      </c>
      <c r="AO62" s="13">
        <f t="shared" si="26"/>
        <v>0</v>
      </c>
      <c r="AP62" s="13">
        <f t="shared" si="26"/>
        <v>0</v>
      </c>
      <c r="AQ62" s="13">
        <f t="shared" si="26"/>
        <v>302</v>
      </c>
      <c r="AR62" s="13">
        <f t="shared" si="26"/>
        <v>27</v>
      </c>
      <c r="AS62" s="13">
        <f t="shared" si="26"/>
        <v>0</v>
      </c>
      <c r="AT62" s="13">
        <f t="shared" si="26"/>
        <v>0</v>
      </c>
      <c r="AU62" s="13">
        <f t="shared" si="26"/>
        <v>5</v>
      </c>
      <c r="AV62" s="13">
        <f t="shared" si="26"/>
        <v>326</v>
      </c>
      <c r="AW62" s="13">
        <f t="shared" si="26"/>
        <v>0</v>
      </c>
      <c r="AX62" s="13">
        <f t="shared" si="26"/>
        <v>0</v>
      </c>
      <c r="AY62" s="13">
        <f t="shared" si="26"/>
        <v>6</v>
      </c>
      <c r="AZ62" s="13">
        <f t="shared" si="26"/>
        <v>0</v>
      </c>
      <c r="BA62" s="13">
        <f>SUM(BA60:BA61)</f>
        <v>1</v>
      </c>
      <c r="BB62" s="13">
        <f t="shared" si="26"/>
        <v>0</v>
      </c>
      <c r="BC62" s="13">
        <f t="shared" si="26"/>
        <v>0</v>
      </c>
      <c r="BD62" s="13">
        <f t="shared" si="26"/>
        <v>0</v>
      </c>
      <c r="BE62" s="13">
        <f t="shared" si="26"/>
        <v>0</v>
      </c>
      <c r="BF62" s="13">
        <f t="shared" si="26"/>
        <v>0</v>
      </c>
      <c r="BG62" s="13">
        <f t="shared" si="26"/>
        <v>0</v>
      </c>
      <c r="BH62" s="13">
        <f t="shared" si="26"/>
        <v>3</v>
      </c>
      <c r="BI62" s="13">
        <f t="shared" si="26"/>
        <v>0</v>
      </c>
      <c r="BJ62" s="13">
        <f t="shared" si="26"/>
        <v>1</v>
      </c>
      <c r="BK62" s="13">
        <f t="shared" si="26"/>
        <v>0</v>
      </c>
      <c r="BL62" s="13">
        <f t="shared" si="26"/>
        <v>0</v>
      </c>
      <c r="BM62" s="13">
        <f t="shared" si="26"/>
        <v>0</v>
      </c>
      <c r="BN62" s="13">
        <f t="shared" si="26"/>
        <v>0</v>
      </c>
      <c r="BO62" s="13">
        <f t="shared" si="26"/>
        <v>0</v>
      </c>
      <c r="BP62" s="13">
        <f t="shared" si="26"/>
        <v>0</v>
      </c>
      <c r="BQ62" s="13">
        <f t="shared" si="26"/>
        <v>0</v>
      </c>
      <c r="BR62" s="13">
        <f t="shared" si="26"/>
        <v>0</v>
      </c>
      <c r="BS62" s="13">
        <f t="shared" si="26"/>
        <v>0</v>
      </c>
      <c r="BT62" s="13">
        <f t="shared" si="26"/>
        <v>21</v>
      </c>
      <c r="BU62" s="13">
        <f t="shared" si="26"/>
        <v>0</v>
      </c>
      <c r="BV62" s="13">
        <f t="shared" si="26"/>
        <v>1</v>
      </c>
      <c r="BW62" s="13">
        <f t="shared" si="26"/>
        <v>0</v>
      </c>
      <c r="BX62" s="13">
        <f t="shared" si="26"/>
        <v>1</v>
      </c>
      <c r="BY62" s="13">
        <f t="shared" si="26"/>
        <v>0</v>
      </c>
      <c r="BZ62" s="13">
        <f t="shared" si="26"/>
        <v>0</v>
      </c>
      <c r="CA62" s="13">
        <f t="shared" si="26"/>
        <v>2</v>
      </c>
      <c r="CB62" s="13">
        <f t="shared" si="26"/>
        <v>69</v>
      </c>
      <c r="CC62" s="13">
        <f t="shared" si="26"/>
        <v>0</v>
      </c>
      <c r="CD62" s="13">
        <f t="shared" si="26"/>
        <v>0</v>
      </c>
      <c r="CE62" s="13">
        <f t="shared" si="26"/>
        <v>0</v>
      </c>
      <c r="CF62" s="13">
        <f t="shared" si="26"/>
        <v>1691</v>
      </c>
    </row>
    <row r="63" spans="1:84" s="9" customFormat="1" ht="8.25" customHeight="1" x14ac:dyDescent="0.2">
      <c r="A63" s="32"/>
      <c r="B63" s="43"/>
      <c r="C63" s="38" t="s">
        <v>147</v>
      </c>
      <c r="D63" s="39"/>
      <c r="E63" s="13">
        <v>0</v>
      </c>
      <c r="F63" s="13">
        <v>113</v>
      </c>
      <c r="G63" s="13">
        <v>3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4</v>
      </c>
      <c r="AB63" s="13">
        <v>0</v>
      </c>
      <c r="AC63" s="13">
        <v>0</v>
      </c>
      <c r="AD63" s="13">
        <v>0</v>
      </c>
      <c r="AE63" s="13">
        <v>0</v>
      </c>
      <c r="AF63" s="13">
        <v>63</v>
      </c>
      <c r="AG63" s="13">
        <v>2</v>
      </c>
      <c r="AH63" s="13">
        <v>0</v>
      </c>
      <c r="AI63" s="13">
        <v>0</v>
      </c>
      <c r="AJ63" s="13">
        <v>461</v>
      </c>
      <c r="AK63" s="13">
        <v>0</v>
      </c>
      <c r="AL63" s="13">
        <v>0</v>
      </c>
      <c r="AM63" s="13">
        <v>72</v>
      </c>
      <c r="AN63" s="13">
        <v>1</v>
      </c>
      <c r="AO63" s="13">
        <v>0</v>
      </c>
      <c r="AP63" s="13">
        <v>0</v>
      </c>
      <c r="AQ63" s="13">
        <v>369</v>
      </c>
      <c r="AR63" s="13">
        <v>24</v>
      </c>
      <c r="AS63" s="13">
        <v>2</v>
      </c>
      <c r="AT63" s="13">
        <v>2</v>
      </c>
      <c r="AU63" s="13">
        <v>9</v>
      </c>
      <c r="AV63" s="13">
        <v>409</v>
      </c>
      <c r="AW63" s="13">
        <v>0</v>
      </c>
      <c r="AX63" s="13">
        <v>0</v>
      </c>
      <c r="AY63" s="13">
        <v>4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3</v>
      </c>
      <c r="BI63" s="13">
        <v>0</v>
      </c>
      <c r="BJ63" s="13">
        <v>1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>
        <v>0</v>
      </c>
      <c r="BS63" s="13">
        <v>1</v>
      </c>
      <c r="BT63" s="13">
        <v>29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2</v>
      </c>
      <c r="CB63" s="13">
        <v>40</v>
      </c>
      <c r="CC63" s="13">
        <v>0</v>
      </c>
      <c r="CD63" s="13">
        <v>1</v>
      </c>
      <c r="CE63" s="13">
        <v>3</v>
      </c>
      <c r="CF63" s="13">
        <f>SUM(E63:CE63)</f>
        <v>1619</v>
      </c>
    </row>
    <row r="64" spans="1:84" s="9" customFormat="1" ht="8.25" customHeight="1" x14ac:dyDescent="0.2">
      <c r="A64" s="32"/>
      <c r="B64" s="40" t="s">
        <v>148</v>
      </c>
      <c r="C64" s="60" t="s">
        <v>149</v>
      </c>
      <c r="D64" s="11" t="s">
        <v>148</v>
      </c>
      <c r="E64" s="13">
        <v>0</v>
      </c>
      <c r="F64" s="13">
        <v>40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2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</v>
      </c>
      <c r="W64" s="13">
        <v>0</v>
      </c>
      <c r="X64" s="13">
        <v>0</v>
      </c>
      <c r="Y64" s="13">
        <v>0</v>
      </c>
      <c r="Z64" s="13">
        <v>0</v>
      </c>
      <c r="AA64" s="13">
        <v>4</v>
      </c>
      <c r="AB64" s="13">
        <v>0</v>
      </c>
      <c r="AC64" s="13">
        <v>0</v>
      </c>
      <c r="AD64" s="13">
        <v>0</v>
      </c>
      <c r="AE64" s="13">
        <v>0</v>
      </c>
      <c r="AF64" s="13">
        <v>24</v>
      </c>
      <c r="AG64" s="13">
        <v>5</v>
      </c>
      <c r="AH64" s="13">
        <v>0</v>
      </c>
      <c r="AI64" s="13">
        <v>0</v>
      </c>
      <c r="AJ64" s="13">
        <v>552</v>
      </c>
      <c r="AK64" s="13">
        <v>0</v>
      </c>
      <c r="AL64" s="13">
        <v>0</v>
      </c>
      <c r="AM64" s="13">
        <v>78</v>
      </c>
      <c r="AN64" s="13">
        <v>0</v>
      </c>
      <c r="AO64" s="13">
        <v>0</v>
      </c>
      <c r="AP64" s="13">
        <v>0</v>
      </c>
      <c r="AQ64" s="13">
        <v>519</v>
      </c>
      <c r="AR64" s="13">
        <v>19</v>
      </c>
      <c r="AS64" s="13">
        <v>0</v>
      </c>
      <c r="AT64" s="13">
        <v>2</v>
      </c>
      <c r="AU64" s="13">
        <v>3</v>
      </c>
      <c r="AV64" s="13">
        <v>328</v>
      </c>
      <c r="AW64" s="13">
        <v>0</v>
      </c>
      <c r="AX64" s="13">
        <v>0</v>
      </c>
      <c r="AY64" s="13">
        <v>6</v>
      </c>
      <c r="AZ64" s="13">
        <v>0</v>
      </c>
      <c r="BA64" s="13">
        <v>1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8</v>
      </c>
      <c r="BI64" s="13">
        <v>0</v>
      </c>
      <c r="BJ64" s="13">
        <v>1</v>
      </c>
      <c r="BK64" s="13">
        <v>0</v>
      </c>
      <c r="BL64" s="13">
        <v>0</v>
      </c>
      <c r="BM64" s="13">
        <v>0</v>
      </c>
      <c r="BN64" s="13">
        <v>0</v>
      </c>
      <c r="BO64" s="13">
        <v>1</v>
      </c>
      <c r="BP64" s="13">
        <v>0</v>
      </c>
      <c r="BQ64" s="13">
        <v>0</v>
      </c>
      <c r="BR64" s="13">
        <v>0</v>
      </c>
      <c r="BS64" s="13">
        <v>0</v>
      </c>
      <c r="BT64" s="13">
        <v>14</v>
      </c>
      <c r="BU64" s="13">
        <v>0</v>
      </c>
      <c r="BV64" s="13">
        <v>4</v>
      </c>
      <c r="BW64" s="13">
        <v>0</v>
      </c>
      <c r="BX64" s="13">
        <v>0</v>
      </c>
      <c r="BY64" s="13">
        <v>0</v>
      </c>
      <c r="BZ64" s="13">
        <v>0</v>
      </c>
      <c r="CA64" s="13">
        <v>2</v>
      </c>
      <c r="CB64" s="13">
        <v>42</v>
      </c>
      <c r="CC64" s="13">
        <v>1</v>
      </c>
      <c r="CD64" s="13">
        <v>0</v>
      </c>
      <c r="CE64" s="13">
        <v>1</v>
      </c>
      <c r="CF64" s="13">
        <f>SUM(E64:CE64)</f>
        <v>1658</v>
      </c>
    </row>
    <row r="65" spans="1:84" s="9" customFormat="1" ht="8.25" customHeight="1" x14ac:dyDescent="0.2">
      <c r="A65" s="32"/>
      <c r="B65" s="40"/>
      <c r="C65" s="61"/>
      <c r="D65" s="11" t="s">
        <v>150</v>
      </c>
      <c r="E65" s="13">
        <v>0</v>
      </c>
      <c r="F65" s="13">
        <v>44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1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11</v>
      </c>
      <c r="AG65" s="13">
        <v>0</v>
      </c>
      <c r="AH65" s="13">
        <v>0</v>
      </c>
      <c r="AI65" s="13">
        <v>0</v>
      </c>
      <c r="AJ65" s="13">
        <v>109</v>
      </c>
      <c r="AK65" s="13">
        <v>0</v>
      </c>
      <c r="AL65" s="13">
        <v>0</v>
      </c>
      <c r="AM65" s="13">
        <v>19</v>
      </c>
      <c r="AN65" s="13">
        <v>1</v>
      </c>
      <c r="AO65" s="13">
        <v>0</v>
      </c>
      <c r="AP65" s="13">
        <v>0</v>
      </c>
      <c r="AQ65" s="13">
        <v>101</v>
      </c>
      <c r="AR65" s="13">
        <v>7</v>
      </c>
      <c r="AS65" s="13">
        <v>0</v>
      </c>
      <c r="AT65" s="13">
        <v>0</v>
      </c>
      <c r="AU65" s="13">
        <v>0</v>
      </c>
      <c r="AV65" s="13">
        <v>67</v>
      </c>
      <c r="AW65" s="13">
        <v>0</v>
      </c>
      <c r="AX65" s="13">
        <v>0</v>
      </c>
      <c r="AY65" s="13">
        <v>1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>
        <v>0</v>
      </c>
      <c r="BS65" s="13">
        <v>0</v>
      </c>
      <c r="BT65" s="13">
        <v>3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10</v>
      </c>
      <c r="CC65" s="13">
        <v>0</v>
      </c>
      <c r="CD65" s="13">
        <v>0</v>
      </c>
      <c r="CE65" s="13">
        <v>0</v>
      </c>
      <c r="CF65" s="13">
        <f>SUM(E65:CE65)</f>
        <v>374</v>
      </c>
    </row>
    <row r="66" spans="1:84" s="9" customFormat="1" ht="8.25" customHeight="1" x14ac:dyDescent="0.2">
      <c r="A66" s="32"/>
      <c r="B66" s="40"/>
      <c r="C66" s="62"/>
      <c r="D66" s="12" t="s">
        <v>91</v>
      </c>
      <c r="E66" s="13">
        <f>SUM(E64:E65)</f>
        <v>0</v>
      </c>
      <c r="F66" s="13">
        <f t="shared" ref="F66:CF66" si="27">SUM(F64:F65)</f>
        <v>84</v>
      </c>
      <c r="G66" s="13">
        <f t="shared" si="27"/>
        <v>0</v>
      </c>
      <c r="H66" s="13">
        <f t="shared" si="27"/>
        <v>0</v>
      </c>
      <c r="I66" s="13">
        <f t="shared" si="27"/>
        <v>0</v>
      </c>
      <c r="J66" s="13">
        <f t="shared" si="27"/>
        <v>0</v>
      </c>
      <c r="K66" s="13">
        <f t="shared" si="27"/>
        <v>0</v>
      </c>
      <c r="L66" s="13">
        <f t="shared" si="27"/>
        <v>0</v>
      </c>
      <c r="M66" s="13">
        <f t="shared" si="27"/>
        <v>0</v>
      </c>
      <c r="N66" s="13">
        <f t="shared" si="27"/>
        <v>2</v>
      </c>
      <c r="O66" s="13">
        <f t="shared" si="27"/>
        <v>0</v>
      </c>
      <c r="P66" s="13">
        <f t="shared" si="27"/>
        <v>0</v>
      </c>
      <c r="Q66" s="13">
        <f t="shared" si="27"/>
        <v>1</v>
      </c>
      <c r="R66" s="13">
        <f t="shared" si="27"/>
        <v>0</v>
      </c>
      <c r="S66" s="13">
        <f t="shared" si="27"/>
        <v>0</v>
      </c>
      <c r="T66" s="13">
        <f t="shared" si="27"/>
        <v>0</v>
      </c>
      <c r="U66" s="13">
        <f t="shared" si="27"/>
        <v>0</v>
      </c>
      <c r="V66" s="13">
        <f t="shared" si="27"/>
        <v>1</v>
      </c>
      <c r="W66" s="13">
        <f t="shared" si="27"/>
        <v>0</v>
      </c>
      <c r="X66" s="13">
        <f t="shared" si="27"/>
        <v>0</v>
      </c>
      <c r="Y66" s="13">
        <f t="shared" si="27"/>
        <v>0</v>
      </c>
      <c r="Z66" s="13">
        <f t="shared" si="27"/>
        <v>0</v>
      </c>
      <c r="AA66" s="13">
        <f t="shared" si="27"/>
        <v>4</v>
      </c>
      <c r="AB66" s="13">
        <f t="shared" si="27"/>
        <v>0</v>
      </c>
      <c r="AC66" s="13">
        <f t="shared" si="27"/>
        <v>0</v>
      </c>
      <c r="AD66" s="13">
        <f t="shared" si="27"/>
        <v>0</v>
      </c>
      <c r="AE66" s="13">
        <f t="shared" si="27"/>
        <v>0</v>
      </c>
      <c r="AF66" s="13">
        <f t="shared" si="27"/>
        <v>35</v>
      </c>
      <c r="AG66" s="13">
        <f t="shared" si="27"/>
        <v>5</v>
      </c>
      <c r="AH66" s="13">
        <f t="shared" si="27"/>
        <v>0</v>
      </c>
      <c r="AI66" s="13">
        <f t="shared" si="27"/>
        <v>0</v>
      </c>
      <c r="AJ66" s="13">
        <f t="shared" si="27"/>
        <v>661</v>
      </c>
      <c r="AK66" s="13">
        <f t="shared" si="27"/>
        <v>0</v>
      </c>
      <c r="AL66" s="13">
        <f t="shared" si="27"/>
        <v>0</v>
      </c>
      <c r="AM66" s="13">
        <f t="shared" si="27"/>
        <v>97</v>
      </c>
      <c r="AN66" s="13">
        <f t="shared" si="27"/>
        <v>1</v>
      </c>
      <c r="AO66" s="13">
        <f t="shared" si="27"/>
        <v>0</v>
      </c>
      <c r="AP66" s="13">
        <f t="shared" si="27"/>
        <v>0</v>
      </c>
      <c r="AQ66" s="13">
        <f t="shared" si="27"/>
        <v>620</v>
      </c>
      <c r="AR66" s="13">
        <f t="shared" si="27"/>
        <v>26</v>
      </c>
      <c r="AS66" s="13">
        <f t="shared" si="27"/>
        <v>0</v>
      </c>
      <c r="AT66" s="13">
        <f t="shared" si="27"/>
        <v>2</v>
      </c>
      <c r="AU66" s="13">
        <f t="shared" si="27"/>
        <v>3</v>
      </c>
      <c r="AV66" s="13">
        <f t="shared" si="27"/>
        <v>395</v>
      </c>
      <c r="AW66" s="13">
        <f t="shared" si="27"/>
        <v>0</v>
      </c>
      <c r="AX66" s="13">
        <f t="shared" si="27"/>
        <v>0</v>
      </c>
      <c r="AY66" s="13">
        <f t="shared" si="27"/>
        <v>7</v>
      </c>
      <c r="AZ66" s="13">
        <f t="shared" si="27"/>
        <v>0</v>
      </c>
      <c r="BA66" s="13">
        <f>SUM(BA64:BA65)</f>
        <v>1</v>
      </c>
      <c r="BB66" s="13">
        <f t="shared" si="27"/>
        <v>0</v>
      </c>
      <c r="BC66" s="13">
        <f t="shared" si="27"/>
        <v>0</v>
      </c>
      <c r="BD66" s="13">
        <f t="shared" si="27"/>
        <v>0</v>
      </c>
      <c r="BE66" s="13">
        <f t="shared" si="27"/>
        <v>0</v>
      </c>
      <c r="BF66" s="13">
        <f t="shared" si="27"/>
        <v>0</v>
      </c>
      <c r="BG66" s="13">
        <f t="shared" si="27"/>
        <v>0</v>
      </c>
      <c r="BH66" s="13">
        <f t="shared" si="27"/>
        <v>8</v>
      </c>
      <c r="BI66" s="13">
        <f t="shared" si="27"/>
        <v>0</v>
      </c>
      <c r="BJ66" s="13">
        <f t="shared" si="27"/>
        <v>1</v>
      </c>
      <c r="BK66" s="13">
        <f t="shared" si="27"/>
        <v>0</v>
      </c>
      <c r="BL66" s="13">
        <f t="shared" si="27"/>
        <v>0</v>
      </c>
      <c r="BM66" s="13">
        <f t="shared" si="27"/>
        <v>0</v>
      </c>
      <c r="BN66" s="13">
        <f t="shared" si="27"/>
        <v>0</v>
      </c>
      <c r="BO66" s="13">
        <f t="shared" si="27"/>
        <v>1</v>
      </c>
      <c r="BP66" s="13">
        <f t="shared" si="27"/>
        <v>0</v>
      </c>
      <c r="BQ66" s="13">
        <f t="shared" si="27"/>
        <v>0</v>
      </c>
      <c r="BR66" s="13">
        <f t="shared" si="27"/>
        <v>0</v>
      </c>
      <c r="BS66" s="13">
        <f t="shared" si="27"/>
        <v>0</v>
      </c>
      <c r="BT66" s="13">
        <f t="shared" si="27"/>
        <v>17</v>
      </c>
      <c r="BU66" s="13">
        <f t="shared" si="27"/>
        <v>0</v>
      </c>
      <c r="BV66" s="13">
        <f t="shared" si="27"/>
        <v>4</v>
      </c>
      <c r="BW66" s="13">
        <f t="shared" si="27"/>
        <v>0</v>
      </c>
      <c r="BX66" s="13">
        <f t="shared" si="27"/>
        <v>0</v>
      </c>
      <c r="BY66" s="13">
        <f t="shared" si="27"/>
        <v>0</v>
      </c>
      <c r="BZ66" s="13">
        <f t="shared" si="27"/>
        <v>0</v>
      </c>
      <c r="CA66" s="13">
        <f t="shared" si="27"/>
        <v>2</v>
      </c>
      <c r="CB66" s="13">
        <f t="shared" si="27"/>
        <v>52</v>
      </c>
      <c r="CC66" s="13">
        <f t="shared" si="27"/>
        <v>1</v>
      </c>
      <c r="CD66" s="13">
        <f t="shared" si="27"/>
        <v>0</v>
      </c>
      <c r="CE66" s="13">
        <f t="shared" si="27"/>
        <v>1</v>
      </c>
      <c r="CF66" s="13">
        <f t="shared" si="27"/>
        <v>2032</v>
      </c>
    </row>
    <row r="67" spans="1:84" s="9" customFormat="1" ht="8.25" customHeight="1" x14ac:dyDescent="0.2">
      <c r="A67" s="32"/>
      <c r="B67" s="40"/>
      <c r="C67" s="52" t="s">
        <v>151</v>
      </c>
      <c r="D67" s="12" t="s">
        <v>151</v>
      </c>
      <c r="E67" s="13">
        <v>0</v>
      </c>
      <c r="F67" s="13">
        <v>4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8</v>
      </c>
      <c r="AB67" s="13">
        <v>0</v>
      </c>
      <c r="AC67" s="13">
        <v>0</v>
      </c>
      <c r="AD67" s="13">
        <v>0</v>
      </c>
      <c r="AE67" s="13">
        <v>0</v>
      </c>
      <c r="AF67" s="13">
        <v>4</v>
      </c>
      <c r="AG67" s="13">
        <v>0</v>
      </c>
      <c r="AH67" s="13">
        <v>0</v>
      </c>
      <c r="AI67" s="13">
        <v>0</v>
      </c>
      <c r="AJ67" s="13">
        <v>211</v>
      </c>
      <c r="AK67" s="13">
        <v>0</v>
      </c>
      <c r="AL67" s="13">
        <v>0</v>
      </c>
      <c r="AM67" s="13">
        <v>24</v>
      </c>
      <c r="AN67" s="13">
        <v>0</v>
      </c>
      <c r="AO67" s="13">
        <v>0</v>
      </c>
      <c r="AP67" s="13">
        <v>0</v>
      </c>
      <c r="AQ67" s="13">
        <v>140</v>
      </c>
      <c r="AR67" s="13">
        <v>8</v>
      </c>
      <c r="AS67" s="13">
        <v>0</v>
      </c>
      <c r="AT67" s="13">
        <v>0</v>
      </c>
      <c r="AU67" s="13">
        <v>0</v>
      </c>
      <c r="AV67" s="13">
        <v>92</v>
      </c>
      <c r="AW67" s="13">
        <v>0</v>
      </c>
      <c r="AX67" s="13">
        <v>0</v>
      </c>
      <c r="AY67" s="13">
        <v>3</v>
      </c>
      <c r="AZ67" s="13">
        <v>0</v>
      </c>
      <c r="BA67" s="13">
        <v>1</v>
      </c>
      <c r="BB67" s="13">
        <v>0</v>
      </c>
      <c r="BC67" s="13">
        <v>0</v>
      </c>
      <c r="BD67" s="13">
        <v>0</v>
      </c>
      <c r="BE67" s="13">
        <v>0</v>
      </c>
      <c r="BF67" s="13">
        <v>0</v>
      </c>
      <c r="BG67" s="13">
        <v>0</v>
      </c>
      <c r="BH67" s="13">
        <v>0</v>
      </c>
      <c r="BI67" s="13">
        <v>0</v>
      </c>
      <c r="BJ67" s="13">
        <v>0</v>
      </c>
      <c r="BK67" s="13">
        <v>0</v>
      </c>
      <c r="BL67" s="13">
        <v>0</v>
      </c>
      <c r="BM67" s="13">
        <v>0</v>
      </c>
      <c r="BN67" s="13">
        <v>0</v>
      </c>
      <c r="BO67" s="13">
        <v>0</v>
      </c>
      <c r="BP67" s="13">
        <v>0</v>
      </c>
      <c r="BQ67" s="13">
        <v>0</v>
      </c>
      <c r="BR67" s="13">
        <v>0</v>
      </c>
      <c r="BS67" s="13">
        <v>0</v>
      </c>
      <c r="BT67" s="13">
        <v>4</v>
      </c>
      <c r="BU67" s="13">
        <v>0</v>
      </c>
      <c r="BV67" s="13">
        <v>0</v>
      </c>
      <c r="BW67" s="13">
        <v>0</v>
      </c>
      <c r="BX67" s="13">
        <v>0</v>
      </c>
      <c r="BY67" s="13">
        <v>0</v>
      </c>
      <c r="BZ67" s="13">
        <v>0</v>
      </c>
      <c r="CA67" s="13">
        <v>0</v>
      </c>
      <c r="CB67" s="13">
        <v>21</v>
      </c>
      <c r="CC67" s="13">
        <v>0</v>
      </c>
      <c r="CD67" s="13">
        <v>0</v>
      </c>
      <c r="CE67" s="13">
        <v>0</v>
      </c>
      <c r="CF67" s="13">
        <f>SUM(E67:CE67)</f>
        <v>522</v>
      </c>
    </row>
    <row r="68" spans="1:84" s="9" customFormat="1" ht="8.25" customHeight="1" x14ac:dyDescent="0.2">
      <c r="A68" s="32"/>
      <c r="B68" s="40"/>
      <c r="C68" s="52"/>
      <c r="D68" s="12" t="s">
        <v>152</v>
      </c>
      <c r="E68" s="13">
        <v>0</v>
      </c>
      <c r="F68" s="13">
        <v>2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1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1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6</v>
      </c>
      <c r="AG68" s="13">
        <v>0</v>
      </c>
      <c r="AH68" s="13">
        <v>0</v>
      </c>
      <c r="AI68" s="13">
        <v>0</v>
      </c>
      <c r="AJ68" s="13">
        <v>155</v>
      </c>
      <c r="AK68" s="13">
        <v>0</v>
      </c>
      <c r="AL68" s="13">
        <v>0</v>
      </c>
      <c r="AM68" s="13">
        <v>13</v>
      </c>
      <c r="AN68" s="13">
        <v>0</v>
      </c>
      <c r="AO68" s="13">
        <v>0</v>
      </c>
      <c r="AP68" s="13">
        <v>0</v>
      </c>
      <c r="AQ68" s="13">
        <v>54</v>
      </c>
      <c r="AR68" s="13">
        <v>5</v>
      </c>
      <c r="AS68" s="13">
        <v>0</v>
      </c>
      <c r="AT68" s="13">
        <v>0</v>
      </c>
      <c r="AU68" s="13">
        <v>1</v>
      </c>
      <c r="AV68" s="13">
        <v>25</v>
      </c>
      <c r="AW68" s="13">
        <v>0</v>
      </c>
      <c r="AX68" s="13">
        <v>0</v>
      </c>
      <c r="AY68" s="13">
        <v>9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3">
        <v>0</v>
      </c>
      <c r="BF68" s="13">
        <v>0</v>
      </c>
      <c r="BG68" s="13">
        <v>0</v>
      </c>
      <c r="BH68" s="13">
        <v>0</v>
      </c>
      <c r="BI68" s="13">
        <v>0</v>
      </c>
      <c r="BJ68" s="13">
        <v>0</v>
      </c>
      <c r="BK68" s="13">
        <v>0</v>
      </c>
      <c r="BL68" s="13">
        <v>0</v>
      </c>
      <c r="BM68" s="13">
        <v>0</v>
      </c>
      <c r="BN68" s="13">
        <v>0</v>
      </c>
      <c r="BO68" s="13">
        <v>0</v>
      </c>
      <c r="BP68" s="13">
        <v>0</v>
      </c>
      <c r="BQ68" s="13">
        <v>0</v>
      </c>
      <c r="BR68" s="13">
        <v>0</v>
      </c>
      <c r="BS68" s="13">
        <v>0</v>
      </c>
      <c r="BT68" s="13">
        <v>4</v>
      </c>
      <c r="BU68" s="13">
        <v>0</v>
      </c>
      <c r="BV68" s="13">
        <v>0</v>
      </c>
      <c r="BW68" s="13">
        <v>0</v>
      </c>
      <c r="BX68" s="13">
        <v>0</v>
      </c>
      <c r="BY68" s="13">
        <v>0</v>
      </c>
      <c r="BZ68" s="13">
        <v>0</v>
      </c>
      <c r="CA68" s="13">
        <v>0</v>
      </c>
      <c r="CB68" s="13">
        <v>12</v>
      </c>
      <c r="CC68" s="13">
        <v>0</v>
      </c>
      <c r="CD68" s="13">
        <v>0</v>
      </c>
      <c r="CE68" s="13">
        <v>0</v>
      </c>
      <c r="CF68" s="13">
        <f>SUM(E68:CE68)</f>
        <v>288</v>
      </c>
    </row>
    <row r="69" spans="1:84" s="9" customFormat="1" ht="8.25" customHeight="1" x14ac:dyDescent="0.2">
      <c r="A69" s="32"/>
      <c r="B69" s="40"/>
      <c r="C69" s="52"/>
      <c r="D69" s="12" t="s">
        <v>153</v>
      </c>
      <c r="E69" s="13">
        <v>0</v>
      </c>
      <c r="F69" s="13">
        <v>1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3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2</v>
      </c>
      <c r="AB69" s="13">
        <v>0</v>
      </c>
      <c r="AC69" s="13">
        <v>0</v>
      </c>
      <c r="AD69" s="13">
        <v>0</v>
      </c>
      <c r="AE69" s="13">
        <v>0</v>
      </c>
      <c r="AF69" s="13">
        <v>2</v>
      </c>
      <c r="AG69" s="13">
        <v>0</v>
      </c>
      <c r="AH69" s="13">
        <v>0</v>
      </c>
      <c r="AI69" s="13">
        <v>0</v>
      </c>
      <c r="AJ69" s="13">
        <v>273</v>
      </c>
      <c r="AK69" s="13">
        <v>0</v>
      </c>
      <c r="AL69" s="13">
        <v>0</v>
      </c>
      <c r="AM69" s="13">
        <v>26</v>
      </c>
      <c r="AN69" s="13">
        <v>0</v>
      </c>
      <c r="AO69" s="13">
        <v>0</v>
      </c>
      <c r="AP69" s="13">
        <v>0</v>
      </c>
      <c r="AQ69" s="13">
        <v>76</v>
      </c>
      <c r="AR69" s="13">
        <v>3</v>
      </c>
      <c r="AS69" s="13">
        <v>0</v>
      </c>
      <c r="AT69" s="13">
        <v>3</v>
      </c>
      <c r="AU69" s="13">
        <v>1</v>
      </c>
      <c r="AV69" s="13">
        <v>52</v>
      </c>
      <c r="AW69" s="13">
        <v>0</v>
      </c>
      <c r="AX69" s="13">
        <v>0</v>
      </c>
      <c r="AY69" s="13">
        <v>4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3">
        <v>1</v>
      </c>
      <c r="BP69" s="13">
        <v>0</v>
      </c>
      <c r="BQ69" s="13">
        <v>0</v>
      </c>
      <c r="BR69" s="13">
        <v>0</v>
      </c>
      <c r="BS69" s="13">
        <v>1</v>
      </c>
      <c r="BT69" s="13">
        <v>2</v>
      </c>
      <c r="BU69" s="13">
        <v>0</v>
      </c>
      <c r="BV69" s="13">
        <v>2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3">
        <v>19</v>
      </c>
      <c r="CC69" s="13">
        <v>0</v>
      </c>
      <c r="CD69" s="13">
        <v>0</v>
      </c>
      <c r="CE69" s="13">
        <v>0</v>
      </c>
      <c r="CF69" s="13">
        <f>SUM(E69:CE69)</f>
        <v>471</v>
      </c>
    </row>
    <row r="70" spans="1:84" s="9" customFormat="1" ht="8.25" customHeight="1" x14ac:dyDescent="0.2">
      <c r="A70" s="32"/>
      <c r="B70" s="40"/>
      <c r="C70" s="52"/>
      <c r="D70" s="12" t="s">
        <v>91</v>
      </c>
      <c r="E70" s="13">
        <f t="shared" ref="E70:BP70" si="28">SUM(E67:E69)</f>
        <v>0</v>
      </c>
      <c r="F70" s="13">
        <f t="shared" si="28"/>
        <v>7</v>
      </c>
      <c r="G70" s="13">
        <f t="shared" si="28"/>
        <v>0</v>
      </c>
      <c r="H70" s="13">
        <f t="shared" si="28"/>
        <v>0</v>
      </c>
      <c r="I70" s="13">
        <f t="shared" si="28"/>
        <v>0</v>
      </c>
      <c r="J70" s="13">
        <f t="shared" si="28"/>
        <v>0</v>
      </c>
      <c r="K70" s="13">
        <f t="shared" si="28"/>
        <v>0</v>
      </c>
      <c r="L70" s="13">
        <f t="shared" si="28"/>
        <v>0</v>
      </c>
      <c r="M70" s="13">
        <f t="shared" si="28"/>
        <v>0</v>
      </c>
      <c r="N70" s="13">
        <f t="shared" si="28"/>
        <v>6</v>
      </c>
      <c r="O70" s="13">
        <f t="shared" si="28"/>
        <v>0</v>
      </c>
      <c r="P70" s="13">
        <f t="shared" si="28"/>
        <v>0</v>
      </c>
      <c r="Q70" s="13">
        <f t="shared" si="28"/>
        <v>0</v>
      </c>
      <c r="R70" s="13">
        <f t="shared" si="28"/>
        <v>0</v>
      </c>
      <c r="S70" s="13">
        <f t="shared" si="28"/>
        <v>0</v>
      </c>
      <c r="T70" s="13">
        <f t="shared" si="28"/>
        <v>0</v>
      </c>
      <c r="U70" s="13">
        <f t="shared" si="28"/>
        <v>0</v>
      </c>
      <c r="V70" s="13">
        <f t="shared" si="28"/>
        <v>1</v>
      </c>
      <c r="W70" s="13">
        <f t="shared" si="28"/>
        <v>0</v>
      </c>
      <c r="X70" s="13">
        <f t="shared" si="28"/>
        <v>0</v>
      </c>
      <c r="Y70" s="13">
        <f t="shared" si="28"/>
        <v>0</v>
      </c>
      <c r="Z70" s="13">
        <f t="shared" si="28"/>
        <v>0</v>
      </c>
      <c r="AA70" s="13">
        <f t="shared" si="28"/>
        <v>10</v>
      </c>
      <c r="AB70" s="13">
        <f t="shared" si="28"/>
        <v>0</v>
      </c>
      <c r="AC70" s="13">
        <f t="shared" si="28"/>
        <v>0</v>
      </c>
      <c r="AD70" s="13">
        <f t="shared" si="28"/>
        <v>0</v>
      </c>
      <c r="AE70" s="13">
        <f t="shared" si="28"/>
        <v>0</v>
      </c>
      <c r="AF70" s="13">
        <f t="shared" si="28"/>
        <v>12</v>
      </c>
      <c r="AG70" s="13">
        <f t="shared" si="28"/>
        <v>0</v>
      </c>
      <c r="AH70" s="13">
        <f t="shared" si="28"/>
        <v>0</v>
      </c>
      <c r="AI70" s="13">
        <f t="shared" si="28"/>
        <v>0</v>
      </c>
      <c r="AJ70" s="13">
        <f t="shared" si="28"/>
        <v>639</v>
      </c>
      <c r="AK70" s="13">
        <f t="shared" si="28"/>
        <v>0</v>
      </c>
      <c r="AL70" s="13">
        <f t="shared" si="28"/>
        <v>0</v>
      </c>
      <c r="AM70" s="13">
        <f t="shared" si="28"/>
        <v>63</v>
      </c>
      <c r="AN70" s="13">
        <f t="shared" si="28"/>
        <v>0</v>
      </c>
      <c r="AO70" s="13">
        <f t="shared" si="28"/>
        <v>0</v>
      </c>
      <c r="AP70" s="13">
        <f t="shared" si="28"/>
        <v>0</v>
      </c>
      <c r="AQ70" s="13">
        <f t="shared" si="28"/>
        <v>270</v>
      </c>
      <c r="AR70" s="13">
        <f t="shared" si="28"/>
        <v>16</v>
      </c>
      <c r="AS70" s="13">
        <f t="shared" si="28"/>
        <v>0</v>
      </c>
      <c r="AT70" s="13">
        <f t="shared" si="28"/>
        <v>3</v>
      </c>
      <c r="AU70" s="13">
        <f t="shared" si="28"/>
        <v>2</v>
      </c>
      <c r="AV70" s="13">
        <f t="shared" si="28"/>
        <v>169</v>
      </c>
      <c r="AW70" s="13">
        <f t="shared" si="28"/>
        <v>0</v>
      </c>
      <c r="AX70" s="13">
        <f t="shared" si="28"/>
        <v>0</v>
      </c>
      <c r="AY70" s="13">
        <f t="shared" si="28"/>
        <v>16</v>
      </c>
      <c r="AZ70" s="13">
        <f t="shared" si="28"/>
        <v>0</v>
      </c>
      <c r="BA70" s="13">
        <f t="shared" si="28"/>
        <v>1</v>
      </c>
      <c r="BB70" s="13">
        <f t="shared" si="28"/>
        <v>0</v>
      </c>
      <c r="BC70" s="13">
        <f t="shared" si="28"/>
        <v>0</v>
      </c>
      <c r="BD70" s="13">
        <f t="shared" si="28"/>
        <v>0</v>
      </c>
      <c r="BE70" s="13">
        <f t="shared" si="28"/>
        <v>0</v>
      </c>
      <c r="BF70" s="13">
        <f t="shared" si="28"/>
        <v>0</v>
      </c>
      <c r="BG70" s="13">
        <f t="shared" si="28"/>
        <v>0</v>
      </c>
      <c r="BH70" s="13">
        <f t="shared" si="28"/>
        <v>0</v>
      </c>
      <c r="BI70" s="13">
        <f t="shared" si="28"/>
        <v>0</v>
      </c>
      <c r="BJ70" s="13">
        <f t="shared" si="28"/>
        <v>0</v>
      </c>
      <c r="BK70" s="13">
        <f t="shared" si="28"/>
        <v>0</v>
      </c>
      <c r="BL70" s="13">
        <f t="shared" si="28"/>
        <v>0</v>
      </c>
      <c r="BM70" s="13">
        <f t="shared" si="28"/>
        <v>0</v>
      </c>
      <c r="BN70" s="13">
        <f t="shared" si="28"/>
        <v>0</v>
      </c>
      <c r="BO70" s="13">
        <f t="shared" si="28"/>
        <v>1</v>
      </c>
      <c r="BP70" s="13">
        <f t="shared" si="28"/>
        <v>0</v>
      </c>
      <c r="BQ70" s="13">
        <f t="shared" ref="BQ70:CF70" si="29">SUM(BQ67:BQ69)</f>
        <v>0</v>
      </c>
      <c r="BR70" s="13">
        <f t="shared" si="29"/>
        <v>0</v>
      </c>
      <c r="BS70" s="13">
        <f t="shared" si="29"/>
        <v>1</v>
      </c>
      <c r="BT70" s="13">
        <f t="shared" si="29"/>
        <v>10</v>
      </c>
      <c r="BU70" s="13">
        <f t="shared" si="29"/>
        <v>0</v>
      </c>
      <c r="BV70" s="13">
        <f t="shared" si="29"/>
        <v>2</v>
      </c>
      <c r="BW70" s="13">
        <f t="shared" si="29"/>
        <v>0</v>
      </c>
      <c r="BX70" s="13">
        <f t="shared" si="29"/>
        <v>0</v>
      </c>
      <c r="BY70" s="13">
        <f t="shared" si="29"/>
        <v>0</v>
      </c>
      <c r="BZ70" s="13">
        <f t="shared" si="29"/>
        <v>0</v>
      </c>
      <c r="CA70" s="13">
        <f t="shared" si="29"/>
        <v>0</v>
      </c>
      <c r="CB70" s="13">
        <f t="shared" si="29"/>
        <v>52</v>
      </c>
      <c r="CC70" s="13">
        <f t="shared" si="29"/>
        <v>0</v>
      </c>
      <c r="CD70" s="13">
        <f t="shared" si="29"/>
        <v>0</v>
      </c>
      <c r="CE70" s="13">
        <f t="shared" si="29"/>
        <v>0</v>
      </c>
      <c r="CF70" s="13">
        <f t="shared" si="29"/>
        <v>1281</v>
      </c>
    </row>
    <row r="71" spans="1:84" s="9" customFormat="1" ht="8.25" customHeight="1" x14ac:dyDescent="0.2">
      <c r="A71" s="32"/>
      <c r="B71" s="40"/>
      <c r="C71" s="63" t="s">
        <v>154</v>
      </c>
      <c r="D71" s="12" t="s">
        <v>154</v>
      </c>
      <c r="E71" s="13">
        <v>0</v>
      </c>
      <c r="F71" s="13">
        <v>27</v>
      </c>
      <c r="G71" s="13">
        <v>3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</v>
      </c>
      <c r="W71" s="13">
        <v>0</v>
      </c>
      <c r="X71" s="13">
        <v>0</v>
      </c>
      <c r="Y71" s="13">
        <v>0</v>
      </c>
      <c r="Z71" s="13">
        <v>0</v>
      </c>
      <c r="AA71" s="13">
        <v>6</v>
      </c>
      <c r="AB71" s="13">
        <v>0</v>
      </c>
      <c r="AC71" s="13">
        <v>0</v>
      </c>
      <c r="AD71" s="13">
        <v>0</v>
      </c>
      <c r="AE71" s="13">
        <v>0</v>
      </c>
      <c r="AF71" s="13">
        <v>52</v>
      </c>
      <c r="AG71" s="13">
        <v>1</v>
      </c>
      <c r="AH71" s="13">
        <v>0</v>
      </c>
      <c r="AI71" s="13">
        <v>0</v>
      </c>
      <c r="AJ71" s="13">
        <v>240</v>
      </c>
      <c r="AK71" s="13">
        <v>0</v>
      </c>
      <c r="AL71" s="13">
        <v>0</v>
      </c>
      <c r="AM71" s="13">
        <v>24</v>
      </c>
      <c r="AN71" s="13">
        <v>2</v>
      </c>
      <c r="AO71" s="13">
        <v>0</v>
      </c>
      <c r="AP71" s="13">
        <v>5</v>
      </c>
      <c r="AQ71" s="13">
        <v>329</v>
      </c>
      <c r="AR71" s="13">
        <v>13</v>
      </c>
      <c r="AS71" s="13">
        <v>0</v>
      </c>
      <c r="AT71" s="13">
        <v>1</v>
      </c>
      <c r="AU71" s="13">
        <v>7</v>
      </c>
      <c r="AV71" s="13">
        <v>217</v>
      </c>
      <c r="AW71" s="13">
        <v>0</v>
      </c>
      <c r="AX71" s="13">
        <v>0</v>
      </c>
      <c r="AY71" s="13">
        <v>8</v>
      </c>
      <c r="AZ71" s="13">
        <v>0</v>
      </c>
      <c r="BA71" s="13">
        <v>1</v>
      </c>
      <c r="BB71" s="13">
        <v>0</v>
      </c>
      <c r="BC71" s="13">
        <v>0</v>
      </c>
      <c r="BD71" s="13">
        <v>0</v>
      </c>
      <c r="BE71" s="13">
        <v>0</v>
      </c>
      <c r="BF71" s="13">
        <v>0</v>
      </c>
      <c r="BG71" s="13">
        <v>0</v>
      </c>
      <c r="BH71" s="13">
        <v>2</v>
      </c>
      <c r="BI71" s="13">
        <v>0</v>
      </c>
      <c r="BJ71" s="13">
        <v>0</v>
      </c>
      <c r="BK71" s="13">
        <v>0</v>
      </c>
      <c r="BL71" s="13">
        <v>0</v>
      </c>
      <c r="BM71" s="13">
        <v>0</v>
      </c>
      <c r="BN71" s="13">
        <v>0</v>
      </c>
      <c r="BO71" s="13">
        <v>1</v>
      </c>
      <c r="BP71" s="13">
        <v>0</v>
      </c>
      <c r="BQ71" s="13">
        <v>0</v>
      </c>
      <c r="BR71" s="13">
        <v>0</v>
      </c>
      <c r="BS71" s="13">
        <v>0</v>
      </c>
      <c r="BT71" s="13">
        <v>11</v>
      </c>
      <c r="BU71" s="13">
        <v>0</v>
      </c>
      <c r="BV71" s="13">
        <v>0</v>
      </c>
      <c r="BW71" s="13">
        <v>0</v>
      </c>
      <c r="BX71" s="13">
        <v>0</v>
      </c>
      <c r="BY71" s="13">
        <v>0</v>
      </c>
      <c r="BZ71" s="13">
        <v>0</v>
      </c>
      <c r="CA71" s="13">
        <v>0</v>
      </c>
      <c r="CB71" s="13">
        <v>15</v>
      </c>
      <c r="CC71" s="13">
        <v>0</v>
      </c>
      <c r="CD71" s="13">
        <v>0</v>
      </c>
      <c r="CE71" s="13">
        <v>0</v>
      </c>
      <c r="CF71" s="13">
        <f>SUM(E71:CE71)</f>
        <v>967</v>
      </c>
    </row>
    <row r="72" spans="1:84" s="9" customFormat="1" ht="8.25" customHeight="1" x14ac:dyDescent="0.2">
      <c r="A72" s="32"/>
      <c r="B72" s="40"/>
      <c r="C72" s="64"/>
      <c r="D72" s="12" t="s">
        <v>155</v>
      </c>
      <c r="E72" s="13">
        <v>0</v>
      </c>
      <c r="F72" s="13">
        <v>5</v>
      </c>
      <c r="G72" s="13">
        <v>1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5</v>
      </c>
      <c r="AG72" s="13">
        <v>1</v>
      </c>
      <c r="AH72" s="13">
        <v>0</v>
      </c>
      <c r="AI72" s="13">
        <v>0</v>
      </c>
      <c r="AJ72" s="13">
        <v>78</v>
      </c>
      <c r="AK72" s="13">
        <v>0</v>
      </c>
      <c r="AL72" s="13">
        <v>0</v>
      </c>
      <c r="AM72" s="13">
        <v>8</v>
      </c>
      <c r="AN72" s="13">
        <v>0</v>
      </c>
      <c r="AO72" s="13">
        <v>0</v>
      </c>
      <c r="AP72" s="13">
        <v>0</v>
      </c>
      <c r="AQ72" s="13">
        <v>126</v>
      </c>
      <c r="AR72" s="13">
        <v>2</v>
      </c>
      <c r="AS72" s="13">
        <v>0</v>
      </c>
      <c r="AT72" s="13">
        <v>0</v>
      </c>
      <c r="AU72" s="13">
        <v>0</v>
      </c>
      <c r="AV72" s="13">
        <v>79</v>
      </c>
      <c r="AW72" s="13">
        <v>0</v>
      </c>
      <c r="AX72" s="13">
        <v>0</v>
      </c>
      <c r="AY72" s="13">
        <v>2</v>
      </c>
      <c r="AZ72" s="13">
        <v>0</v>
      </c>
      <c r="BA72" s="13">
        <v>1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3">
        <v>0</v>
      </c>
      <c r="BP72" s="13">
        <v>0</v>
      </c>
      <c r="BQ72" s="13">
        <v>0</v>
      </c>
      <c r="BR72" s="13">
        <v>0</v>
      </c>
      <c r="BS72" s="13">
        <v>0</v>
      </c>
      <c r="BT72" s="13">
        <v>4</v>
      </c>
      <c r="BU72" s="13">
        <v>0</v>
      </c>
      <c r="BV72" s="13">
        <v>1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3">
        <v>10</v>
      </c>
      <c r="CC72" s="13">
        <v>0</v>
      </c>
      <c r="CD72" s="13">
        <v>0</v>
      </c>
      <c r="CE72" s="13">
        <v>0</v>
      </c>
      <c r="CF72" s="13">
        <f>SUM(E72:CE72)</f>
        <v>323</v>
      </c>
    </row>
    <row r="73" spans="1:84" s="9" customFormat="1" ht="8.25" customHeight="1" x14ac:dyDescent="0.2">
      <c r="A73" s="32"/>
      <c r="B73" s="40"/>
      <c r="C73" s="65"/>
      <c r="D73" s="12" t="s">
        <v>91</v>
      </c>
      <c r="E73" s="13">
        <f t="shared" ref="E73:BP73" si="30">SUM(E71:E72)</f>
        <v>0</v>
      </c>
      <c r="F73" s="13">
        <f t="shared" si="30"/>
        <v>32</v>
      </c>
      <c r="G73" s="13">
        <f t="shared" si="30"/>
        <v>4</v>
      </c>
      <c r="H73" s="13">
        <f t="shared" si="30"/>
        <v>0</v>
      </c>
      <c r="I73" s="13">
        <f t="shared" si="30"/>
        <v>0</v>
      </c>
      <c r="J73" s="13">
        <f t="shared" si="30"/>
        <v>0</v>
      </c>
      <c r="K73" s="13">
        <f t="shared" si="30"/>
        <v>0</v>
      </c>
      <c r="L73" s="13">
        <f t="shared" si="30"/>
        <v>0</v>
      </c>
      <c r="M73" s="13">
        <f t="shared" si="30"/>
        <v>0</v>
      </c>
      <c r="N73" s="13">
        <f t="shared" si="30"/>
        <v>1</v>
      </c>
      <c r="O73" s="13">
        <f t="shared" si="30"/>
        <v>0</v>
      </c>
      <c r="P73" s="13">
        <f t="shared" si="30"/>
        <v>0</v>
      </c>
      <c r="Q73" s="13">
        <f t="shared" si="30"/>
        <v>0</v>
      </c>
      <c r="R73" s="13">
        <f t="shared" si="30"/>
        <v>0</v>
      </c>
      <c r="S73" s="13">
        <f t="shared" si="30"/>
        <v>0</v>
      </c>
      <c r="T73" s="13">
        <f t="shared" si="30"/>
        <v>0</v>
      </c>
      <c r="U73" s="13">
        <f t="shared" si="30"/>
        <v>0</v>
      </c>
      <c r="V73" s="13">
        <f t="shared" si="30"/>
        <v>1</v>
      </c>
      <c r="W73" s="13">
        <f t="shared" si="30"/>
        <v>0</v>
      </c>
      <c r="X73" s="13">
        <f t="shared" si="30"/>
        <v>0</v>
      </c>
      <c r="Y73" s="13">
        <f t="shared" si="30"/>
        <v>0</v>
      </c>
      <c r="Z73" s="13">
        <f t="shared" si="30"/>
        <v>0</v>
      </c>
      <c r="AA73" s="13">
        <f t="shared" si="30"/>
        <v>6</v>
      </c>
      <c r="AB73" s="13">
        <f t="shared" si="30"/>
        <v>0</v>
      </c>
      <c r="AC73" s="13">
        <f t="shared" si="30"/>
        <v>0</v>
      </c>
      <c r="AD73" s="13">
        <f t="shared" si="30"/>
        <v>0</v>
      </c>
      <c r="AE73" s="13">
        <f t="shared" si="30"/>
        <v>0</v>
      </c>
      <c r="AF73" s="13">
        <f t="shared" si="30"/>
        <v>57</v>
      </c>
      <c r="AG73" s="13">
        <f t="shared" si="30"/>
        <v>2</v>
      </c>
      <c r="AH73" s="13">
        <f t="shared" si="30"/>
        <v>0</v>
      </c>
      <c r="AI73" s="13">
        <f t="shared" si="30"/>
        <v>0</v>
      </c>
      <c r="AJ73" s="13">
        <f t="shared" si="30"/>
        <v>318</v>
      </c>
      <c r="AK73" s="13">
        <f t="shared" si="30"/>
        <v>0</v>
      </c>
      <c r="AL73" s="13">
        <f t="shared" si="30"/>
        <v>0</v>
      </c>
      <c r="AM73" s="13">
        <f t="shared" si="30"/>
        <v>32</v>
      </c>
      <c r="AN73" s="13">
        <f t="shared" si="30"/>
        <v>2</v>
      </c>
      <c r="AO73" s="13">
        <f t="shared" si="30"/>
        <v>0</v>
      </c>
      <c r="AP73" s="13">
        <f t="shared" si="30"/>
        <v>5</v>
      </c>
      <c r="AQ73" s="13">
        <f t="shared" si="30"/>
        <v>455</v>
      </c>
      <c r="AR73" s="13">
        <f t="shared" si="30"/>
        <v>15</v>
      </c>
      <c r="AS73" s="13">
        <f t="shared" si="30"/>
        <v>0</v>
      </c>
      <c r="AT73" s="13">
        <f t="shared" si="30"/>
        <v>1</v>
      </c>
      <c r="AU73" s="13">
        <f t="shared" si="30"/>
        <v>7</v>
      </c>
      <c r="AV73" s="13">
        <f t="shared" si="30"/>
        <v>296</v>
      </c>
      <c r="AW73" s="13">
        <f t="shared" si="30"/>
        <v>0</v>
      </c>
      <c r="AX73" s="13">
        <f t="shared" si="30"/>
        <v>0</v>
      </c>
      <c r="AY73" s="13">
        <f t="shared" si="30"/>
        <v>10</v>
      </c>
      <c r="AZ73" s="13">
        <f t="shared" si="30"/>
        <v>0</v>
      </c>
      <c r="BA73" s="13">
        <f t="shared" si="30"/>
        <v>2</v>
      </c>
      <c r="BB73" s="13">
        <f t="shared" si="30"/>
        <v>0</v>
      </c>
      <c r="BC73" s="13">
        <f t="shared" si="30"/>
        <v>0</v>
      </c>
      <c r="BD73" s="13">
        <f t="shared" si="30"/>
        <v>0</v>
      </c>
      <c r="BE73" s="13">
        <f t="shared" si="30"/>
        <v>0</v>
      </c>
      <c r="BF73" s="13">
        <f t="shared" si="30"/>
        <v>0</v>
      </c>
      <c r="BG73" s="13">
        <f t="shared" si="30"/>
        <v>0</v>
      </c>
      <c r="BH73" s="13">
        <f t="shared" si="30"/>
        <v>2</v>
      </c>
      <c r="BI73" s="13">
        <f t="shared" si="30"/>
        <v>0</v>
      </c>
      <c r="BJ73" s="13">
        <f t="shared" si="30"/>
        <v>0</v>
      </c>
      <c r="BK73" s="13">
        <f t="shared" si="30"/>
        <v>0</v>
      </c>
      <c r="BL73" s="13">
        <f t="shared" si="30"/>
        <v>0</v>
      </c>
      <c r="BM73" s="13">
        <f t="shared" si="30"/>
        <v>0</v>
      </c>
      <c r="BN73" s="13">
        <f t="shared" si="30"/>
        <v>0</v>
      </c>
      <c r="BO73" s="13">
        <f t="shared" si="30"/>
        <v>1</v>
      </c>
      <c r="BP73" s="13">
        <f t="shared" si="30"/>
        <v>0</v>
      </c>
      <c r="BQ73" s="13">
        <f t="shared" ref="BQ73:CF73" si="31">SUM(BQ71:BQ72)</f>
        <v>0</v>
      </c>
      <c r="BR73" s="13">
        <f t="shared" si="31"/>
        <v>0</v>
      </c>
      <c r="BS73" s="13">
        <f t="shared" si="31"/>
        <v>0</v>
      </c>
      <c r="BT73" s="13">
        <f t="shared" si="31"/>
        <v>15</v>
      </c>
      <c r="BU73" s="13">
        <f t="shared" si="31"/>
        <v>0</v>
      </c>
      <c r="BV73" s="13">
        <f t="shared" si="31"/>
        <v>1</v>
      </c>
      <c r="BW73" s="13">
        <f t="shared" si="31"/>
        <v>0</v>
      </c>
      <c r="BX73" s="13">
        <f t="shared" si="31"/>
        <v>0</v>
      </c>
      <c r="BY73" s="13">
        <f t="shared" si="31"/>
        <v>0</v>
      </c>
      <c r="BZ73" s="13">
        <f t="shared" si="31"/>
        <v>0</v>
      </c>
      <c r="CA73" s="13">
        <f t="shared" si="31"/>
        <v>0</v>
      </c>
      <c r="CB73" s="13">
        <f t="shared" si="31"/>
        <v>25</v>
      </c>
      <c r="CC73" s="13">
        <f t="shared" si="31"/>
        <v>0</v>
      </c>
      <c r="CD73" s="13">
        <f t="shared" si="31"/>
        <v>0</v>
      </c>
      <c r="CE73" s="13">
        <f t="shared" si="31"/>
        <v>0</v>
      </c>
      <c r="CF73" s="13">
        <f t="shared" si="31"/>
        <v>1290</v>
      </c>
    </row>
    <row r="74" spans="1:84" s="9" customFormat="1" ht="8.25" customHeight="1" x14ac:dyDescent="0.2">
      <c r="A74" s="32"/>
      <c r="B74" s="40"/>
      <c r="C74" s="52" t="s">
        <v>156</v>
      </c>
      <c r="D74" s="12" t="s">
        <v>156</v>
      </c>
      <c r="E74" s="13">
        <v>0</v>
      </c>
      <c r="F74" s="13">
        <v>2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3</v>
      </c>
      <c r="AB74" s="13">
        <v>0</v>
      </c>
      <c r="AC74" s="13">
        <v>0</v>
      </c>
      <c r="AD74" s="13">
        <v>0</v>
      </c>
      <c r="AE74" s="13">
        <v>0</v>
      </c>
      <c r="AF74" s="13">
        <v>1</v>
      </c>
      <c r="AG74" s="13">
        <v>0</v>
      </c>
      <c r="AH74" s="13">
        <v>0</v>
      </c>
      <c r="AI74" s="13">
        <v>0</v>
      </c>
      <c r="AJ74" s="13">
        <v>178</v>
      </c>
      <c r="AK74" s="13">
        <v>0</v>
      </c>
      <c r="AL74" s="13">
        <v>0</v>
      </c>
      <c r="AM74" s="13">
        <v>3</v>
      </c>
      <c r="AN74" s="13">
        <v>0</v>
      </c>
      <c r="AO74" s="13">
        <v>0</v>
      </c>
      <c r="AP74" s="13">
        <v>4</v>
      </c>
      <c r="AQ74" s="13">
        <v>85</v>
      </c>
      <c r="AR74" s="13">
        <v>4</v>
      </c>
      <c r="AS74" s="13">
        <v>0</v>
      </c>
      <c r="AT74" s="13">
        <v>0</v>
      </c>
      <c r="AU74" s="13">
        <v>1</v>
      </c>
      <c r="AV74" s="13">
        <v>43</v>
      </c>
      <c r="AW74" s="13">
        <v>0</v>
      </c>
      <c r="AX74" s="13">
        <v>0</v>
      </c>
      <c r="AY74" s="13">
        <v>2</v>
      </c>
      <c r="AZ74" s="13">
        <v>0</v>
      </c>
      <c r="BA74" s="13">
        <v>1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3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1</v>
      </c>
      <c r="BW74" s="13">
        <v>0</v>
      </c>
      <c r="BX74" s="13">
        <v>0</v>
      </c>
      <c r="BY74" s="13">
        <v>0</v>
      </c>
      <c r="BZ74" s="13">
        <v>0</v>
      </c>
      <c r="CA74" s="13">
        <v>0</v>
      </c>
      <c r="CB74" s="13">
        <v>12</v>
      </c>
      <c r="CC74" s="13">
        <v>2</v>
      </c>
      <c r="CD74" s="13">
        <v>0</v>
      </c>
      <c r="CE74" s="13">
        <v>0</v>
      </c>
      <c r="CF74" s="13">
        <f>SUM(E74:CE74)</f>
        <v>345</v>
      </c>
    </row>
    <row r="75" spans="1:84" s="9" customFormat="1" ht="8.25" customHeight="1" x14ac:dyDescent="0.2">
      <c r="A75" s="32"/>
      <c r="B75" s="40"/>
      <c r="C75" s="52"/>
      <c r="D75" s="12" t="s">
        <v>157</v>
      </c>
      <c r="E75" s="13">
        <v>0</v>
      </c>
      <c r="F75" s="13">
        <v>7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1</v>
      </c>
      <c r="W75" s="13">
        <v>0</v>
      </c>
      <c r="X75" s="13">
        <v>0</v>
      </c>
      <c r="Y75" s="13">
        <v>0</v>
      </c>
      <c r="Z75" s="13">
        <v>0</v>
      </c>
      <c r="AA75" s="13">
        <v>6</v>
      </c>
      <c r="AB75" s="13">
        <v>0</v>
      </c>
      <c r="AC75" s="13">
        <v>0</v>
      </c>
      <c r="AD75" s="13">
        <v>0</v>
      </c>
      <c r="AE75" s="13">
        <v>0</v>
      </c>
      <c r="AF75" s="13">
        <v>2</v>
      </c>
      <c r="AG75" s="13">
        <v>0</v>
      </c>
      <c r="AH75" s="13">
        <v>0</v>
      </c>
      <c r="AI75" s="13">
        <v>0</v>
      </c>
      <c r="AJ75" s="13">
        <v>202</v>
      </c>
      <c r="AK75" s="13">
        <v>0</v>
      </c>
      <c r="AL75" s="13">
        <v>0</v>
      </c>
      <c r="AM75" s="13">
        <v>15</v>
      </c>
      <c r="AN75" s="13">
        <v>0</v>
      </c>
      <c r="AO75" s="13">
        <v>0</v>
      </c>
      <c r="AP75" s="13">
        <v>0</v>
      </c>
      <c r="AQ75" s="13">
        <v>121</v>
      </c>
      <c r="AR75" s="13">
        <v>1</v>
      </c>
      <c r="AS75" s="13">
        <v>0</v>
      </c>
      <c r="AT75" s="13">
        <v>2</v>
      </c>
      <c r="AU75" s="13">
        <v>3</v>
      </c>
      <c r="AV75" s="13">
        <v>69</v>
      </c>
      <c r="AW75" s="13">
        <v>0</v>
      </c>
      <c r="AX75" s="13">
        <v>0</v>
      </c>
      <c r="AY75" s="13">
        <v>3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0</v>
      </c>
      <c r="BN75" s="13">
        <v>0</v>
      </c>
      <c r="BO75" s="13">
        <v>0</v>
      </c>
      <c r="BP75" s="13">
        <v>0</v>
      </c>
      <c r="BQ75" s="13">
        <v>0</v>
      </c>
      <c r="BR75" s="13">
        <v>0</v>
      </c>
      <c r="BS75" s="13">
        <v>0</v>
      </c>
      <c r="BT75" s="13">
        <v>6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1</v>
      </c>
      <c r="CB75" s="13">
        <v>25</v>
      </c>
      <c r="CC75" s="13">
        <v>0</v>
      </c>
      <c r="CD75" s="13">
        <v>1</v>
      </c>
      <c r="CE75" s="13">
        <v>0</v>
      </c>
      <c r="CF75" s="13">
        <f>SUM(E75:CE75)</f>
        <v>465</v>
      </c>
    </row>
    <row r="76" spans="1:84" s="9" customFormat="1" ht="8.25" customHeight="1" x14ac:dyDescent="0.2">
      <c r="A76" s="32"/>
      <c r="B76" s="40"/>
      <c r="C76" s="52"/>
      <c r="D76" s="12" t="s">
        <v>158</v>
      </c>
      <c r="E76" s="13">
        <v>0</v>
      </c>
      <c r="F76" s="13">
        <v>4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1</v>
      </c>
      <c r="AB76" s="13">
        <v>0</v>
      </c>
      <c r="AC76" s="13">
        <v>0</v>
      </c>
      <c r="AD76" s="13">
        <v>0</v>
      </c>
      <c r="AE76" s="13">
        <v>0</v>
      </c>
      <c r="AF76" s="13">
        <v>3</v>
      </c>
      <c r="AG76" s="13">
        <v>0</v>
      </c>
      <c r="AH76" s="13">
        <v>0</v>
      </c>
      <c r="AI76" s="13">
        <v>0</v>
      </c>
      <c r="AJ76" s="13">
        <v>248</v>
      </c>
      <c r="AK76" s="13">
        <v>0</v>
      </c>
      <c r="AL76" s="13">
        <v>0</v>
      </c>
      <c r="AM76" s="13">
        <v>12</v>
      </c>
      <c r="AN76" s="13">
        <v>0</v>
      </c>
      <c r="AO76" s="13">
        <v>0</v>
      </c>
      <c r="AP76" s="13">
        <v>0</v>
      </c>
      <c r="AQ76" s="13">
        <v>70</v>
      </c>
      <c r="AR76" s="13">
        <v>3</v>
      </c>
      <c r="AS76" s="13">
        <v>0</v>
      </c>
      <c r="AT76" s="13">
        <v>1</v>
      </c>
      <c r="AU76" s="13">
        <v>3</v>
      </c>
      <c r="AV76" s="13">
        <v>82</v>
      </c>
      <c r="AW76" s="13">
        <v>0</v>
      </c>
      <c r="AX76" s="13">
        <v>0</v>
      </c>
      <c r="AY76" s="13">
        <v>4</v>
      </c>
      <c r="AZ76" s="13">
        <v>0</v>
      </c>
      <c r="BA76" s="13">
        <v>2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1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>
        <v>0</v>
      </c>
      <c r="BS76" s="13">
        <v>0</v>
      </c>
      <c r="BT76" s="13">
        <v>6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10</v>
      </c>
      <c r="CC76" s="13">
        <v>0</v>
      </c>
      <c r="CD76" s="13">
        <v>0</v>
      </c>
      <c r="CE76" s="13">
        <v>0</v>
      </c>
      <c r="CF76" s="13">
        <f>SUM(E76:CE76)</f>
        <v>450</v>
      </c>
    </row>
    <row r="77" spans="1:84" s="9" customFormat="1" ht="8.25" customHeight="1" x14ac:dyDescent="0.2">
      <c r="A77" s="32"/>
      <c r="B77" s="40"/>
      <c r="C77" s="52"/>
      <c r="D77" s="12" t="s">
        <v>91</v>
      </c>
      <c r="E77" s="13">
        <f t="shared" ref="E77:BP77" si="32">SUM(E74:E76)</f>
        <v>0</v>
      </c>
      <c r="F77" s="13">
        <f t="shared" si="32"/>
        <v>13</v>
      </c>
      <c r="G77" s="13">
        <f t="shared" si="32"/>
        <v>0</v>
      </c>
      <c r="H77" s="13">
        <f t="shared" si="32"/>
        <v>0</v>
      </c>
      <c r="I77" s="13">
        <f t="shared" si="32"/>
        <v>0</v>
      </c>
      <c r="J77" s="13">
        <f t="shared" si="32"/>
        <v>0</v>
      </c>
      <c r="K77" s="13">
        <f t="shared" si="32"/>
        <v>0</v>
      </c>
      <c r="L77" s="13">
        <f t="shared" si="32"/>
        <v>0</v>
      </c>
      <c r="M77" s="13">
        <f t="shared" si="32"/>
        <v>0</v>
      </c>
      <c r="N77" s="13">
        <f t="shared" si="32"/>
        <v>0</v>
      </c>
      <c r="O77" s="13">
        <f t="shared" si="32"/>
        <v>0</v>
      </c>
      <c r="P77" s="13">
        <f t="shared" si="32"/>
        <v>0</v>
      </c>
      <c r="Q77" s="13">
        <f t="shared" si="32"/>
        <v>0</v>
      </c>
      <c r="R77" s="13">
        <f t="shared" si="32"/>
        <v>0</v>
      </c>
      <c r="S77" s="13">
        <f t="shared" si="32"/>
        <v>0</v>
      </c>
      <c r="T77" s="13">
        <f t="shared" si="32"/>
        <v>0</v>
      </c>
      <c r="U77" s="13">
        <f t="shared" si="32"/>
        <v>0</v>
      </c>
      <c r="V77" s="13">
        <f t="shared" si="32"/>
        <v>1</v>
      </c>
      <c r="W77" s="13">
        <f t="shared" si="32"/>
        <v>0</v>
      </c>
      <c r="X77" s="13">
        <f t="shared" si="32"/>
        <v>0</v>
      </c>
      <c r="Y77" s="13">
        <f t="shared" si="32"/>
        <v>0</v>
      </c>
      <c r="Z77" s="13">
        <f t="shared" si="32"/>
        <v>0</v>
      </c>
      <c r="AA77" s="13">
        <f t="shared" si="32"/>
        <v>10</v>
      </c>
      <c r="AB77" s="13">
        <f t="shared" si="32"/>
        <v>0</v>
      </c>
      <c r="AC77" s="13">
        <f t="shared" si="32"/>
        <v>0</v>
      </c>
      <c r="AD77" s="13">
        <f t="shared" si="32"/>
        <v>0</v>
      </c>
      <c r="AE77" s="13">
        <f t="shared" si="32"/>
        <v>0</v>
      </c>
      <c r="AF77" s="13">
        <f t="shared" si="32"/>
        <v>6</v>
      </c>
      <c r="AG77" s="13">
        <f t="shared" si="32"/>
        <v>0</v>
      </c>
      <c r="AH77" s="13">
        <f t="shared" si="32"/>
        <v>0</v>
      </c>
      <c r="AI77" s="13">
        <f t="shared" si="32"/>
        <v>0</v>
      </c>
      <c r="AJ77" s="13">
        <f t="shared" si="32"/>
        <v>628</v>
      </c>
      <c r="AK77" s="13">
        <f t="shared" si="32"/>
        <v>0</v>
      </c>
      <c r="AL77" s="13">
        <f t="shared" si="32"/>
        <v>0</v>
      </c>
      <c r="AM77" s="13">
        <f t="shared" si="32"/>
        <v>30</v>
      </c>
      <c r="AN77" s="13">
        <f t="shared" si="32"/>
        <v>0</v>
      </c>
      <c r="AO77" s="13">
        <f t="shared" si="32"/>
        <v>0</v>
      </c>
      <c r="AP77" s="13">
        <f t="shared" si="32"/>
        <v>4</v>
      </c>
      <c r="AQ77" s="13">
        <f t="shared" si="32"/>
        <v>276</v>
      </c>
      <c r="AR77" s="13">
        <f t="shared" si="32"/>
        <v>8</v>
      </c>
      <c r="AS77" s="13">
        <f t="shared" si="32"/>
        <v>0</v>
      </c>
      <c r="AT77" s="13">
        <f t="shared" si="32"/>
        <v>3</v>
      </c>
      <c r="AU77" s="13">
        <f t="shared" si="32"/>
        <v>7</v>
      </c>
      <c r="AV77" s="13">
        <f t="shared" si="32"/>
        <v>194</v>
      </c>
      <c r="AW77" s="13">
        <f t="shared" si="32"/>
        <v>0</v>
      </c>
      <c r="AX77" s="13">
        <f t="shared" si="32"/>
        <v>0</v>
      </c>
      <c r="AY77" s="13">
        <f t="shared" si="32"/>
        <v>9</v>
      </c>
      <c r="AZ77" s="13">
        <f t="shared" si="32"/>
        <v>0</v>
      </c>
      <c r="BA77" s="13">
        <f t="shared" si="32"/>
        <v>3</v>
      </c>
      <c r="BB77" s="13">
        <f t="shared" si="32"/>
        <v>0</v>
      </c>
      <c r="BC77" s="13">
        <f t="shared" si="32"/>
        <v>0</v>
      </c>
      <c r="BD77" s="13">
        <f t="shared" si="32"/>
        <v>0</v>
      </c>
      <c r="BE77" s="13">
        <f t="shared" si="32"/>
        <v>0</v>
      </c>
      <c r="BF77" s="13">
        <f t="shared" si="32"/>
        <v>0</v>
      </c>
      <c r="BG77" s="13">
        <f t="shared" si="32"/>
        <v>0</v>
      </c>
      <c r="BH77" s="13">
        <f t="shared" si="32"/>
        <v>1</v>
      </c>
      <c r="BI77" s="13">
        <f t="shared" si="32"/>
        <v>0</v>
      </c>
      <c r="BJ77" s="13">
        <f t="shared" si="32"/>
        <v>3</v>
      </c>
      <c r="BK77" s="13">
        <f t="shared" si="32"/>
        <v>0</v>
      </c>
      <c r="BL77" s="13">
        <f t="shared" si="32"/>
        <v>0</v>
      </c>
      <c r="BM77" s="13">
        <f t="shared" si="32"/>
        <v>0</v>
      </c>
      <c r="BN77" s="13">
        <f t="shared" si="32"/>
        <v>0</v>
      </c>
      <c r="BO77" s="13">
        <f t="shared" si="32"/>
        <v>0</v>
      </c>
      <c r="BP77" s="13">
        <f t="shared" si="32"/>
        <v>0</v>
      </c>
      <c r="BQ77" s="13">
        <f t="shared" ref="BQ77:CF77" si="33">SUM(BQ74:BQ76)</f>
        <v>0</v>
      </c>
      <c r="BR77" s="13">
        <f t="shared" si="33"/>
        <v>0</v>
      </c>
      <c r="BS77" s="13">
        <f t="shared" si="33"/>
        <v>0</v>
      </c>
      <c r="BT77" s="13">
        <f t="shared" si="33"/>
        <v>12</v>
      </c>
      <c r="BU77" s="13">
        <f t="shared" si="33"/>
        <v>0</v>
      </c>
      <c r="BV77" s="13">
        <f t="shared" si="33"/>
        <v>1</v>
      </c>
      <c r="BW77" s="13">
        <f t="shared" si="33"/>
        <v>0</v>
      </c>
      <c r="BX77" s="13">
        <f t="shared" si="33"/>
        <v>0</v>
      </c>
      <c r="BY77" s="13">
        <f t="shared" si="33"/>
        <v>0</v>
      </c>
      <c r="BZ77" s="13">
        <f t="shared" si="33"/>
        <v>0</v>
      </c>
      <c r="CA77" s="13">
        <f t="shared" si="33"/>
        <v>1</v>
      </c>
      <c r="CB77" s="13">
        <f t="shared" si="33"/>
        <v>47</v>
      </c>
      <c r="CC77" s="13">
        <f t="shared" si="33"/>
        <v>2</v>
      </c>
      <c r="CD77" s="13">
        <f t="shared" si="33"/>
        <v>1</v>
      </c>
      <c r="CE77" s="13">
        <f t="shared" si="33"/>
        <v>0</v>
      </c>
      <c r="CF77" s="13">
        <f t="shared" si="33"/>
        <v>1260</v>
      </c>
    </row>
    <row r="78" spans="1:84" s="9" customFormat="1" ht="8.25" customHeight="1" x14ac:dyDescent="0.2">
      <c r="A78" s="32"/>
      <c r="B78" s="41" t="s">
        <v>159</v>
      </c>
      <c r="C78" s="52" t="s">
        <v>160</v>
      </c>
      <c r="D78" s="12" t="s">
        <v>161</v>
      </c>
      <c r="E78" s="13">
        <v>1</v>
      </c>
      <c r="F78" s="13">
        <v>110</v>
      </c>
      <c r="G78" s="13">
        <v>55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3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6</v>
      </c>
      <c r="AB78" s="13">
        <v>0</v>
      </c>
      <c r="AC78" s="13">
        <v>0</v>
      </c>
      <c r="AD78" s="13">
        <v>0</v>
      </c>
      <c r="AE78" s="13">
        <v>0</v>
      </c>
      <c r="AF78" s="13">
        <v>22</v>
      </c>
      <c r="AG78" s="13">
        <v>3</v>
      </c>
      <c r="AH78" s="13">
        <v>0</v>
      </c>
      <c r="AI78" s="13">
        <v>0</v>
      </c>
      <c r="AJ78" s="13">
        <v>946</v>
      </c>
      <c r="AK78" s="13">
        <v>0</v>
      </c>
      <c r="AL78" s="13">
        <v>0</v>
      </c>
      <c r="AM78" s="13">
        <v>32</v>
      </c>
      <c r="AN78" s="13">
        <v>0</v>
      </c>
      <c r="AO78" s="13">
        <v>0</v>
      </c>
      <c r="AP78" s="13">
        <v>7</v>
      </c>
      <c r="AQ78" s="13">
        <v>98</v>
      </c>
      <c r="AR78" s="13">
        <v>8</v>
      </c>
      <c r="AS78" s="13">
        <v>0</v>
      </c>
      <c r="AT78" s="13">
        <v>1</v>
      </c>
      <c r="AU78" s="13">
        <v>8</v>
      </c>
      <c r="AV78" s="13">
        <v>110</v>
      </c>
      <c r="AW78" s="13">
        <v>0</v>
      </c>
      <c r="AX78" s="13">
        <v>0</v>
      </c>
      <c r="AY78" s="13">
        <v>14</v>
      </c>
      <c r="AZ78" s="13">
        <v>0</v>
      </c>
      <c r="BA78" s="13">
        <v>2</v>
      </c>
      <c r="BB78" s="13">
        <v>0</v>
      </c>
      <c r="BC78" s="13">
        <v>0</v>
      </c>
      <c r="BD78" s="13">
        <v>0</v>
      </c>
      <c r="BE78" s="13">
        <v>0</v>
      </c>
      <c r="BF78" s="13">
        <v>0</v>
      </c>
      <c r="BG78" s="13">
        <v>0</v>
      </c>
      <c r="BH78" s="13">
        <v>3</v>
      </c>
      <c r="BI78" s="13">
        <v>0</v>
      </c>
      <c r="BJ78" s="13">
        <v>0</v>
      </c>
      <c r="BK78" s="13">
        <v>0</v>
      </c>
      <c r="BL78" s="13">
        <v>0</v>
      </c>
      <c r="BM78" s="13">
        <v>0</v>
      </c>
      <c r="BN78" s="13">
        <v>0</v>
      </c>
      <c r="BO78" s="13">
        <v>1</v>
      </c>
      <c r="BP78" s="13">
        <v>0</v>
      </c>
      <c r="BQ78" s="13">
        <v>0</v>
      </c>
      <c r="BR78" s="13">
        <v>0</v>
      </c>
      <c r="BS78" s="13">
        <v>0</v>
      </c>
      <c r="BT78" s="13">
        <v>27</v>
      </c>
      <c r="BU78" s="13">
        <v>0</v>
      </c>
      <c r="BV78" s="13">
        <v>0</v>
      </c>
      <c r="BW78" s="13">
        <v>1</v>
      </c>
      <c r="BX78" s="13">
        <v>1</v>
      </c>
      <c r="BY78" s="13">
        <v>0</v>
      </c>
      <c r="BZ78" s="13">
        <v>0</v>
      </c>
      <c r="CA78" s="13">
        <v>2</v>
      </c>
      <c r="CB78" s="13">
        <v>24</v>
      </c>
      <c r="CC78" s="13">
        <v>0</v>
      </c>
      <c r="CD78" s="13">
        <v>0</v>
      </c>
      <c r="CE78" s="13">
        <v>5</v>
      </c>
      <c r="CF78" s="13">
        <f>SUM(E78:CE78)</f>
        <v>1490</v>
      </c>
    </row>
    <row r="79" spans="1:84" s="9" customFormat="1" ht="8.25" customHeight="1" x14ac:dyDescent="0.2">
      <c r="A79" s="32"/>
      <c r="B79" s="42"/>
      <c r="C79" s="52"/>
      <c r="D79" s="12" t="s">
        <v>162</v>
      </c>
      <c r="E79" s="13">
        <v>0</v>
      </c>
      <c r="F79" s="13">
        <v>33</v>
      </c>
      <c r="G79" s="13">
        <v>10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2</v>
      </c>
      <c r="AB79" s="13">
        <v>0</v>
      </c>
      <c r="AC79" s="13">
        <v>0</v>
      </c>
      <c r="AD79" s="13">
        <v>0</v>
      </c>
      <c r="AE79" s="13">
        <v>0</v>
      </c>
      <c r="AF79" s="13">
        <v>3</v>
      </c>
      <c r="AG79" s="13">
        <v>0</v>
      </c>
      <c r="AH79" s="13">
        <v>0</v>
      </c>
      <c r="AI79" s="13">
        <v>0</v>
      </c>
      <c r="AJ79" s="13">
        <v>265</v>
      </c>
      <c r="AK79" s="13">
        <v>0</v>
      </c>
      <c r="AL79" s="13">
        <v>0</v>
      </c>
      <c r="AM79" s="13">
        <v>13</v>
      </c>
      <c r="AN79" s="13">
        <v>0</v>
      </c>
      <c r="AO79" s="13">
        <v>0</v>
      </c>
      <c r="AP79" s="13">
        <v>0</v>
      </c>
      <c r="AQ79" s="13">
        <v>27</v>
      </c>
      <c r="AR79" s="13">
        <v>6</v>
      </c>
      <c r="AS79" s="13">
        <v>0</v>
      </c>
      <c r="AT79" s="13">
        <v>0</v>
      </c>
      <c r="AU79" s="13">
        <v>2</v>
      </c>
      <c r="AV79" s="13">
        <v>49</v>
      </c>
      <c r="AW79" s="13">
        <v>0</v>
      </c>
      <c r="AX79" s="13">
        <v>0</v>
      </c>
      <c r="AY79" s="13">
        <v>1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8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3">
        <v>0</v>
      </c>
      <c r="BP79" s="13">
        <v>0</v>
      </c>
      <c r="BQ79" s="13">
        <v>0</v>
      </c>
      <c r="BR79" s="13">
        <v>0</v>
      </c>
      <c r="BS79" s="13">
        <v>0</v>
      </c>
      <c r="BT79" s="13">
        <v>11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0</v>
      </c>
      <c r="CB79" s="13">
        <v>12</v>
      </c>
      <c r="CC79" s="13">
        <v>0</v>
      </c>
      <c r="CD79" s="13">
        <v>0</v>
      </c>
      <c r="CE79" s="13">
        <v>0</v>
      </c>
      <c r="CF79" s="13">
        <f>SUM(E79:CE79)</f>
        <v>443</v>
      </c>
    </row>
    <row r="80" spans="1:84" s="9" customFormat="1" ht="8.25" customHeight="1" x14ac:dyDescent="0.2">
      <c r="A80" s="32"/>
      <c r="B80" s="42"/>
      <c r="C80" s="52"/>
      <c r="D80" s="12" t="s">
        <v>91</v>
      </c>
      <c r="E80" s="13">
        <f>SUM(E78:E79)</f>
        <v>1</v>
      </c>
      <c r="F80" s="13">
        <f t="shared" ref="F80:CF80" si="34">SUM(F78:F79)</f>
        <v>143</v>
      </c>
      <c r="G80" s="13">
        <f t="shared" si="34"/>
        <v>65</v>
      </c>
      <c r="H80" s="13">
        <f t="shared" si="34"/>
        <v>0</v>
      </c>
      <c r="I80" s="13">
        <f t="shared" si="34"/>
        <v>0</v>
      </c>
      <c r="J80" s="13">
        <f t="shared" si="34"/>
        <v>0</v>
      </c>
      <c r="K80" s="13">
        <f t="shared" si="34"/>
        <v>0</v>
      </c>
      <c r="L80" s="13">
        <f t="shared" si="34"/>
        <v>0</v>
      </c>
      <c r="M80" s="13">
        <f t="shared" si="34"/>
        <v>0</v>
      </c>
      <c r="N80" s="13">
        <f t="shared" si="34"/>
        <v>4</v>
      </c>
      <c r="O80" s="13">
        <f t="shared" si="34"/>
        <v>0</v>
      </c>
      <c r="P80" s="13">
        <f t="shared" si="34"/>
        <v>0</v>
      </c>
      <c r="Q80" s="13">
        <f t="shared" si="34"/>
        <v>0</v>
      </c>
      <c r="R80" s="13">
        <f t="shared" si="34"/>
        <v>0</v>
      </c>
      <c r="S80" s="13">
        <f t="shared" si="34"/>
        <v>0</v>
      </c>
      <c r="T80" s="13">
        <f t="shared" si="34"/>
        <v>0</v>
      </c>
      <c r="U80" s="13">
        <f t="shared" si="34"/>
        <v>0</v>
      </c>
      <c r="V80" s="13">
        <f t="shared" si="34"/>
        <v>0</v>
      </c>
      <c r="W80" s="13">
        <f t="shared" si="34"/>
        <v>0</v>
      </c>
      <c r="X80" s="13">
        <f t="shared" si="34"/>
        <v>0</v>
      </c>
      <c r="Y80" s="13">
        <f t="shared" si="34"/>
        <v>0</v>
      </c>
      <c r="Z80" s="13">
        <f t="shared" si="34"/>
        <v>0</v>
      </c>
      <c r="AA80" s="13">
        <f t="shared" si="34"/>
        <v>8</v>
      </c>
      <c r="AB80" s="13">
        <f t="shared" si="34"/>
        <v>0</v>
      </c>
      <c r="AC80" s="13">
        <f t="shared" si="34"/>
        <v>0</v>
      </c>
      <c r="AD80" s="13">
        <f t="shared" si="34"/>
        <v>0</v>
      </c>
      <c r="AE80" s="13">
        <f t="shared" si="34"/>
        <v>0</v>
      </c>
      <c r="AF80" s="13">
        <f t="shared" si="34"/>
        <v>25</v>
      </c>
      <c r="AG80" s="13">
        <f t="shared" si="34"/>
        <v>3</v>
      </c>
      <c r="AH80" s="13">
        <f t="shared" si="34"/>
        <v>0</v>
      </c>
      <c r="AI80" s="13">
        <f t="shared" si="34"/>
        <v>0</v>
      </c>
      <c r="AJ80" s="13">
        <f t="shared" si="34"/>
        <v>1211</v>
      </c>
      <c r="AK80" s="13">
        <f t="shared" si="34"/>
        <v>0</v>
      </c>
      <c r="AL80" s="13">
        <f t="shared" si="34"/>
        <v>0</v>
      </c>
      <c r="AM80" s="13">
        <f t="shared" si="34"/>
        <v>45</v>
      </c>
      <c r="AN80" s="13">
        <f t="shared" si="34"/>
        <v>0</v>
      </c>
      <c r="AO80" s="13">
        <f t="shared" si="34"/>
        <v>0</v>
      </c>
      <c r="AP80" s="13">
        <f t="shared" si="34"/>
        <v>7</v>
      </c>
      <c r="AQ80" s="13">
        <f t="shared" si="34"/>
        <v>125</v>
      </c>
      <c r="AR80" s="13">
        <f t="shared" si="34"/>
        <v>14</v>
      </c>
      <c r="AS80" s="13">
        <f t="shared" si="34"/>
        <v>0</v>
      </c>
      <c r="AT80" s="13">
        <f t="shared" si="34"/>
        <v>1</v>
      </c>
      <c r="AU80" s="13">
        <f t="shared" si="34"/>
        <v>10</v>
      </c>
      <c r="AV80" s="13">
        <f t="shared" si="34"/>
        <v>159</v>
      </c>
      <c r="AW80" s="13">
        <f t="shared" si="34"/>
        <v>0</v>
      </c>
      <c r="AX80" s="13">
        <f t="shared" si="34"/>
        <v>0</v>
      </c>
      <c r="AY80" s="13">
        <f t="shared" si="34"/>
        <v>15</v>
      </c>
      <c r="AZ80" s="13">
        <f t="shared" si="34"/>
        <v>0</v>
      </c>
      <c r="BA80" s="13">
        <f>SUM(BA78:BA79)</f>
        <v>2</v>
      </c>
      <c r="BB80" s="13">
        <f t="shared" si="34"/>
        <v>0</v>
      </c>
      <c r="BC80" s="13">
        <f t="shared" si="34"/>
        <v>0</v>
      </c>
      <c r="BD80" s="13">
        <f t="shared" si="34"/>
        <v>0</v>
      </c>
      <c r="BE80" s="13">
        <f t="shared" si="34"/>
        <v>0</v>
      </c>
      <c r="BF80" s="13">
        <f t="shared" si="34"/>
        <v>0</v>
      </c>
      <c r="BG80" s="13">
        <f t="shared" si="34"/>
        <v>0</v>
      </c>
      <c r="BH80" s="13">
        <f t="shared" si="34"/>
        <v>11</v>
      </c>
      <c r="BI80" s="13">
        <f t="shared" si="34"/>
        <v>0</v>
      </c>
      <c r="BJ80" s="13">
        <f t="shared" si="34"/>
        <v>0</v>
      </c>
      <c r="BK80" s="13">
        <f t="shared" si="34"/>
        <v>0</v>
      </c>
      <c r="BL80" s="13">
        <f t="shared" si="34"/>
        <v>0</v>
      </c>
      <c r="BM80" s="13">
        <f t="shared" si="34"/>
        <v>0</v>
      </c>
      <c r="BN80" s="13">
        <f t="shared" si="34"/>
        <v>0</v>
      </c>
      <c r="BO80" s="13">
        <f t="shared" si="34"/>
        <v>1</v>
      </c>
      <c r="BP80" s="13">
        <f t="shared" si="34"/>
        <v>0</v>
      </c>
      <c r="BQ80" s="13">
        <f t="shared" si="34"/>
        <v>0</v>
      </c>
      <c r="BR80" s="13">
        <f t="shared" si="34"/>
        <v>0</v>
      </c>
      <c r="BS80" s="13">
        <f t="shared" si="34"/>
        <v>0</v>
      </c>
      <c r="BT80" s="13">
        <f t="shared" si="34"/>
        <v>38</v>
      </c>
      <c r="BU80" s="13">
        <f t="shared" si="34"/>
        <v>0</v>
      </c>
      <c r="BV80" s="13">
        <f t="shared" si="34"/>
        <v>0</v>
      </c>
      <c r="BW80" s="13">
        <f t="shared" si="34"/>
        <v>1</v>
      </c>
      <c r="BX80" s="13">
        <f t="shared" si="34"/>
        <v>1</v>
      </c>
      <c r="BY80" s="13">
        <f t="shared" si="34"/>
        <v>0</v>
      </c>
      <c r="BZ80" s="13">
        <f t="shared" si="34"/>
        <v>0</v>
      </c>
      <c r="CA80" s="13">
        <f t="shared" si="34"/>
        <v>2</v>
      </c>
      <c r="CB80" s="13">
        <f t="shared" si="34"/>
        <v>36</v>
      </c>
      <c r="CC80" s="13">
        <f t="shared" si="34"/>
        <v>0</v>
      </c>
      <c r="CD80" s="13">
        <f t="shared" si="34"/>
        <v>0</v>
      </c>
      <c r="CE80" s="13">
        <f t="shared" si="34"/>
        <v>5</v>
      </c>
      <c r="CF80" s="13">
        <f t="shared" si="34"/>
        <v>1933</v>
      </c>
    </row>
    <row r="81" spans="1:84" s="9" customFormat="1" ht="8.25" customHeight="1" x14ac:dyDescent="0.2">
      <c r="A81" s="32"/>
      <c r="B81" s="42"/>
      <c r="C81" s="52" t="s">
        <v>163</v>
      </c>
      <c r="D81" s="12" t="s">
        <v>163</v>
      </c>
      <c r="E81" s="13">
        <v>0</v>
      </c>
      <c r="F81" s="13">
        <v>80</v>
      </c>
      <c r="G81" s="13">
        <v>38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12</v>
      </c>
      <c r="AB81" s="13">
        <v>0</v>
      </c>
      <c r="AC81" s="13">
        <v>0</v>
      </c>
      <c r="AD81" s="13">
        <v>0</v>
      </c>
      <c r="AE81" s="13">
        <v>0</v>
      </c>
      <c r="AF81" s="13">
        <v>9</v>
      </c>
      <c r="AG81" s="13">
        <v>1</v>
      </c>
      <c r="AH81" s="13">
        <v>0</v>
      </c>
      <c r="AI81" s="13">
        <v>0</v>
      </c>
      <c r="AJ81" s="13">
        <v>641</v>
      </c>
      <c r="AK81" s="13">
        <v>0</v>
      </c>
      <c r="AL81" s="13">
        <v>0</v>
      </c>
      <c r="AM81" s="13">
        <v>44</v>
      </c>
      <c r="AN81" s="13">
        <v>0</v>
      </c>
      <c r="AO81" s="13">
        <v>0</v>
      </c>
      <c r="AP81" s="13">
        <v>0</v>
      </c>
      <c r="AQ81" s="13">
        <v>101</v>
      </c>
      <c r="AR81" s="13">
        <v>11</v>
      </c>
      <c r="AS81" s="13">
        <v>1</v>
      </c>
      <c r="AT81" s="13">
        <v>2</v>
      </c>
      <c r="AU81" s="13">
        <v>2</v>
      </c>
      <c r="AV81" s="13">
        <v>126</v>
      </c>
      <c r="AW81" s="13">
        <v>0</v>
      </c>
      <c r="AX81" s="13">
        <v>0</v>
      </c>
      <c r="AY81" s="13">
        <v>11</v>
      </c>
      <c r="AZ81" s="13">
        <v>0</v>
      </c>
      <c r="BA81" s="13">
        <v>2</v>
      </c>
      <c r="BB81" s="13">
        <v>0</v>
      </c>
      <c r="BC81" s="13">
        <v>0</v>
      </c>
      <c r="BD81" s="13">
        <v>0</v>
      </c>
      <c r="BE81" s="13">
        <v>0</v>
      </c>
      <c r="BF81" s="13">
        <v>0</v>
      </c>
      <c r="BG81" s="13">
        <v>0</v>
      </c>
      <c r="BH81" s="13">
        <v>2</v>
      </c>
      <c r="BI81" s="13">
        <v>0</v>
      </c>
      <c r="BJ81" s="13">
        <v>1</v>
      </c>
      <c r="BK81" s="13">
        <v>0</v>
      </c>
      <c r="BL81" s="13">
        <v>0</v>
      </c>
      <c r="BM81" s="13">
        <v>0</v>
      </c>
      <c r="BN81" s="13">
        <v>0</v>
      </c>
      <c r="BO81" s="13">
        <v>13</v>
      </c>
      <c r="BP81" s="13">
        <v>0</v>
      </c>
      <c r="BQ81" s="13">
        <v>0</v>
      </c>
      <c r="BR81" s="13">
        <v>0</v>
      </c>
      <c r="BS81" s="13">
        <v>0</v>
      </c>
      <c r="BT81" s="13">
        <v>21</v>
      </c>
      <c r="BU81" s="13">
        <v>0</v>
      </c>
      <c r="BV81" s="13">
        <v>2</v>
      </c>
      <c r="BW81" s="13">
        <v>0</v>
      </c>
      <c r="BX81" s="13">
        <v>0</v>
      </c>
      <c r="BY81" s="13">
        <v>0</v>
      </c>
      <c r="BZ81" s="13">
        <v>0</v>
      </c>
      <c r="CA81" s="13">
        <v>1</v>
      </c>
      <c r="CB81" s="13">
        <v>36</v>
      </c>
      <c r="CC81" s="13">
        <v>3</v>
      </c>
      <c r="CD81" s="13">
        <v>0</v>
      </c>
      <c r="CE81" s="13">
        <v>1</v>
      </c>
      <c r="CF81" s="13">
        <f>SUM(E81:CE81)</f>
        <v>1161</v>
      </c>
    </row>
    <row r="82" spans="1:84" s="9" customFormat="1" ht="8.25" customHeight="1" x14ac:dyDescent="0.2">
      <c r="A82" s="32"/>
      <c r="B82" s="42"/>
      <c r="C82" s="52"/>
      <c r="D82" s="12" t="s">
        <v>164</v>
      </c>
      <c r="E82" s="13">
        <v>0</v>
      </c>
      <c r="F82" s="13">
        <v>14</v>
      </c>
      <c r="G82" s="13">
        <v>6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135</v>
      </c>
      <c r="AK82" s="13">
        <v>0</v>
      </c>
      <c r="AL82" s="13">
        <v>0</v>
      </c>
      <c r="AM82" s="13">
        <v>3</v>
      </c>
      <c r="AN82" s="13">
        <v>0</v>
      </c>
      <c r="AO82" s="13">
        <v>0</v>
      </c>
      <c r="AP82" s="13">
        <v>1</v>
      </c>
      <c r="AQ82" s="13">
        <v>22</v>
      </c>
      <c r="AR82" s="13">
        <v>2</v>
      </c>
      <c r="AS82" s="13">
        <v>0</v>
      </c>
      <c r="AT82" s="13">
        <v>2</v>
      </c>
      <c r="AU82" s="13">
        <v>1</v>
      </c>
      <c r="AV82" s="13">
        <v>38</v>
      </c>
      <c r="AW82" s="13">
        <v>0</v>
      </c>
      <c r="AX82" s="13">
        <v>0</v>
      </c>
      <c r="AY82" s="13">
        <v>2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>
        <v>0</v>
      </c>
      <c r="BS82" s="13">
        <v>0</v>
      </c>
      <c r="BT82" s="13">
        <v>3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9</v>
      </c>
      <c r="CC82" s="13">
        <v>0</v>
      </c>
      <c r="CD82" s="13">
        <v>0</v>
      </c>
      <c r="CE82" s="13">
        <v>1</v>
      </c>
      <c r="CF82" s="13">
        <f>SUM(E82:CE82)</f>
        <v>239</v>
      </c>
    </row>
    <row r="83" spans="1:84" s="9" customFormat="1" ht="8.25" customHeight="1" x14ac:dyDescent="0.2">
      <c r="A83" s="32"/>
      <c r="B83" s="42"/>
      <c r="C83" s="52"/>
      <c r="D83" s="12" t="s">
        <v>165</v>
      </c>
      <c r="E83" s="13">
        <v>0</v>
      </c>
      <c r="F83" s="13">
        <v>18</v>
      </c>
      <c r="G83" s="13">
        <v>7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4</v>
      </c>
      <c r="AB83" s="13">
        <v>0</v>
      </c>
      <c r="AC83" s="13">
        <v>0</v>
      </c>
      <c r="AD83" s="13">
        <v>0</v>
      </c>
      <c r="AE83" s="13">
        <v>0</v>
      </c>
      <c r="AF83" s="13">
        <v>3</v>
      </c>
      <c r="AG83" s="13">
        <v>0</v>
      </c>
      <c r="AH83" s="13">
        <v>0</v>
      </c>
      <c r="AI83" s="13">
        <v>0</v>
      </c>
      <c r="AJ83" s="13">
        <v>209</v>
      </c>
      <c r="AK83" s="13">
        <v>0</v>
      </c>
      <c r="AL83" s="13">
        <v>0</v>
      </c>
      <c r="AM83" s="13">
        <v>9</v>
      </c>
      <c r="AN83" s="13">
        <v>0</v>
      </c>
      <c r="AO83" s="13">
        <v>0</v>
      </c>
      <c r="AP83" s="13">
        <v>0</v>
      </c>
      <c r="AQ83" s="13">
        <v>24</v>
      </c>
      <c r="AR83" s="13">
        <v>5</v>
      </c>
      <c r="AS83" s="13">
        <v>0</v>
      </c>
      <c r="AT83" s="13">
        <v>0</v>
      </c>
      <c r="AU83" s="13">
        <v>2</v>
      </c>
      <c r="AV83" s="13">
        <v>33</v>
      </c>
      <c r="AW83" s="13">
        <v>0</v>
      </c>
      <c r="AX83" s="13">
        <v>0</v>
      </c>
      <c r="AY83" s="13">
        <v>2</v>
      </c>
      <c r="AZ83" s="13">
        <v>0</v>
      </c>
      <c r="BA83" s="13">
        <v>2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1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13">
        <v>0</v>
      </c>
      <c r="BS83" s="13">
        <v>0</v>
      </c>
      <c r="BT83" s="13">
        <v>5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3">
        <v>6</v>
      </c>
      <c r="CC83" s="13">
        <v>0</v>
      </c>
      <c r="CD83" s="13">
        <v>0</v>
      </c>
      <c r="CE83" s="13">
        <v>0</v>
      </c>
      <c r="CF83" s="13">
        <f>SUM(E83:CE83)</f>
        <v>330</v>
      </c>
    </row>
    <row r="84" spans="1:84" s="9" customFormat="1" ht="8.25" customHeight="1" x14ac:dyDescent="0.2">
      <c r="A84" s="32"/>
      <c r="B84" s="42"/>
      <c r="C84" s="52"/>
      <c r="D84" s="12" t="s">
        <v>91</v>
      </c>
      <c r="E84" s="13">
        <f>SUM(E81:E83)</f>
        <v>0</v>
      </c>
      <c r="F84" s="13">
        <f t="shared" ref="F84:CE84" si="35">SUM(F81:F83)</f>
        <v>112</v>
      </c>
      <c r="G84" s="13">
        <f t="shared" si="35"/>
        <v>51</v>
      </c>
      <c r="H84" s="13">
        <f t="shared" si="35"/>
        <v>0</v>
      </c>
      <c r="I84" s="13">
        <f t="shared" si="35"/>
        <v>0</v>
      </c>
      <c r="J84" s="13">
        <f t="shared" si="35"/>
        <v>0</v>
      </c>
      <c r="K84" s="13">
        <f t="shared" si="35"/>
        <v>0</v>
      </c>
      <c r="L84" s="13">
        <f t="shared" si="35"/>
        <v>0</v>
      </c>
      <c r="M84" s="13">
        <f t="shared" si="35"/>
        <v>0</v>
      </c>
      <c r="N84" s="13">
        <f t="shared" si="35"/>
        <v>0</v>
      </c>
      <c r="O84" s="13">
        <f t="shared" si="35"/>
        <v>0</v>
      </c>
      <c r="P84" s="13">
        <f t="shared" si="35"/>
        <v>0</v>
      </c>
      <c r="Q84" s="13">
        <f t="shared" si="35"/>
        <v>0</v>
      </c>
      <c r="R84" s="13">
        <f t="shared" si="35"/>
        <v>0</v>
      </c>
      <c r="S84" s="13">
        <f t="shared" si="35"/>
        <v>0</v>
      </c>
      <c r="T84" s="13">
        <f t="shared" si="35"/>
        <v>0</v>
      </c>
      <c r="U84" s="13">
        <f t="shared" si="35"/>
        <v>0</v>
      </c>
      <c r="V84" s="13">
        <f t="shared" si="35"/>
        <v>0</v>
      </c>
      <c r="W84" s="13">
        <f t="shared" si="35"/>
        <v>0</v>
      </c>
      <c r="X84" s="13">
        <f t="shared" si="35"/>
        <v>0</v>
      </c>
      <c r="Y84" s="13">
        <f t="shared" si="35"/>
        <v>0</v>
      </c>
      <c r="Z84" s="13">
        <f t="shared" si="35"/>
        <v>0</v>
      </c>
      <c r="AA84" s="13">
        <f t="shared" si="35"/>
        <v>16</v>
      </c>
      <c r="AB84" s="13">
        <f t="shared" si="35"/>
        <v>0</v>
      </c>
      <c r="AC84" s="13">
        <f t="shared" si="35"/>
        <v>0</v>
      </c>
      <c r="AD84" s="13">
        <f t="shared" si="35"/>
        <v>0</v>
      </c>
      <c r="AE84" s="13">
        <f t="shared" si="35"/>
        <v>0</v>
      </c>
      <c r="AF84" s="13">
        <f t="shared" si="35"/>
        <v>12</v>
      </c>
      <c r="AG84" s="13">
        <f t="shared" si="35"/>
        <v>1</v>
      </c>
      <c r="AH84" s="13">
        <f t="shared" si="35"/>
        <v>0</v>
      </c>
      <c r="AI84" s="13">
        <f t="shared" si="35"/>
        <v>0</v>
      </c>
      <c r="AJ84" s="13">
        <f t="shared" si="35"/>
        <v>985</v>
      </c>
      <c r="AK84" s="13">
        <f t="shared" si="35"/>
        <v>0</v>
      </c>
      <c r="AL84" s="13">
        <f t="shared" si="35"/>
        <v>0</v>
      </c>
      <c r="AM84" s="13">
        <f t="shared" si="35"/>
        <v>56</v>
      </c>
      <c r="AN84" s="13">
        <f t="shared" si="35"/>
        <v>0</v>
      </c>
      <c r="AO84" s="13">
        <f t="shared" si="35"/>
        <v>0</v>
      </c>
      <c r="AP84" s="13">
        <f t="shared" si="35"/>
        <v>1</v>
      </c>
      <c r="AQ84" s="13">
        <f t="shared" si="35"/>
        <v>147</v>
      </c>
      <c r="AR84" s="13">
        <f t="shared" si="35"/>
        <v>18</v>
      </c>
      <c r="AS84" s="13">
        <f t="shared" si="35"/>
        <v>1</v>
      </c>
      <c r="AT84" s="13">
        <f t="shared" si="35"/>
        <v>4</v>
      </c>
      <c r="AU84" s="13">
        <f t="shared" si="35"/>
        <v>5</v>
      </c>
      <c r="AV84" s="13">
        <f t="shared" si="35"/>
        <v>197</v>
      </c>
      <c r="AW84" s="13">
        <f t="shared" si="35"/>
        <v>0</v>
      </c>
      <c r="AX84" s="13">
        <f t="shared" si="35"/>
        <v>0</v>
      </c>
      <c r="AY84" s="13">
        <f t="shared" si="35"/>
        <v>15</v>
      </c>
      <c r="AZ84" s="13">
        <f t="shared" si="35"/>
        <v>0</v>
      </c>
      <c r="BA84" s="13">
        <f>SUM(BA81:BA83)</f>
        <v>4</v>
      </c>
      <c r="BB84" s="13">
        <f t="shared" si="35"/>
        <v>0</v>
      </c>
      <c r="BC84" s="13">
        <f t="shared" si="35"/>
        <v>0</v>
      </c>
      <c r="BD84" s="13">
        <f t="shared" si="35"/>
        <v>0</v>
      </c>
      <c r="BE84" s="13">
        <f t="shared" si="35"/>
        <v>0</v>
      </c>
      <c r="BF84" s="13">
        <f t="shared" si="35"/>
        <v>0</v>
      </c>
      <c r="BG84" s="13">
        <f t="shared" si="35"/>
        <v>0</v>
      </c>
      <c r="BH84" s="13">
        <f t="shared" si="35"/>
        <v>2</v>
      </c>
      <c r="BI84" s="13">
        <f t="shared" si="35"/>
        <v>0</v>
      </c>
      <c r="BJ84" s="13">
        <f t="shared" si="35"/>
        <v>2</v>
      </c>
      <c r="BK84" s="13">
        <f t="shared" si="35"/>
        <v>0</v>
      </c>
      <c r="BL84" s="13">
        <f t="shared" si="35"/>
        <v>0</v>
      </c>
      <c r="BM84" s="13">
        <f t="shared" si="35"/>
        <v>0</v>
      </c>
      <c r="BN84" s="13">
        <f t="shared" si="35"/>
        <v>0</v>
      </c>
      <c r="BO84" s="13">
        <f t="shared" si="35"/>
        <v>13</v>
      </c>
      <c r="BP84" s="13">
        <f t="shared" si="35"/>
        <v>0</v>
      </c>
      <c r="BQ84" s="13">
        <f t="shared" si="35"/>
        <v>0</v>
      </c>
      <c r="BR84" s="13">
        <f t="shared" si="35"/>
        <v>0</v>
      </c>
      <c r="BS84" s="13">
        <f t="shared" si="35"/>
        <v>0</v>
      </c>
      <c r="BT84" s="13">
        <f t="shared" si="35"/>
        <v>29</v>
      </c>
      <c r="BU84" s="13">
        <f t="shared" si="35"/>
        <v>0</v>
      </c>
      <c r="BV84" s="13">
        <f t="shared" si="35"/>
        <v>2</v>
      </c>
      <c r="BW84" s="13">
        <f t="shared" si="35"/>
        <v>0</v>
      </c>
      <c r="BX84" s="13">
        <f t="shared" si="35"/>
        <v>0</v>
      </c>
      <c r="BY84" s="13">
        <f t="shared" si="35"/>
        <v>0</v>
      </c>
      <c r="BZ84" s="13">
        <f t="shared" si="35"/>
        <v>0</v>
      </c>
      <c r="CA84" s="13">
        <f t="shared" si="35"/>
        <v>1</v>
      </c>
      <c r="CB84" s="13">
        <f t="shared" si="35"/>
        <v>51</v>
      </c>
      <c r="CC84" s="13">
        <f t="shared" si="35"/>
        <v>3</v>
      </c>
      <c r="CD84" s="13">
        <f t="shared" si="35"/>
        <v>0</v>
      </c>
      <c r="CE84" s="13">
        <f t="shared" si="35"/>
        <v>2</v>
      </c>
      <c r="CF84" s="13">
        <f>SUM(CF81:CF83)</f>
        <v>1730</v>
      </c>
    </row>
    <row r="85" spans="1:84" s="9" customFormat="1" ht="8.25" customHeight="1" x14ac:dyDescent="0.2">
      <c r="A85" s="32"/>
      <c r="B85" s="42"/>
      <c r="C85" s="52" t="s">
        <v>166</v>
      </c>
      <c r="D85" s="12" t="s">
        <v>166</v>
      </c>
      <c r="E85" s="13">
        <v>0</v>
      </c>
      <c r="F85" s="13">
        <v>71</v>
      </c>
      <c r="G85" s="13">
        <v>19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8</v>
      </c>
      <c r="AB85" s="13">
        <v>0</v>
      </c>
      <c r="AC85" s="13">
        <v>0</v>
      </c>
      <c r="AD85" s="13">
        <v>0</v>
      </c>
      <c r="AE85" s="13">
        <v>0</v>
      </c>
      <c r="AF85" s="13">
        <v>8</v>
      </c>
      <c r="AG85" s="13">
        <v>0</v>
      </c>
      <c r="AH85" s="13">
        <v>0</v>
      </c>
      <c r="AI85" s="13">
        <v>0</v>
      </c>
      <c r="AJ85" s="13">
        <v>647</v>
      </c>
      <c r="AK85" s="13">
        <v>0</v>
      </c>
      <c r="AL85" s="13">
        <v>0</v>
      </c>
      <c r="AM85" s="13">
        <v>19</v>
      </c>
      <c r="AN85" s="13">
        <v>0</v>
      </c>
      <c r="AO85" s="13">
        <v>0</v>
      </c>
      <c r="AP85" s="13">
        <v>0</v>
      </c>
      <c r="AQ85" s="13">
        <v>144</v>
      </c>
      <c r="AR85" s="13">
        <v>7</v>
      </c>
      <c r="AS85" s="13">
        <v>0</v>
      </c>
      <c r="AT85" s="13">
        <v>3</v>
      </c>
      <c r="AU85" s="13">
        <v>3</v>
      </c>
      <c r="AV85" s="13">
        <v>93</v>
      </c>
      <c r="AW85" s="13">
        <v>0</v>
      </c>
      <c r="AX85" s="13">
        <v>0</v>
      </c>
      <c r="AY85" s="13">
        <v>12</v>
      </c>
      <c r="AZ85" s="13">
        <v>0</v>
      </c>
      <c r="BA85" s="13">
        <v>9</v>
      </c>
      <c r="BB85" s="13">
        <v>0</v>
      </c>
      <c r="BC85" s="13">
        <v>0</v>
      </c>
      <c r="BD85" s="13">
        <v>0</v>
      </c>
      <c r="BE85" s="13">
        <v>0</v>
      </c>
      <c r="BF85" s="13">
        <v>0</v>
      </c>
      <c r="BG85" s="13">
        <v>0</v>
      </c>
      <c r="BH85" s="13">
        <v>3</v>
      </c>
      <c r="BI85" s="13">
        <v>0</v>
      </c>
      <c r="BJ85" s="13">
        <v>0</v>
      </c>
      <c r="BK85" s="13">
        <v>0</v>
      </c>
      <c r="BL85" s="13">
        <v>0</v>
      </c>
      <c r="BM85" s="13">
        <v>0</v>
      </c>
      <c r="BN85" s="13">
        <v>0</v>
      </c>
      <c r="BO85" s="13">
        <v>1</v>
      </c>
      <c r="BP85" s="13">
        <v>0</v>
      </c>
      <c r="BQ85" s="13">
        <v>0</v>
      </c>
      <c r="BR85" s="13">
        <v>0</v>
      </c>
      <c r="BS85" s="13">
        <v>0</v>
      </c>
      <c r="BT85" s="13">
        <v>12</v>
      </c>
      <c r="BU85" s="13">
        <v>0</v>
      </c>
      <c r="BV85" s="13">
        <v>2</v>
      </c>
      <c r="BW85" s="13">
        <v>0</v>
      </c>
      <c r="BX85" s="13">
        <v>1</v>
      </c>
      <c r="BY85" s="13">
        <v>0</v>
      </c>
      <c r="BZ85" s="13">
        <v>0</v>
      </c>
      <c r="CA85" s="13">
        <v>3</v>
      </c>
      <c r="CB85" s="13">
        <v>23</v>
      </c>
      <c r="CC85" s="13">
        <v>0</v>
      </c>
      <c r="CD85" s="13">
        <v>0</v>
      </c>
      <c r="CE85" s="13">
        <v>0</v>
      </c>
      <c r="CF85" s="13">
        <f>SUM(E85:CE85)</f>
        <v>1088</v>
      </c>
    </row>
    <row r="86" spans="1:84" s="9" customFormat="1" ht="8.25" customHeight="1" x14ac:dyDescent="0.2">
      <c r="A86" s="32"/>
      <c r="B86" s="42"/>
      <c r="C86" s="52"/>
      <c r="D86" s="12" t="s">
        <v>167</v>
      </c>
      <c r="E86" s="13">
        <v>0</v>
      </c>
      <c r="F86" s="13">
        <v>15</v>
      </c>
      <c r="G86" s="13">
        <v>6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1</v>
      </c>
      <c r="AB86" s="13">
        <v>0</v>
      </c>
      <c r="AC86" s="13">
        <v>0</v>
      </c>
      <c r="AD86" s="13">
        <v>0</v>
      </c>
      <c r="AE86" s="13">
        <v>0</v>
      </c>
      <c r="AF86" s="13">
        <v>4</v>
      </c>
      <c r="AG86" s="13">
        <v>0</v>
      </c>
      <c r="AH86" s="13">
        <v>0</v>
      </c>
      <c r="AI86" s="13">
        <v>0</v>
      </c>
      <c r="AJ86" s="13">
        <v>506</v>
      </c>
      <c r="AK86" s="13">
        <v>0</v>
      </c>
      <c r="AL86" s="13">
        <v>0</v>
      </c>
      <c r="AM86" s="13">
        <v>12</v>
      </c>
      <c r="AN86" s="13">
        <v>0</v>
      </c>
      <c r="AO86" s="13">
        <v>0</v>
      </c>
      <c r="AP86" s="13">
        <v>0</v>
      </c>
      <c r="AQ86" s="13">
        <v>13</v>
      </c>
      <c r="AR86" s="13">
        <v>3</v>
      </c>
      <c r="AS86" s="13">
        <v>0</v>
      </c>
      <c r="AT86" s="13">
        <v>0</v>
      </c>
      <c r="AU86" s="13">
        <v>1</v>
      </c>
      <c r="AV86" s="13">
        <v>14</v>
      </c>
      <c r="AW86" s="13">
        <v>0</v>
      </c>
      <c r="AX86" s="13">
        <v>0</v>
      </c>
      <c r="AY86" s="13">
        <v>2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3">
        <v>0</v>
      </c>
      <c r="BF86" s="13">
        <v>0</v>
      </c>
      <c r="BG86" s="13">
        <v>0</v>
      </c>
      <c r="BH86" s="13">
        <v>0</v>
      </c>
      <c r="BI86" s="13">
        <v>0</v>
      </c>
      <c r="BJ86" s="13">
        <v>0</v>
      </c>
      <c r="BK86" s="13">
        <v>0</v>
      </c>
      <c r="BL86" s="13">
        <v>0</v>
      </c>
      <c r="BM86" s="13">
        <v>0</v>
      </c>
      <c r="BN86" s="13">
        <v>0</v>
      </c>
      <c r="BO86" s="13">
        <v>0</v>
      </c>
      <c r="BP86" s="13">
        <v>0</v>
      </c>
      <c r="BQ86" s="13">
        <v>0</v>
      </c>
      <c r="BR86" s="13">
        <v>0</v>
      </c>
      <c r="BS86" s="13">
        <v>0</v>
      </c>
      <c r="BT86" s="13">
        <v>3</v>
      </c>
      <c r="BU86" s="13">
        <v>0</v>
      </c>
      <c r="BV86" s="13">
        <v>0</v>
      </c>
      <c r="BW86" s="13">
        <v>0</v>
      </c>
      <c r="BX86" s="13">
        <v>1</v>
      </c>
      <c r="BY86" s="13">
        <v>0</v>
      </c>
      <c r="BZ86" s="13">
        <v>0</v>
      </c>
      <c r="CA86" s="13">
        <v>0</v>
      </c>
      <c r="CB86" s="13">
        <v>7</v>
      </c>
      <c r="CC86" s="13">
        <v>0</v>
      </c>
      <c r="CD86" s="13">
        <v>0</v>
      </c>
      <c r="CE86" s="13">
        <v>0</v>
      </c>
      <c r="CF86" s="13">
        <f>SUM(E86:CE86)</f>
        <v>588</v>
      </c>
    </row>
    <row r="87" spans="1:84" s="9" customFormat="1" ht="8.25" customHeight="1" x14ac:dyDescent="0.2">
      <c r="A87" s="32"/>
      <c r="B87" s="42"/>
      <c r="C87" s="52"/>
      <c r="D87" s="12" t="s">
        <v>168</v>
      </c>
      <c r="E87" s="13">
        <v>0</v>
      </c>
      <c r="F87" s="13">
        <v>22</v>
      </c>
      <c r="G87" s="13">
        <v>3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1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2</v>
      </c>
      <c r="AG87" s="13">
        <v>0</v>
      </c>
      <c r="AH87" s="13">
        <v>0</v>
      </c>
      <c r="AI87" s="13">
        <v>0</v>
      </c>
      <c r="AJ87" s="13">
        <v>199</v>
      </c>
      <c r="AK87" s="13">
        <v>0</v>
      </c>
      <c r="AL87" s="13">
        <v>1</v>
      </c>
      <c r="AM87" s="13">
        <v>17</v>
      </c>
      <c r="AN87" s="13">
        <v>0</v>
      </c>
      <c r="AO87" s="13">
        <v>0</v>
      </c>
      <c r="AP87" s="13">
        <v>0</v>
      </c>
      <c r="AQ87" s="13">
        <v>41</v>
      </c>
      <c r="AR87" s="13">
        <v>2</v>
      </c>
      <c r="AS87" s="13">
        <v>0</v>
      </c>
      <c r="AT87" s="13">
        <v>0</v>
      </c>
      <c r="AU87" s="13">
        <v>1</v>
      </c>
      <c r="AV87" s="13">
        <v>26</v>
      </c>
      <c r="AW87" s="13">
        <v>0</v>
      </c>
      <c r="AX87" s="13">
        <v>0</v>
      </c>
      <c r="AY87" s="13">
        <v>3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1</v>
      </c>
      <c r="BP87" s="13">
        <v>0</v>
      </c>
      <c r="BQ87" s="13">
        <v>0</v>
      </c>
      <c r="BR87" s="13">
        <v>0</v>
      </c>
      <c r="BS87" s="13">
        <v>0</v>
      </c>
      <c r="BT87" s="13">
        <v>2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3">
        <v>9</v>
      </c>
      <c r="CC87" s="13">
        <v>0</v>
      </c>
      <c r="CD87" s="13">
        <v>1</v>
      </c>
      <c r="CE87" s="13">
        <v>0</v>
      </c>
      <c r="CF87" s="13">
        <f>SUM(E87:CE87)</f>
        <v>331</v>
      </c>
    </row>
    <row r="88" spans="1:84" s="9" customFormat="1" ht="8.25" customHeight="1" x14ac:dyDescent="0.2">
      <c r="A88" s="32"/>
      <c r="B88" s="42"/>
      <c r="C88" s="52"/>
      <c r="D88" s="12" t="s">
        <v>169</v>
      </c>
      <c r="E88" s="13">
        <v>0</v>
      </c>
      <c r="F88" s="13">
        <v>26</v>
      </c>
      <c r="G88" s="13">
        <v>8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2</v>
      </c>
      <c r="AB88" s="13">
        <v>0</v>
      </c>
      <c r="AC88" s="13">
        <v>0</v>
      </c>
      <c r="AD88" s="13">
        <v>0</v>
      </c>
      <c r="AE88" s="13">
        <v>0</v>
      </c>
      <c r="AF88" s="13">
        <v>7</v>
      </c>
      <c r="AG88" s="13">
        <v>0</v>
      </c>
      <c r="AH88" s="13">
        <v>0</v>
      </c>
      <c r="AI88" s="13">
        <v>0</v>
      </c>
      <c r="AJ88" s="13">
        <v>396</v>
      </c>
      <c r="AK88" s="13">
        <v>0</v>
      </c>
      <c r="AL88" s="13">
        <v>21</v>
      </c>
      <c r="AM88" s="13">
        <v>14</v>
      </c>
      <c r="AN88" s="13">
        <v>0</v>
      </c>
      <c r="AO88" s="13">
        <v>0</v>
      </c>
      <c r="AP88" s="13">
        <v>0</v>
      </c>
      <c r="AQ88" s="13">
        <v>70</v>
      </c>
      <c r="AR88" s="13">
        <v>7</v>
      </c>
      <c r="AS88" s="13">
        <v>0</v>
      </c>
      <c r="AT88" s="13">
        <v>0</v>
      </c>
      <c r="AU88" s="13">
        <v>1</v>
      </c>
      <c r="AV88" s="13">
        <v>33</v>
      </c>
      <c r="AW88" s="13">
        <v>0</v>
      </c>
      <c r="AX88" s="13">
        <v>0</v>
      </c>
      <c r="AY88" s="13">
        <v>7</v>
      </c>
      <c r="AZ88" s="13">
        <v>0</v>
      </c>
      <c r="BA88" s="13">
        <v>2</v>
      </c>
      <c r="BB88" s="13">
        <v>0</v>
      </c>
      <c r="BC88" s="13">
        <v>0</v>
      </c>
      <c r="BD88" s="13">
        <v>0</v>
      </c>
      <c r="BE88" s="13">
        <v>0</v>
      </c>
      <c r="BF88" s="13">
        <v>0</v>
      </c>
      <c r="BG88" s="13">
        <v>0</v>
      </c>
      <c r="BH88" s="13">
        <v>0</v>
      </c>
      <c r="BI88" s="13">
        <v>0</v>
      </c>
      <c r="BJ88" s="13">
        <v>0</v>
      </c>
      <c r="BK88" s="13">
        <v>0</v>
      </c>
      <c r="BL88" s="13">
        <v>0</v>
      </c>
      <c r="BM88" s="13">
        <v>0</v>
      </c>
      <c r="BN88" s="13">
        <v>0</v>
      </c>
      <c r="BO88" s="13">
        <v>1</v>
      </c>
      <c r="BP88" s="13">
        <v>0</v>
      </c>
      <c r="BQ88" s="13">
        <v>0</v>
      </c>
      <c r="BR88" s="13">
        <v>0</v>
      </c>
      <c r="BS88" s="13">
        <v>0</v>
      </c>
      <c r="BT88" s="13">
        <v>4</v>
      </c>
      <c r="BU88" s="13">
        <v>0</v>
      </c>
      <c r="BV88" s="13">
        <v>2</v>
      </c>
      <c r="BW88" s="13">
        <v>0</v>
      </c>
      <c r="BX88" s="13">
        <v>1</v>
      </c>
      <c r="BY88" s="13">
        <v>0</v>
      </c>
      <c r="BZ88" s="13">
        <v>0</v>
      </c>
      <c r="CA88" s="13">
        <v>0</v>
      </c>
      <c r="CB88" s="13">
        <v>7</v>
      </c>
      <c r="CC88" s="13">
        <v>0</v>
      </c>
      <c r="CD88" s="13">
        <v>0</v>
      </c>
      <c r="CE88" s="13">
        <v>0</v>
      </c>
      <c r="CF88" s="13">
        <f>SUM(E88:CE88)</f>
        <v>609</v>
      </c>
    </row>
    <row r="89" spans="1:84" s="9" customFormat="1" ht="8.25" customHeight="1" x14ac:dyDescent="0.2">
      <c r="A89" s="32"/>
      <c r="B89" s="42"/>
      <c r="C89" s="52"/>
      <c r="D89" s="12" t="s">
        <v>91</v>
      </c>
      <c r="E89" s="13">
        <f>SUM(E85:E88)</f>
        <v>0</v>
      </c>
      <c r="F89" s="13">
        <f t="shared" ref="F89:BQ89" si="36">SUM(F85:F88)</f>
        <v>134</v>
      </c>
      <c r="G89" s="13">
        <f t="shared" si="36"/>
        <v>36</v>
      </c>
      <c r="H89" s="13">
        <f t="shared" si="36"/>
        <v>0</v>
      </c>
      <c r="I89" s="13">
        <f t="shared" si="36"/>
        <v>0</v>
      </c>
      <c r="J89" s="13">
        <f t="shared" si="36"/>
        <v>0</v>
      </c>
      <c r="K89" s="13">
        <f t="shared" si="36"/>
        <v>0</v>
      </c>
      <c r="L89" s="13">
        <f t="shared" si="36"/>
        <v>0</v>
      </c>
      <c r="M89" s="13">
        <f t="shared" si="36"/>
        <v>0</v>
      </c>
      <c r="N89" s="13">
        <f t="shared" si="36"/>
        <v>1</v>
      </c>
      <c r="O89" s="13">
        <f t="shared" si="36"/>
        <v>0</v>
      </c>
      <c r="P89" s="13">
        <f t="shared" si="36"/>
        <v>0</v>
      </c>
      <c r="Q89" s="13">
        <f t="shared" si="36"/>
        <v>0</v>
      </c>
      <c r="R89" s="13">
        <f t="shared" si="36"/>
        <v>0</v>
      </c>
      <c r="S89" s="13">
        <f t="shared" si="36"/>
        <v>0</v>
      </c>
      <c r="T89" s="13">
        <f t="shared" si="36"/>
        <v>0</v>
      </c>
      <c r="U89" s="13">
        <f t="shared" si="36"/>
        <v>0</v>
      </c>
      <c r="V89" s="13">
        <f t="shared" si="36"/>
        <v>0</v>
      </c>
      <c r="W89" s="13">
        <f t="shared" si="36"/>
        <v>0</v>
      </c>
      <c r="X89" s="13">
        <f t="shared" si="36"/>
        <v>0</v>
      </c>
      <c r="Y89" s="13">
        <f t="shared" si="36"/>
        <v>0</v>
      </c>
      <c r="Z89" s="13">
        <f t="shared" si="36"/>
        <v>0</v>
      </c>
      <c r="AA89" s="13">
        <f t="shared" si="36"/>
        <v>11</v>
      </c>
      <c r="AB89" s="13">
        <f t="shared" si="36"/>
        <v>0</v>
      </c>
      <c r="AC89" s="13">
        <f t="shared" si="36"/>
        <v>0</v>
      </c>
      <c r="AD89" s="13">
        <f t="shared" si="36"/>
        <v>0</v>
      </c>
      <c r="AE89" s="13">
        <f t="shared" si="36"/>
        <v>0</v>
      </c>
      <c r="AF89" s="13">
        <f t="shared" si="36"/>
        <v>21</v>
      </c>
      <c r="AG89" s="13">
        <f t="shared" si="36"/>
        <v>0</v>
      </c>
      <c r="AH89" s="13">
        <f t="shared" si="36"/>
        <v>0</v>
      </c>
      <c r="AI89" s="13">
        <f t="shared" si="36"/>
        <v>0</v>
      </c>
      <c r="AJ89" s="13">
        <f t="shared" si="36"/>
        <v>1748</v>
      </c>
      <c r="AK89" s="13">
        <f t="shared" si="36"/>
        <v>0</v>
      </c>
      <c r="AL89" s="13">
        <f t="shared" si="36"/>
        <v>22</v>
      </c>
      <c r="AM89" s="13">
        <f t="shared" si="36"/>
        <v>62</v>
      </c>
      <c r="AN89" s="13">
        <f t="shared" si="36"/>
        <v>0</v>
      </c>
      <c r="AO89" s="13">
        <f t="shared" si="36"/>
        <v>0</v>
      </c>
      <c r="AP89" s="13">
        <f t="shared" si="36"/>
        <v>0</v>
      </c>
      <c r="AQ89" s="13">
        <f t="shared" si="36"/>
        <v>268</v>
      </c>
      <c r="AR89" s="13">
        <f t="shared" si="36"/>
        <v>19</v>
      </c>
      <c r="AS89" s="13">
        <f t="shared" si="36"/>
        <v>0</v>
      </c>
      <c r="AT89" s="13">
        <f t="shared" si="36"/>
        <v>3</v>
      </c>
      <c r="AU89" s="13">
        <f t="shared" si="36"/>
        <v>6</v>
      </c>
      <c r="AV89" s="13">
        <f t="shared" si="36"/>
        <v>166</v>
      </c>
      <c r="AW89" s="13">
        <f t="shared" si="36"/>
        <v>0</v>
      </c>
      <c r="AX89" s="13">
        <f t="shared" si="36"/>
        <v>0</v>
      </c>
      <c r="AY89" s="13">
        <f t="shared" si="36"/>
        <v>24</v>
      </c>
      <c r="AZ89" s="13">
        <f t="shared" si="36"/>
        <v>0</v>
      </c>
      <c r="BA89" s="13">
        <f t="shared" si="36"/>
        <v>11</v>
      </c>
      <c r="BB89" s="13">
        <f t="shared" si="36"/>
        <v>0</v>
      </c>
      <c r="BC89" s="13">
        <f t="shared" si="36"/>
        <v>0</v>
      </c>
      <c r="BD89" s="13">
        <f t="shared" si="36"/>
        <v>0</v>
      </c>
      <c r="BE89" s="13">
        <f t="shared" si="36"/>
        <v>0</v>
      </c>
      <c r="BF89" s="13">
        <f t="shared" si="36"/>
        <v>0</v>
      </c>
      <c r="BG89" s="13">
        <f t="shared" si="36"/>
        <v>0</v>
      </c>
      <c r="BH89" s="13">
        <f t="shared" si="36"/>
        <v>3</v>
      </c>
      <c r="BI89" s="13">
        <f t="shared" si="36"/>
        <v>0</v>
      </c>
      <c r="BJ89" s="13">
        <f t="shared" si="36"/>
        <v>0</v>
      </c>
      <c r="BK89" s="13">
        <f t="shared" si="36"/>
        <v>0</v>
      </c>
      <c r="BL89" s="13">
        <f t="shared" si="36"/>
        <v>0</v>
      </c>
      <c r="BM89" s="13">
        <f t="shared" si="36"/>
        <v>0</v>
      </c>
      <c r="BN89" s="13">
        <f t="shared" si="36"/>
        <v>0</v>
      </c>
      <c r="BO89" s="13">
        <f t="shared" si="36"/>
        <v>3</v>
      </c>
      <c r="BP89" s="13">
        <f t="shared" si="36"/>
        <v>0</v>
      </c>
      <c r="BQ89" s="13">
        <f t="shared" si="36"/>
        <v>0</v>
      </c>
      <c r="BR89" s="13">
        <f t="shared" ref="BR89:CF89" si="37">SUM(BR85:BR88)</f>
        <v>0</v>
      </c>
      <c r="BS89" s="13">
        <f t="shared" si="37"/>
        <v>0</v>
      </c>
      <c r="BT89" s="13">
        <f t="shared" si="37"/>
        <v>21</v>
      </c>
      <c r="BU89" s="13">
        <f t="shared" si="37"/>
        <v>0</v>
      </c>
      <c r="BV89" s="13">
        <f t="shared" si="37"/>
        <v>4</v>
      </c>
      <c r="BW89" s="13">
        <f t="shared" si="37"/>
        <v>0</v>
      </c>
      <c r="BX89" s="13">
        <f t="shared" si="37"/>
        <v>3</v>
      </c>
      <c r="BY89" s="13">
        <f t="shared" si="37"/>
        <v>0</v>
      </c>
      <c r="BZ89" s="13">
        <f t="shared" si="37"/>
        <v>0</v>
      </c>
      <c r="CA89" s="13">
        <f t="shared" si="37"/>
        <v>3</v>
      </c>
      <c r="CB89" s="13">
        <f t="shared" si="37"/>
        <v>46</v>
      </c>
      <c r="CC89" s="13">
        <f t="shared" si="37"/>
        <v>0</v>
      </c>
      <c r="CD89" s="13">
        <f t="shared" si="37"/>
        <v>1</v>
      </c>
      <c r="CE89" s="13">
        <f t="shared" si="37"/>
        <v>0</v>
      </c>
      <c r="CF89" s="13">
        <f t="shared" si="37"/>
        <v>2616</v>
      </c>
    </row>
    <row r="90" spans="1:84" s="9" customFormat="1" ht="8.25" customHeight="1" x14ac:dyDescent="0.2">
      <c r="A90" s="32"/>
      <c r="B90" s="42"/>
      <c r="C90" s="38" t="s">
        <v>170</v>
      </c>
      <c r="D90" s="39"/>
      <c r="E90" s="13">
        <v>0</v>
      </c>
      <c r="F90" s="13">
        <v>17</v>
      </c>
      <c r="G90" s="13">
        <v>14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10</v>
      </c>
      <c r="AB90" s="13">
        <v>0</v>
      </c>
      <c r="AC90" s="13">
        <v>0</v>
      </c>
      <c r="AD90" s="13">
        <v>0</v>
      </c>
      <c r="AE90" s="13">
        <v>0</v>
      </c>
      <c r="AF90" s="13">
        <v>37</v>
      </c>
      <c r="AG90" s="13">
        <v>0</v>
      </c>
      <c r="AH90" s="13">
        <v>0</v>
      </c>
      <c r="AI90" s="13">
        <v>0</v>
      </c>
      <c r="AJ90" s="13">
        <v>500</v>
      </c>
      <c r="AK90" s="13">
        <v>0</v>
      </c>
      <c r="AL90" s="13">
        <v>1</v>
      </c>
      <c r="AM90" s="13">
        <v>32</v>
      </c>
      <c r="AN90" s="13">
        <v>0</v>
      </c>
      <c r="AO90" s="13">
        <v>0</v>
      </c>
      <c r="AP90" s="13">
        <v>4</v>
      </c>
      <c r="AQ90" s="13">
        <v>157</v>
      </c>
      <c r="AR90" s="13">
        <v>9</v>
      </c>
      <c r="AS90" s="13">
        <v>0</v>
      </c>
      <c r="AT90" s="13">
        <v>1</v>
      </c>
      <c r="AU90" s="13">
        <v>6</v>
      </c>
      <c r="AV90" s="13">
        <v>256</v>
      </c>
      <c r="AW90" s="13">
        <v>0</v>
      </c>
      <c r="AX90" s="13">
        <v>1</v>
      </c>
      <c r="AY90" s="13">
        <v>5</v>
      </c>
      <c r="AZ90" s="13">
        <v>0</v>
      </c>
      <c r="BA90" s="13">
        <v>1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3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>
        <v>0</v>
      </c>
      <c r="BS90" s="13">
        <v>0</v>
      </c>
      <c r="BT90" s="13">
        <v>20</v>
      </c>
      <c r="BU90" s="13">
        <v>0</v>
      </c>
      <c r="BV90" s="13">
        <v>0</v>
      </c>
      <c r="BW90" s="13">
        <v>0</v>
      </c>
      <c r="BX90" s="13">
        <v>1</v>
      </c>
      <c r="BY90" s="13">
        <v>0</v>
      </c>
      <c r="BZ90" s="13">
        <v>0</v>
      </c>
      <c r="CA90" s="13">
        <v>1</v>
      </c>
      <c r="CB90" s="13">
        <v>45</v>
      </c>
      <c r="CC90" s="13">
        <v>0</v>
      </c>
      <c r="CD90" s="13">
        <v>1</v>
      </c>
      <c r="CE90" s="13">
        <v>0</v>
      </c>
      <c r="CF90" s="13">
        <f>SUM(E90:CE90)</f>
        <v>1123</v>
      </c>
    </row>
    <row r="91" spans="1:84" s="9" customFormat="1" ht="8.25" customHeight="1" x14ac:dyDescent="0.2">
      <c r="A91" s="32"/>
      <c r="B91" s="43"/>
      <c r="C91" s="38" t="s">
        <v>171</v>
      </c>
      <c r="D91" s="39"/>
      <c r="E91" s="13">
        <v>0</v>
      </c>
      <c r="F91" s="13">
        <v>10</v>
      </c>
      <c r="G91" s="13">
        <v>25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6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27</v>
      </c>
      <c r="AB91" s="13">
        <v>0</v>
      </c>
      <c r="AC91" s="13">
        <v>0</v>
      </c>
      <c r="AD91" s="13">
        <v>0</v>
      </c>
      <c r="AE91" s="13">
        <v>0</v>
      </c>
      <c r="AF91" s="13">
        <v>15</v>
      </c>
      <c r="AG91" s="13">
        <v>0</v>
      </c>
      <c r="AH91" s="13">
        <v>0</v>
      </c>
      <c r="AI91" s="13">
        <v>0</v>
      </c>
      <c r="AJ91" s="13">
        <v>1053</v>
      </c>
      <c r="AK91" s="13">
        <v>0</v>
      </c>
      <c r="AL91" s="13">
        <v>0</v>
      </c>
      <c r="AM91" s="13">
        <v>56</v>
      </c>
      <c r="AN91" s="13">
        <v>0</v>
      </c>
      <c r="AO91" s="13">
        <v>0</v>
      </c>
      <c r="AP91" s="13">
        <v>0</v>
      </c>
      <c r="AQ91" s="13">
        <v>187</v>
      </c>
      <c r="AR91" s="13">
        <v>20</v>
      </c>
      <c r="AS91" s="13">
        <v>1</v>
      </c>
      <c r="AT91" s="13">
        <v>0</v>
      </c>
      <c r="AU91" s="13">
        <v>12</v>
      </c>
      <c r="AV91" s="13">
        <v>374</v>
      </c>
      <c r="AW91" s="13">
        <v>0</v>
      </c>
      <c r="AX91" s="13">
        <v>0</v>
      </c>
      <c r="AY91" s="13">
        <v>8</v>
      </c>
      <c r="AZ91" s="13">
        <v>0</v>
      </c>
      <c r="BA91" s="13">
        <v>3</v>
      </c>
      <c r="BB91" s="13">
        <v>0</v>
      </c>
      <c r="BC91" s="13">
        <v>0</v>
      </c>
      <c r="BD91" s="13">
        <v>0</v>
      </c>
      <c r="BE91" s="13">
        <v>0</v>
      </c>
      <c r="BF91" s="13">
        <v>0</v>
      </c>
      <c r="BG91" s="13">
        <v>0</v>
      </c>
      <c r="BH91" s="13">
        <v>11</v>
      </c>
      <c r="BI91" s="13">
        <v>0</v>
      </c>
      <c r="BJ91" s="13">
        <v>2</v>
      </c>
      <c r="BK91" s="13">
        <v>0</v>
      </c>
      <c r="BL91" s="13">
        <v>0</v>
      </c>
      <c r="BM91" s="13">
        <v>0</v>
      </c>
      <c r="BN91" s="13">
        <v>0</v>
      </c>
      <c r="BO91" s="13">
        <v>1</v>
      </c>
      <c r="BP91" s="13">
        <v>0</v>
      </c>
      <c r="BQ91" s="13">
        <v>0</v>
      </c>
      <c r="BR91" s="13">
        <v>0</v>
      </c>
      <c r="BS91" s="13">
        <v>0</v>
      </c>
      <c r="BT91" s="13">
        <v>36</v>
      </c>
      <c r="BU91" s="13">
        <v>0</v>
      </c>
      <c r="BV91" s="13">
        <v>2</v>
      </c>
      <c r="BW91" s="13">
        <v>0</v>
      </c>
      <c r="BX91" s="13">
        <v>1</v>
      </c>
      <c r="BY91" s="13">
        <v>0</v>
      </c>
      <c r="BZ91" s="13">
        <v>0</v>
      </c>
      <c r="CA91" s="13">
        <v>2</v>
      </c>
      <c r="CB91" s="13">
        <v>76</v>
      </c>
      <c r="CC91" s="13">
        <v>3</v>
      </c>
      <c r="CD91" s="13">
        <v>0</v>
      </c>
      <c r="CE91" s="13">
        <v>0</v>
      </c>
      <c r="CF91" s="13">
        <f>SUM(E91:CE91)</f>
        <v>1931</v>
      </c>
    </row>
    <row r="92" spans="1:84" s="9" customFormat="1" ht="8.25" customHeight="1" x14ac:dyDescent="0.2">
      <c r="A92" s="32"/>
      <c r="B92" s="67" t="s">
        <v>172</v>
      </c>
      <c r="C92" s="63" t="s">
        <v>173</v>
      </c>
      <c r="D92" s="11" t="s">
        <v>174</v>
      </c>
      <c r="E92" s="13">
        <v>0</v>
      </c>
      <c r="F92" s="13">
        <v>262</v>
      </c>
      <c r="G92" s="13">
        <v>6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19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36</v>
      </c>
      <c r="AB92" s="13">
        <v>0</v>
      </c>
      <c r="AC92" s="13">
        <v>0</v>
      </c>
      <c r="AD92" s="13">
        <v>0</v>
      </c>
      <c r="AE92" s="13">
        <v>0</v>
      </c>
      <c r="AF92" s="13">
        <v>15</v>
      </c>
      <c r="AG92" s="13">
        <v>1</v>
      </c>
      <c r="AH92" s="13">
        <v>0</v>
      </c>
      <c r="AI92" s="13">
        <v>0</v>
      </c>
      <c r="AJ92" s="13">
        <v>1734</v>
      </c>
      <c r="AK92" s="13">
        <v>0</v>
      </c>
      <c r="AL92" s="13">
        <v>0</v>
      </c>
      <c r="AM92" s="13">
        <v>124</v>
      </c>
      <c r="AN92" s="13">
        <v>0</v>
      </c>
      <c r="AO92" s="13">
        <v>0</v>
      </c>
      <c r="AP92" s="13">
        <v>4</v>
      </c>
      <c r="AQ92" s="13">
        <v>441</v>
      </c>
      <c r="AR92" s="13">
        <v>28</v>
      </c>
      <c r="AS92" s="13">
        <v>0</v>
      </c>
      <c r="AT92" s="13">
        <v>3</v>
      </c>
      <c r="AU92" s="13">
        <v>12</v>
      </c>
      <c r="AV92" s="13">
        <v>798</v>
      </c>
      <c r="AW92" s="13">
        <v>0</v>
      </c>
      <c r="AX92" s="13">
        <v>0</v>
      </c>
      <c r="AY92" s="13">
        <v>29</v>
      </c>
      <c r="AZ92" s="13">
        <v>0</v>
      </c>
      <c r="BA92" s="13">
        <v>17</v>
      </c>
      <c r="BB92" s="13">
        <v>0</v>
      </c>
      <c r="BC92" s="13">
        <v>0</v>
      </c>
      <c r="BD92" s="13">
        <v>0</v>
      </c>
      <c r="BE92" s="13">
        <v>0</v>
      </c>
      <c r="BF92" s="13">
        <v>0</v>
      </c>
      <c r="BG92" s="13">
        <v>0</v>
      </c>
      <c r="BH92" s="13">
        <v>5</v>
      </c>
      <c r="BI92" s="13">
        <v>0</v>
      </c>
      <c r="BJ92" s="13">
        <v>3</v>
      </c>
      <c r="BK92" s="13">
        <v>0</v>
      </c>
      <c r="BL92" s="13">
        <v>0</v>
      </c>
      <c r="BM92" s="13">
        <v>0</v>
      </c>
      <c r="BN92" s="13">
        <v>0</v>
      </c>
      <c r="BO92" s="13">
        <v>1</v>
      </c>
      <c r="BP92" s="13">
        <v>0</v>
      </c>
      <c r="BQ92" s="13">
        <v>0</v>
      </c>
      <c r="BR92" s="13">
        <v>0</v>
      </c>
      <c r="BS92" s="13">
        <v>0</v>
      </c>
      <c r="BT92" s="13">
        <v>33</v>
      </c>
      <c r="BU92" s="13">
        <v>0</v>
      </c>
      <c r="BV92" s="13">
        <v>3</v>
      </c>
      <c r="BW92" s="13">
        <v>0</v>
      </c>
      <c r="BX92" s="13">
        <v>1</v>
      </c>
      <c r="BY92" s="13">
        <v>0</v>
      </c>
      <c r="BZ92" s="13">
        <v>0</v>
      </c>
      <c r="CA92" s="13">
        <v>2</v>
      </c>
      <c r="CB92" s="13">
        <v>85</v>
      </c>
      <c r="CC92" s="13">
        <v>10</v>
      </c>
      <c r="CD92" s="13">
        <v>1</v>
      </c>
      <c r="CE92" s="13">
        <v>2</v>
      </c>
      <c r="CF92" s="13">
        <f>SUM(E92:CE92)</f>
        <v>3676</v>
      </c>
    </row>
    <row r="93" spans="1:84" s="9" customFormat="1" ht="8.25" customHeight="1" x14ac:dyDescent="0.2">
      <c r="A93" s="32"/>
      <c r="B93" s="67"/>
      <c r="C93" s="64"/>
      <c r="D93" s="11" t="s">
        <v>175</v>
      </c>
      <c r="E93" s="13">
        <v>0</v>
      </c>
      <c r="F93" s="13">
        <v>2</v>
      </c>
      <c r="G93" s="13">
        <v>2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7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15</v>
      </c>
      <c r="AB93" s="13">
        <v>0</v>
      </c>
      <c r="AC93" s="13">
        <v>0</v>
      </c>
      <c r="AD93" s="13">
        <v>0</v>
      </c>
      <c r="AE93" s="13">
        <v>0</v>
      </c>
      <c r="AF93" s="13">
        <v>5</v>
      </c>
      <c r="AG93" s="13">
        <v>0</v>
      </c>
      <c r="AH93" s="13">
        <v>0</v>
      </c>
      <c r="AI93" s="13">
        <v>0</v>
      </c>
      <c r="AJ93" s="13">
        <v>662</v>
      </c>
      <c r="AK93" s="13">
        <v>0</v>
      </c>
      <c r="AL93" s="13">
        <v>0</v>
      </c>
      <c r="AM93" s="13">
        <v>23</v>
      </c>
      <c r="AN93" s="13">
        <v>0</v>
      </c>
      <c r="AO93" s="13">
        <v>0</v>
      </c>
      <c r="AP93" s="13">
        <v>0</v>
      </c>
      <c r="AQ93" s="13">
        <v>96</v>
      </c>
      <c r="AR93" s="13">
        <v>10</v>
      </c>
      <c r="AS93" s="13">
        <v>0</v>
      </c>
      <c r="AT93" s="13">
        <v>0</v>
      </c>
      <c r="AU93" s="13">
        <v>4</v>
      </c>
      <c r="AV93" s="13">
        <v>129</v>
      </c>
      <c r="AW93" s="13">
        <v>0</v>
      </c>
      <c r="AX93" s="13">
        <v>0</v>
      </c>
      <c r="AY93" s="13">
        <v>5</v>
      </c>
      <c r="AZ93" s="13">
        <v>0</v>
      </c>
      <c r="BA93" s="13">
        <v>1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35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2</v>
      </c>
      <c r="BP93" s="13">
        <v>0</v>
      </c>
      <c r="BQ93" s="13">
        <v>0</v>
      </c>
      <c r="BR93" s="13">
        <v>0</v>
      </c>
      <c r="BS93" s="13">
        <v>0</v>
      </c>
      <c r="BT93" s="13">
        <v>8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3">
        <v>0</v>
      </c>
      <c r="CA93" s="13">
        <v>0</v>
      </c>
      <c r="CB93" s="13">
        <v>33</v>
      </c>
      <c r="CC93" s="13">
        <v>0</v>
      </c>
      <c r="CD93" s="13">
        <v>0</v>
      </c>
      <c r="CE93" s="13">
        <v>1</v>
      </c>
      <c r="CF93" s="13">
        <f>SUM(E93:CE93)</f>
        <v>1040</v>
      </c>
    </row>
    <row r="94" spans="1:84" s="9" customFormat="1" ht="8.25" customHeight="1" x14ac:dyDescent="0.2">
      <c r="A94" s="32"/>
      <c r="B94" s="67"/>
      <c r="C94" s="65"/>
      <c r="D94" s="11" t="s">
        <v>91</v>
      </c>
      <c r="E94" s="13">
        <f>SUM(E92:E93)</f>
        <v>0</v>
      </c>
      <c r="F94" s="13">
        <f t="shared" ref="F94:CF94" si="38">SUM(F92:F93)</f>
        <v>264</v>
      </c>
      <c r="G94" s="13">
        <f t="shared" si="38"/>
        <v>8</v>
      </c>
      <c r="H94" s="13">
        <f t="shared" si="38"/>
        <v>0</v>
      </c>
      <c r="I94" s="13">
        <f t="shared" si="38"/>
        <v>0</v>
      </c>
      <c r="J94" s="13">
        <f t="shared" si="38"/>
        <v>0</v>
      </c>
      <c r="K94" s="13">
        <f t="shared" si="38"/>
        <v>0</v>
      </c>
      <c r="L94" s="13">
        <f t="shared" si="38"/>
        <v>0</v>
      </c>
      <c r="M94" s="13">
        <f t="shared" si="38"/>
        <v>0</v>
      </c>
      <c r="N94" s="13">
        <f t="shared" si="38"/>
        <v>26</v>
      </c>
      <c r="O94" s="13">
        <f t="shared" si="38"/>
        <v>0</v>
      </c>
      <c r="P94" s="13">
        <f t="shared" si="38"/>
        <v>0</v>
      </c>
      <c r="Q94" s="13">
        <f t="shared" si="38"/>
        <v>0</v>
      </c>
      <c r="R94" s="13">
        <f t="shared" si="38"/>
        <v>1</v>
      </c>
      <c r="S94" s="13">
        <f t="shared" si="38"/>
        <v>0</v>
      </c>
      <c r="T94" s="13">
        <f t="shared" si="38"/>
        <v>0</v>
      </c>
      <c r="U94" s="13">
        <f t="shared" si="38"/>
        <v>0</v>
      </c>
      <c r="V94" s="13">
        <f t="shared" si="38"/>
        <v>0</v>
      </c>
      <c r="W94" s="13">
        <f t="shared" si="38"/>
        <v>0</v>
      </c>
      <c r="X94" s="13">
        <f t="shared" si="38"/>
        <v>0</v>
      </c>
      <c r="Y94" s="13">
        <f t="shared" si="38"/>
        <v>0</v>
      </c>
      <c r="Z94" s="13">
        <f t="shared" si="38"/>
        <v>0</v>
      </c>
      <c r="AA94" s="13">
        <f t="shared" si="38"/>
        <v>51</v>
      </c>
      <c r="AB94" s="13">
        <f t="shared" si="38"/>
        <v>0</v>
      </c>
      <c r="AC94" s="13">
        <f t="shared" si="38"/>
        <v>0</v>
      </c>
      <c r="AD94" s="13">
        <f t="shared" si="38"/>
        <v>0</v>
      </c>
      <c r="AE94" s="13">
        <f t="shared" si="38"/>
        <v>0</v>
      </c>
      <c r="AF94" s="13">
        <f t="shared" si="38"/>
        <v>20</v>
      </c>
      <c r="AG94" s="13">
        <f t="shared" si="38"/>
        <v>1</v>
      </c>
      <c r="AH94" s="13">
        <f t="shared" si="38"/>
        <v>0</v>
      </c>
      <c r="AI94" s="13">
        <f t="shared" si="38"/>
        <v>0</v>
      </c>
      <c r="AJ94" s="13">
        <f t="shared" si="38"/>
        <v>2396</v>
      </c>
      <c r="AK94" s="13">
        <f t="shared" si="38"/>
        <v>0</v>
      </c>
      <c r="AL94" s="13">
        <f t="shared" si="38"/>
        <v>0</v>
      </c>
      <c r="AM94" s="13">
        <f t="shared" si="38"/>
        <v>147</v>
      </c>
      <c r="AN94" s="13">
        <f t="shared" si="38"/>
        <v>0</v>
      </c>
      <c r="AO94" s="13">
        <f t="shared" si="38"/>
        <v>0</v>
      </c>
      <c r="AP94" s="13">
        <f t="shared" si="38"/>
        <v>4</v>
      </c>
      <c r="AQ94" s="13">
        <f t="shared" si="38"/>
        <v>537</v>
      </c>
      <c r="AR94" s="13">
        <f t="shared" si="38"/>
        <v>38</v>
      </c>
      <c r="AS94" s="13">
        <f t="shared" si="38"/>
        <v>0</v>
      </c>
      <c r="AT94" s="13">
        <f t="shared" si="38"/>
        <v>3</v>
      </c>
      <c r="AU94" s="13">
        <f t="shared" si="38"/>
        <v>16</v>
      </c>
      <c r="AV94" s="13">
        <f t="shared" si="38"/>
        <v>927</v>
      </c>
      <c r="AW94" s="13">
        <f t="shared" si="38"/>
        <v>0</v>
      </c>
      <c r="AX94" s="13">
        <f t="shared" si="38"/>
        <v>0</v>
      </c>
      <c r="AY94" s="13">
        <f t="shared" si="38"/>
        <v>34</v>
      </c>
      <c r="AZ94" s="13">
        <f t="shared" si="38"/>
        <v>0</v>
      </c>
      <c r="BA94" s="13">
        <f>SUM(BA92:BA93)</f>
        <v>18</v>
      </c>
      <c r="BB94" s="13">
        <f t="shared" si="38"/>
        <v>0</v>
      </c>
      <c r="BC94" s="13">
        <f t="shared" si="38"/>
        <v>0</v>
      </c>
      <c r="BD94" s="13">
        <f t="shared" si="38"/>
        <v>0</v>
      </c>
      <c r="BE94" s="13">
        <f t="shared" si="38"/>
        <v>0</v>
      </c>
      <c r="BF94" s="13">
        <f t="shared" si="38"/>
        <v>0</v>
      </c>
      <c r="BG94" s="13">
        <f t="shared" si="38"/>
        <v>0</v>
      </c>
      <c r="BH94" s="13">
        <f t="shared" si="38"/>
        <v>40</v>
      </c>
      <c r="BI94" s="13">
        <f t="shared" si="38"/>
        <v>0</v>
      </c>
      <c r="BJ94" s="13">
        <f t="shared" si="38"/>
        <v>3</v>
      </c>
      <c r="BK94" s="13">
        <f t="shared" si="38"/>
        <v>0</v>
      </c>
      <c r="BL94" s="13">
        <f t="shared" si="38"/>
        <v>0</v>
      </c>
      <c r="BM94" s="13">
        <f t="shared" si="38"/>
        <v>0</v>
      </c>
      <c r="BN94" s="13">
        <f t="shared" si="38"/>
        <v>0</v>
      </c>
      <c r="BO94" s="13">
        <f t="shared" si="38"/>
        <v>3</v>
      </c>
      <c r="BP94" s="13">
        <f t="shared" si="38"/>
        <v>0</v>
      </c>
      <c r="BQ94" s="13">
        <f t="shared" si="38"/>
        <v>0</v>
      </c>
      <c r="BR94" s="13">
        <f t="shared" si="38"/>
        <v>0</v>
      </c>
      <c r="BS94" s="13">
        <f t="shared" si="38"/>
        <v>0</v>
      </c>
      <c r="BT94" s="13">
        <f t="shared" si="38"/>
        <v>41</v>
      </c>
      <c r="BU94" s="13">
        <f t="shared" si="38"/>
        <v>0</v>
      </c>
      <c r="BV94" s="13">
        <f t="shared" si="38"/>
        <v>3</v>
      </c>
      <c r="BW94" s="13">
        <f t="shared" si="38"/>
        <v>0</v>
      </c>
      <c r="BX94" s="13">
        <f t="shared" si="38"/>
        <v>1</v>
      </c>
      <c r="BY94" s="13">
        <f t="shared" si="38"/>
        <v>0</v>
      </c>
      <c r="BZ94" s="13">
        <f t="shared" si="38"/>
        <v>0</v>
      </c>
      <c r="CA94" s="13">
        <f t="shared" si="38"/>
        <v>2</v>
      </c>
      <c r="CB94" s="13">
        <f t="shared" si="38"/>
        <v>118</v>
      </c>
      <c r="CC94" s="13">
        <f t="shared" si="38"/>
        <v>10</v>
      </c>
      <c r="CD94" s="13">
        <f t="shared" si="38"/>
        <v>1</v>
      </c>
      <c r="CE94" s="13">
        <f t="shared" si="38"/>
        <v>3</v>
      </c>
      <c r="CF94" s="13">
        <f t="shared" si="38"/>
        <v>4716</v>
      </c>
    </row>
    <row r="95" spans="1:84" s="9" customFormat="1" ht="8.25" customHeight="1" x14ac:dyDescent="0.2">
      <c r="A95" s="32"/>
      <c r="B95" s="67"/>
      <c r="C95" s="38" t="s">
        <v>176</v>
      </c>
      <c r="D95" s="39"/>
      <c r="E95" s="13">
        <v>2</v>
      </c>
      <c r="F95" s="13">
        <v>67</v>
      </c>
      <c r="G95" s="13">
        <v>4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4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13</v>
      </c>
      <c r="AB95" s="13">
        <v>0</v>
      </c>
      <c r="AC95" s="13">
        <v>0</v>
      </c>
      <c r="AD95" s="13">
        <v>0</v>
      </c>
      <c r="AE95" s="13">
        <v>0</v>
      </c>
      <c r="AF95" s="13">
        <v>24</v>
      </c>
      <c r="AG95" s="13">
        <v>0</v>
      </c>
      <c r="AH95" s="13">
        <v>0</v>
      </c>
      <c r="AI95" s="13">
        <v>0</v>
      </c>
      <c r="AJ95" s="13">
        <v>699</v>
      </c>
      <c r="AK95" s="13">
        <v>0</v>
      </c>
      <c r="AL95" s="13">
        <v>0</v>
      </c>
      <c r="AM95" s="13">
        <v>61</v>
      </c>
      <c r="AN95" s="13">
        <v>0</v>
      </c>
      <c r="AO95" s="13">
        <v>0</v>
      </c>
      <c r="AP95" s="13">
        <v>1</v>
      </c>
      <c r="AQ95" s="13">
        <v>303</v>
      </c>
      <c r="AR95" s="13">
        <v>19</v>
      </c>
      <c r="AS95" s="13">
        <v>0</v>
      </c>
      <c r="AT95" s="13">
        <v>1</v>
      </c>
      <c r="AU95" s="13">
        <v>7</v>
      </c>
      <c r="AV95" s="13">
        <v>352</v>
      </c>
      <c r="AW95" s="13">
        <v>0</v>
      </c>
      <c r="AX95" s="13">
        <v>0</v>
      </c>
      <c r="AY95" s="13">
        <v>12</v>
      </c>
      <c r="AZ95" s="13">
        <v>0</v>
      </c>
      <c r="BA95" s="13">
        <v>3</v>
      </c>
      <c r="BB95" s="13">
        <v>0</v>
      </c>
      <c r="BC95" s="13">
        <v>0</v>
      </c>
      <c r="BD95" s="13">
        <v>1</v>
      </c>
      <c r="BE95" s="13">
        <v>0</v>
      </c>
      <c r="BF95" s="13">
        <v>0</v>
      </c>
      <c r="BG95" s="13">
        <v>0</v>
      </c>
      <c r="BH95" s="13">
        <v>5</v>
      </c>
      <c r="BI95" s="13">
        <v>0</v>
      </c>
      <c r="BJ95" s="13">
        <v>1</v>
      </c>
      <c r="BK95" s="13">
        <v>0</v>
      </c>
      <c r="BL95" s="13">
        <v>0</v>
      </c>
      <c r="BM95" s="13">
        <v>0</v>
      </c>
      <c r="BN95" s="13">
        <v>0</v>
      </c>
      <c r="BO95" s="13">
        <v>2</v>
      </c>
      <c r="BP95" s="13">
        <v>0</v>
      </c>
      <c r="BQ95" s="13">
        <v>0</v>
      </c>
      <c r="BR95" s="13">
        <v>0</v>
      </c>
      <c r="BS95" s="13">
        <v>0</v>
      </c>
      <c r="BT95" s="13">
        <v>23</v>
      </c>
      <c r="BU95" s="13">
        <v>0</v>
      </c>
      <c r="BV95" s="13">
        <v>1</v>
      </c>
      <c r="BW95" s="13">
        <v>0</v>
      </c>
      <c r="BX95" s="13">
        <v>0</v>
      </c>
      <c r="BY95" s="13">
        <v>0</v>
      </c>
      <c r="BZ95" s="13">
        <v>0</v>
      </c>
      <c r="CA95" s="13">
        <v>0</v>
      </c>
      <c r="CB95" s="13">
        <v>66</v>
      </c>
      <c r="CC95" s="13">
        <v>0</v>
      </c>
      <c r="CD95" s="13">
        <v>1</v>
      </c>
      <c r="CE95" s="13">
        <v>1</v>
      </c>
      <c r="CF95" s="13">
        <f>SUM(E95:CE95)</f>
        <v>1673</v>
      </c>
    </row>
    <row r="96" spans="1:84" s="9" customFormat="1" ht="8.25" customHeight="1" x14ac:dyDescent="0.2">
      <c r="A96" s="32"/>
      <c r="B96" s="67"/>
      <c r="C96" s="38" t="s">
        <v>177</v>
      </c>
      <c r="D96" s="39"/>
      <c r="E96" s="13">
        <v>0</v>
      </c>
      <c r="F96" s="13">
        <v>15</v>
      </c>
      <c r="G96" s="13">
        <v>6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4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10</v>
      </c>
      <c r="AB96" s="13">
        <v>1</v>
      </c>
      <c r="AC96" s="13">
        <v>0</v>
      </c>
      <c r="AD96" s="13">
        <v>0</v>
      </c>
      <c r="AE96" s="13">
        <v>0</v>
      </c>
      <c r="AF96" s="13">
        <v>17</v>
      </c>
      <c r="AG96" s="13">
        <v>0</v>
      </c>
      <c r="AH96" s="13">
        <v>0</v>
      </c>
      <c r="AI96" s="13">
        <v>0</v>
      </c>
      <c r="AJ96" s="13">
        <v>964</v>
      </c>
      <c r="AK96" s="13">
        <v>0</v>
      </c>
      <c r="AL96" s="13">
        <v>1</v>
      </c>
      <c r="AM96" s="13">
        <v>40</v>
      </c>
      <c r="AN96" s="13">
        <v>1</v>
      </c>
      <c r="AO96" s="13">
        <v>0</v>
      </c>
      <c r="AP96" s="13">
        <v>0</v>
      </c>
      <c r="AQ96" s="13">
        <v>260</v>
      </c>
      <c r="AR96" s="13">
        <v>16</v>
      </c>
      <c r="AS96" s="13">
        <v>0</v>
      </c>
      <c r="AT96" s="13">
        <v>0</v>
      </c>
      <c r="AU96" s="13">
        <v>5</v>
      </c>
      <c r="AV96" s="13">
        <v>250</v>
      </c>
      <c r="AW96" s="13">
        <v>2</v>
      </c>
      <c r="AX96" s="13">
        <v>0</v>
      </c>
      <c r="AY96" s="13">
        <v>15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3">
        <v>0</v>
      </c>
      <c r="BF96" s="13">
        <v>0</v>
      </c>
      <c r="BG96" s="13">
        <v>0</v>
      </c>
      <c r="BH96" s="13">
        <v>6</v>
      </c>
      <c r="BI96" s="13">
        <v>0</v>
      </c>
      <c r="BJ96" s="13">
        <v>4</v>
      </c>
      <c r="BK96" s="13">
        <v>0</v>
      </c>
      <c r="BL96" s="13">
        <v>0</v>
      </c>
      <c r="BM96" s="13">
        <v>0</v>
      </c>
      <c r="BN96" s="13">
        <v>0</v>
      </c>
      <c r="BO96" s="13">
        <v>0</v>
      </c>
      <c r="BP96" s="13">
        <v>0</v>
      </c>
      <c r="BQ96" s="13">
        <v>0</v>
      </c>
      <c r="BR96" s="13">
        <v>0</v>
      </c>
      <c r="BS96" s="13">
        <v>0</v>
      </c>
      <c r="BT96" s="13">
        <v>21</v>
      </c>
      <c r="BU96" s="13">
        <v>0</v>
      </c>
      <c r="BV96" s="13">
        <v>1</v>
      </c>
      <c r="BW96" s="13">
        <v>0</v>
      </c>
      <c r="BX96" s="13">
        <v>1</v>
      </c>
      <c r="BY96" s="13">
        <v>0</v>
      </c>
      <c r="BZ96" s="13">
        <v>0</v>
      </c>
      <c r="CA96" s="13">
        <v>2</v>
      </c>
      <c r="CB96" s="13">
        <v>54</v>
      </c>
      <c r="CC96" s="13">
        <v>1</v>
      </c>
      <c r="CD96" s="13">
        <v>0</v>
      </c>
      <c r="CE96" s="13">
        <v>0</v>
      </c>
      <c r="CF96" s="13">
        <f>SUM(E96:CE96)</f>
        <v>1697</v>
      </c>
    </row>
    <row r="97" spans="1:84" s="9" customFormat="1" ht="8.25" customHeight="1" x14ac:dyDescent="0.2">
      <c r="A97" s="32"/>
      <c r="B97" s="40" t="s">
        <v>178</v>
      </c>
      <c r="C97" s="38" t="s">
        <v>179</v>
      </c>
      <c r="D97" s="39"/>
      <c r="E97" s="13">
        <v>0</v>
      </c>
      <c r="F97" s="13">
        <v>393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8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1</v>
      </c>
      <c r="W97" s="13">
        <v>0</v>
      </c>
      <c r="X97" s="13">
        <v>0</v>
      </c>
      <c r="Y97" s="13">
        <v>0</v>
      </c>
      <c r="Z97" s="13">
        <v>0</v>
      </c>
      <c r="AA97" s="13">
        <v>3</v>
      </c>
      <c r="AB97" s="13">
        <v>0</v>
      </c>
      <c r="AC97" s="13">
        <v>0</v>
      </c>
      <c r="AD97" s="13">
        <v>0</v>
      </c>
      <c r="AE97" s="13">
        <v>0</v>
      </c>
      <c r="AF97" s="13">
        <v>123</v>
      </c>
      <c r="AG97" s="13">
        <v>0</v>
      </c>
      <c r="AH97" s="13">
        <v>0</v>
      </c>
      <c r="AI97" s="13">
        <v>0</v>
      </c>
      <c r="AJ97" s="13">
        <v>385</v>
      </c>
      <c r="AK97" s="13">
        <v>0</v>
      </c>
      <c r="AL97" s="13">
        <v>0</v>
      </c>
      <c r="AM97" s="13">
        <v>37</v>
      </c>
      <c r="AN97" s="13">
        <v>0</v>
      </c>
      <c r="AO97" s="13">
        <v>0</v>
      </c>
      <c r="AP97" s="13">
        <v>2</v>
      </c>
      <c r="AQ97" s="13">
        <v>110</v>
      </c>
      <c r="AR97" s="13">
        <v>11</v>
      </c>
      <c r="AS97" s="13">
        <v>0</v>
      </c>
      <c r="AT97" s="13">
        <v>0</v>
      </c>
      <c r="AU97" s="13">
        <v>6</v>
      </c>
      <c r="AV97" s="13">
        <v>345</v>
      </c>
      <c r="AW97" s="13">
        <v>0</v>
      </c>
      <c r="AX97" s="13">
        <v>0</v>
      </c>
      <c r="AY97" s="13">
        <v>3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3">
        <v>0</v>
      </c>
      <c r="BF97" s="13">
        <v>0</v>
      </c>
      <c r="BG97" s="13">
        <v>0</v>
      </c>
      <c r="BH97" s="13">
        <v>1</v>
      </c>
      <c r="BI97" s="13">
        <v>0</v>
      </c>
      <c r="BJ97" s="13">
        <v>0</v>
      </c>
      <c r="BK97" s="13">
        <v>0</v>
      </c>
      <c r="BL97" s="13">
        <v>0</v>
      </c>
      <c r="BM97" s="13">
        <v>0</v>
      </c>
      <c r="BN97" s="13">
        <v>0</v>
      </c>
      <c r="BO97" s="13">
        <v>1</v>
      </c>
      <c r="BP97" s="13">
        <v>0</v>
      </c>
      <c r="BQ97" s="13">
        <v>0</v>
      </c>
      <c r="BR97" s="13">
        <v>0</v>
      </c>
      <c r="BS97" s="13">
        <v>0</v>
      </c>
      <c r="BT97" s="13">
        <v>16</v>
      </c>
      <c r="BU97" s="13">
        <v>1</v>
      </c>
      <c r="BV97" s="13">
        <v>1</v>
      </c>
      <c r="BW97" s="13">
        <v>0</v>
      </c>
      <c r="BX97" s="13">
        <v>0</v>
      </c>
      <c r="BY97" s="13">
        <v>0</v>
      </c>
      <c r="BZ97" s="13">
        <v>0</v>
      </c>
      <c r="CA97" s="13">
        <v>0</v>
      </c>
      <c r="CB97" s="13">
        <v>29</v>
      </c>
      <c r="CC97" s="13">
        <v>0</v>
      </c>
      <c r="CD97" s="13">
        <v>0</v>
      </c>
      <c r="CE97" s="13">
        <v>2</v>
      </c>
      <c r="CF97" s="13">
        <f>SUM(E97:CE97)</f>
        <v>1478</v>
      </c>
    </row>
    <row r="98" spans="1:84" s="9" customFormat="1" ht="8.25" customHeight="1" x14ac:dyDescent="0.2">
      <c r="A98" s="32"/>
      <c r="B98" s="40"/>
      <c r="C98" s="38" t="s">
        <v>180</v>
      </c>
      <c r="D98" s="39"/>
      <c r="E98" s="13">
        <v>0</v>
      </c>
      <c r="F98" s="13">
        <v>27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13</v>
      </c>
      <c r="AG98" s="13">
        <v>0</v>
      </c>
      <c r="AH98" s="13">
        <v>0</v>
      </c>
      <c r="AI98" s="13">
        <v>0</v>
      </c>
      <c r="AJ98" s="13">
        <v>73</v>
      </c>
      <c r="AK98" s="13">
        <v>0</v>
      </c>
      <c r="AL98" s="13">
        <v>1</v>
      </c>
      <c r="AM98" s="13">
        <v>6</v>
      </c>
      <c r="AN98" s="13">
        <v>0</v>
      </c>
      <c r="AO98" s="13">
        <v>0</v>
      </c>
      <c r="AP98" s="13">
        <v>0</v>
      </c>
      <c r="AQ98" s="13">
        <v>44</v>
      </c>
      <c r="AR98" s="13">
        <v>3</v>
      </c>
      <c r="AS98" s="13">
        <v>0</v>
      </c>
      <c r="AT98" s="13">
        <v>0</v>
      </c>
      <c r="AU98" s="13">
        <v>1</v>
      </c>
      <c r="AV98" s="13">
        <v>50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3">
        <v>0</v>
      </c>
      <c r="BF98" s="13">
        <v>0</v>
      </c>
      <c r="BG98" s="13">
        <v>0</v>
      </c>
      <c r="BH98" s="13">
        <v>1</v>
      </c>
      <c r="BI98" s="13">
        <v>0</v>
      </c>
      <c r="BJ98" s="13">
        <v>0</v>
      </c>
      <c r="BK98" s="13">
        <v>0</v>
      </c>
      <c r="BL98" s="13">
        <v>0</v>
      </c>
      <c r="BM98" s="13">
        <v>0</v>
      </c>
      <c r="BN98" s="13">
        <v>0</v>
      </c>
      <c r="BO98" s="13">
        <v>0</v>
      </c>
      <c r="BP98" s="13">
        <v>0</v>
      </c>
      <c r="BQ98" s="13">
        <v>0</v>
      </c>
      <c r="BR98" s="13">
        <v>0</v>
      </c>
      <c r="BS98" s="13">
        <v>0</v>
      </c>
      <c r="BT98" s="13">
        <v>8</v>
      </c>
      <c r="BU98" s="13">
        <v>0</v>
      </c>
      <c r="BV98" s="13">
        <v>0</v>
      </c>
      <c r="BW98" s="13">
        <v>0</v>
      </c>
      <c r="BX98" s="13">
        <v>0</v>
      </c>
      <c r="BY98" s="13">
        <v>0</v>
      </c>
      <c r="BZ98" s="13">
        <v>0</v>
      </c>
      <c r="CA98" s="13">
        <v>0</v>
      </c>
      <c r="CB98" s="13">
        <v>3</v>
      </c>
      <c r="CC98" s="13">
        <v>0</v>
      </c>
      <c r="CD98" s="13">
        <v>0</v>
      </c>
      <c r="CE98" s="13">
        <v>0</v>
      </c>
      <c r="CF98" s="13">
        <f>SUM(E98:CE98)</f>
        <v>230</v>
      </c>
    </row>
    <row r="99" spans="1:84" s="9" customFormat="1" ht="8.25" customHeight="1" x14ac:dyDescent="0.2">
      <c r="A99" s="32"/>
      <c r="B99" s="68"/>
      <c r="C99" s="38" t="s">
        <v>91</v>
      </c>
      <c r="D99" s="39"/>
      <c r="E99" s="13">
        <f>SUM(E97:E98)</f>
        <v>0</v>
      </c>
      <c r="F99" s="13">
        <f t="shared" ref="F99:CE99" si="39">SUM(F97:F98)</f>
        <v>420</v>
      </c>
      <c r="G99" s="13">
        <f t="shared" si="39"/>
        <v>0</v>
      </c>
      <c r="H99" s="13">
        <f t="shared" si="39"/>
        <v>0</v>
      </c>
      <c r="I99" s="13">
        <f t="shared" si="39"/>
        <v>0</v>
      </c>
      <c r="J99" s="13">
        <f t="shared" si="39"/>
        <v>0</v>
      </c>
      <c r="K99" s="13">
        <f t="shared" si="39"/>
        <v>0</v>
      </c>
      <c r="L99" s="13">
        <f t="shared" si="39"/>
        <v>0</v>
      </c>
      <c r="M99" s="13">
        <f t="shared" si="39"/>
        <v>0</v>
      </c>
      <c r="N99" s="13">
        <f t="shared" si="39"/>
        <v>8</v>
      </c>
      <c r="O99" s="13">
        <f t="shared" si="39"/>
        <v>0</v>
      </c>
      <c r="P99" s="13">
        <f t="shared" si="39"/>
        <v>0</v>
      </c>
      <c r="Q99" s="13">
        <f t="shared" si="39"/>
        <v>0</v>
      </c>
      <c r="R99" s="13">
        <f t="shared" si="39"/>
        <v>0</v>
      </c>
      <c r="S99" s="13">
        <f t="shared" si="39"/>
        <v>0</v>
      </c>
      <c r="T99" s="13">
        <f t="shared" si="39"/>
        <v>0</v>
      </c>
      <c r="U99" s="13">
        <f t="shared" si="39"/>
        <v>0</v>
      </c>
      <c r="V99" s="13">
        <f t="shared" si="39"/>
        <v>1</v>
      </c>
      <c r="W99" s="13">
        <f t="shared" si="39"/>
        <v>0</v>
      </c>
      <c r="X99" s="13">
        <f t="shared" si="39"/>
        <v>0</v>
      </c>
      <c r="Y99" s="13">
        <f t="shared" si="39"/>
        <v>0</v>
      </c>
      <c r="Z99" s="13">
        <f t="shared" si="39"/>
        <v>0</v>
      </c>
      <c r="AA99" s="13">
        <f t="shared" si="39"/>
        <v>3</v>
      </c>
      <c r="AB99" s="13">
        <f t="shared" si="39"/>
        <v>0</v>
      </c>
      <c r="AC99" s="13">
        <f t="shared" si="39"/>
        <v>0</v>
      </c>
      <c r="AD99" s="13">
        <f t="shared" si="39"/>
        <v>0</v>
      </c>
      <c r="AE99" s="13">
        <f t="shared" si="39"/>
        <v>0</v>
      </c>
      <c r="AF99" s="13">
        <f t="shared" si="39"/>
        <v>136</v>
      </c>
      <c r="AG99" s="13">
        <f t="shared" si="39"/>
        <v>0</v>
      </c>
      <c r="AH99" s="13">
        <f t="shared" si="39"/>
        <v>0</v>
      </c>
      <c r="AI99" s="13">
        <f t="shared" si="39"/>
        <v>0</v>
      </c>
      <c r="AJ99" s="13">
        <f t="shared" si="39"/>
        <v>458</v>
      </c>
      <c r="AK99" s="13">
        <f t="shared" si="39"/>
        <v>0</v>
      </c>
      <c r="AL99" s="13">
        <f t="shared" si="39"/>
        <v>1</v>
      </c>
      <c r="AM99" s="13">
        <f t="shared" si="39"/>
        <v>43</v>
      </c>
      <c r="AN99" s="13">
        <f t="shared" si="39"/>
        <v>0</v>
      </c>
      <c r="AO99" s="13">
        <f t="shared" si="39"/>
        <v>0</v>
      </c>
      <c r="AP99" s="13">
        <f t="shared" si="39"/>
        <v>2</v>
      </c>
      <c r="AQ99" s="13">
        <f t="shared" si="39"/>
        <v>154</v>
      </c>
      <c r="AR99" s="13">
        <f t="shared" si="39"/>
        <v>14</v>
      </c>
      <c r="AS99" s="13">
        <f t="shared" si="39"/>
        <v>0</v>
      </c>
      <c r="AT99" s="13">
        <f t="shared" si="39"/>
        <v>0</v>
      </c>
      <c r="AU99" s="13">
        <f t="shared" si="39"/>
        <v>7</v>
      </c>
      <c r="AV99" s="13">
        <f t="shared" si="39"/>
        <v>395</v>
      </c>
      <c r="AW99" s="13">
        <f t="shared" si="39"/>
        <v>0</v>
      </c>
      <c r="AX99" s="13">
        <f t="shared" si="39"/>
        <v>0</v>
      </c>
      <c r="AY99" s="13">
        <f t="shared" si="39"/>
        <v>3</v>
      </c>
      <c r="AZ99" s="13">
        <f t="shared" si="39"/>
        <v>0</v>
      </c>
      <c r="BA99" s="13">
        <f>SUM(BA97:BA98)</f>
        <v>0</v>
      </c>
      <c r="BB99" s="13">
        <f t="shared" si="39"/>
        <v>0</v>
      </c>
      <c r="BC99" s="13">
        <f t="shared" si="39"/>
        <v>0</v>
      </c>
      <c r="BD99" s="13">
        <f t="shared" si="39"/>
        <v>0</v>
      </c>
      <c r="BE99" s="13">
        <f t="shared" si="39"/>
        <v>0</v>
      </c>
      <c r="BF99" s="13">
        <f t="shared" si="39"/>
        <v>0</v>
      </c>
      <c r="BG99" s="13">
        <f t="shared" si="39"/>
        <v>0</v>
      </c>
      <c r="BH99" s="13">
        <f t="shared" si="39"/>
        <v>2</v>
      </c>
      <c r="BI99" s="13">
        <f t="shared" si="39"/>
        <v>0</v>
      </c>
      <c r="BJ99" s="13">
        <f t="shared" si="39"/>
        <v>0</v>
      </c>
      <c r="BK99" s="13">
        <f t="shared" si="39"/>
        <v>0</v>
      </c>
      <c r="BL99" s="13">
        <f t="shared" si="39"/>
        <v>0</v>
      </c>
      <c r="BM99" s="13">
        <f t="shared" si="39"/>
        <v>0</v>
      </c>
      <c r="BN99" s="13">
        <f t="shared" si="39"/>
        <v>0</v>
      </c>
      <c r="BO99" s="13">
        <f t="shared" si="39"/>
        <v>1</v>
      </c>
      <c r="BP99" s="13">
        <f t="shared" si="39"/>
        <v>0</v>
      </c>
      <c r="BQ99" s="13">
        <f t="shared" si="39"/>
        <v>0</v>
      </c>
      <c r="BR99" s="13">
        <f t="shared" si="39"/>
        <v>0</v>
      </c>
      <c r="BS99" s="13">
        <f t="shared" si="39"/>
        <v>0</v>
      </c>
      <c r="BT99" s="13">
        <f t="shared" si="39"/>
        <v>24</v>
      </c>
      <c r="BU99" s="13">
        <f t="shared" si="39"/>
        <v>1</v>
      </c>
      <c r="BV99" s="13">
        <f t="shared" si="39"/>
        <v>1</v>
      </c>
      <c r="BW99" s="13">
        <f t="shared" si="39"/>
        <v>0</v>
      </c>
      <c r="BX99" s="13">
        <f t="shared" si="39"/>
        <v>0</v>
      </c>
      <c r="BY99" s="13">
        <f t="shared" si="39"/>
        <v>0</v>
      </c>
      <c r="BZ99" s="13">
        <f t="shared" si="39"/>
        <v>0</v>
      </c>
      <c r="CA99" s="13">
        <f t="shared" si="39"/>
        <v>0</v>
      </c>
      <c r="CB99" s="13">
        <f t="shared" si="39"/>
        <v>32</v>
      </c>
      <c r="CC99" s="13">
        <f t="shared" si="39"/>
        <v>0</v>
      </c>
      <c r="CD99" s="13">
        <f t="shared" si="39"/>
        <v>0</v>
      </c>
      <c r="CE99" s="13">
        <f t="shared" si="39"/>
        <v>2</v>
      </c>
      <c r="CF99" s="13">
        <f>SUM(CF97:CF98)</f>
        <v>1708</v>
      </c>
    </row>
    <row r="100" spans="1:84" s="9" customFormat="1" ht="8.25" customHeight="1" x14ac:dyDescent="0.2">
      <c r="A100" s="33"/>
      <c r="B100" s="56" t="s">
        <v>100</v>
      </c>
      <c r="C100" s="57"/>
      <c r="D100" s="58"/>
      <c r="E100" s="14">
        <f>SUM(E41,E44,E48:E49,E53,E56,E59,E62:E63,E66,E70,E73,E77,E80,E84,E89:E91,E94:E96,E99)</f>
        <v>3</v>
      </c>
      <c r="F100" s="14">
        <f t="shared" ref="F100:BQ100" si="40">SUM(F41,F44,F48:F49,F53,F56,F59,F62:F63,F66,F70,F73,F77,F80,F84,F89:F91,F94:F96,F99)</f>
        <v>1833</v>
      </c>
      <c r="G100" s="14">
        <f>SUM(G41,G44,G48:G49,G53,G56,G59,G62:G63,G66,G70,G73,G77,G80,G84,G89:G91,G94:G96,G99)</f>
        <v>235</v>
      </c>
      <c r="H100" s="14">
        <f t="shared" si="40"/>
        <v>0</v>
      </c>
      <c r="I100" s="14">
        <f t="shared" si="40"/>
        <v>2</v>
      </c>
      <c r="J100" s="14">
        <f t="shared" si="40"/>
        <v>0</v>
      </c>
      <c r="K100" s="14">
        <f t="shared" si="40"/>
        <v>0</v>
      </c>
      <c r="L100" s="14">
        <f t="shared" si="40"/>
        <v>0</v>
      </c>
      <c r="M100" s="14">
        <f t="shared" si="40"/>
        <v>0</v>
      </c>
      <c r="N100" s="14">
        <f t="shared" si="40"/>
        <v>114</v>
      </c>
      <c r="O100" s="14">
        <f t="shared" si="40"/>
        <v>0</v>
      </c>
      <c r="P100" s="14">
        <f t="shared" si="40"/>
        <v>0</v>
      </c>
      <c r="Q100" s="14">
        <f t="shared" si="40"/>
        <v>1</v>
      </c>
      <c r="R100" s="14">
        <f t="shared" si="40"/>
        <v>1</v>
      </c>
      <c r="S100" s="14">
        <f t="shared" si="40"/>
        <v>0</v>
      </c>
      <c r="T100" s="14">
        <f t="shared" si="40"/>
        <v>0</v>
      </c>
      <c r="U100" s="14">
        <f t="shared" si="40"/>
        <v>0</v>
      </c>
      <c r="V100" s="14">
        <f t="shared" si="40"/>
        <v>16</v>
      </c>
      <c r="W100" s="14">
        <f t="shared" si="40"/>
        <v>0</v>
      </c>
      <c r="X100" s="14">
        <f t="shared" si="40"/>
        <v>0</v>
      </c>
      <c r="Y100" s="14">
        <f t="shared" si="40"/>
        <v>0</v>
      </c>
      <c r="Z100" s="14">
        <f t="shared" si="40"/>
        <v>0</v>
      </c>
      <c r="AA100" s="14">
        <f t="shared" si="40"/>
        <v>231</v>
      </c>
      <c r="AB100" s="14">
        <f t="shared" si="40"/>
        <v>1</v>
      </c>
      <c r="AC100" s="14">
        <f t="shared" si="40"/>
        <v>0</v>
      </c>
      <c r="AD100" s="14">
        <f t="shared" si="40"/>
        <v>0</v>
      </c>
      <c r="AE100" s="14">
        <f t="shared" si="40"/>
        <v>0</v>
      </c>
      <c r="AF100" s="14">
        <f t="shared" si="40"/>
        <v>810</v>
      </c>
      <c r="AG100" s="14">
        <f t="shared" si="40"/>
        <v>17</v>
      </c>
      <c r="AH100" s="14">
        <f t="shared" si="40"/>
        <v>0</v>
      </c>
      <c r="AI100" s="14">
        <f t="shared" si="40"/>
        <v>0</v>
      </c>
      <c r="AJ100" s="14">
        <f t="shared" si="40"/>
        <v>18226</v>
      </c>
      <c r="AK100" s="14">
        <f t="shared" si="40"/>
        <v>0</v>
      </c>
      <c r="AL100" s="14">
        <f t="shared" si="40"/>
        <v>30</v>
      </c>
      <c r="AM100" s="14">
        <f t="shared" si="40"/>
        <v>1519</v>
      </c>
      <c r="AN100" s="14">
        <f t="shared" si="40"/>
        <v>6</v>
      </c>
      <c r="AO100" s="14">
        <f t="shared" si="40"/>
        <v>0</v>
      </c>
      <c r="AP100" s="14">
        <f t="shared" si="40"/>
        <v>31</v>
      </c>
      <c r="AQ100" s="14">
        <f t="shared" si="40"/>
        <v>8021</v>
      </c>
      <c r="AR100" s="14">
        <f t="shared" si="40"/>
        <v>488</v>
      </c>
      <c r="AS100" s="14">
        <f t="shared" si="40"/>
        <v>15</v>
      </c>
      <c r="AT100" s="14">
        <f t="shared" si="40"/>
        <v>28</v>
      </c>
      <c r="AU100" s="14">
        <f t="shared" si="40"/>
        <v>178</v>
      </c>
      <c r="AV100" s="14">
        <f t="shared" si="40"/>
        <v>7379</v>
      </c>
      <c r="AW100" s="14">
        <f t="shared" si="40"/>
        <v>2</v>
      </c>
      <c r="AX100" s="14">
        <f t="shared" si="40"/>
        <v>5</v>
      </c>
      <c r="AY100" s="14">
        <f t="shared" si="40"/>
        <v>221</v>
      </c>
      <c r="AZ100" s="14">
        <f t="shared" si="40"/>
        <v>0</v>
      </c>
      <c r="BA100" s="14">
        <f t="shared" si="40"/>
        <v>68</v>
      </c>
      <c r="BB100" s="14">
        <f t="shared" si="40"/>
        <v>0</v>
      </c>
      <c r="BC100" s="14">
        <f t="shared" si="40"/>
        <v>0</v>
      </c>
      <c r="BD100" s="14">
        <f t="shared" si="40"/>
        <v>1</v>
      </c>
      <c r="BE100" s="14">
        <f t="shared" si="40"/>
        <v>0</v>
      </c>
      <c r="BF100" s="14">
        <f t="shared" si="40"/>
        <v>0</v>
      </c>
      <c r="BG100" s="14">
        <f t="shared" si="40"/>
        <v>0</v>
      </c>
      <c r="BH100" s="14">
        <f t="shared" si="40"/>
        <v>115</v>
      </c>
      <c r="BI100" s="14">
        <f t="shared" si="40"/>
        <v>0</v>
      </c>
      <c r="BJ100" s="14">
        <f t="shared" si="40"/>
        <v>22</v>
      </c>
      <c r="BK100" s="14">
        <f t="shared" si="40"/>
        <v>0</v>
      </c>
      <c r="BL100" s="14">
        <f t="shared" si="40"/>
        <v>0</v>
      </c>
      <c r="BM100" s="14">
        <f t="shared" si="40"/>
        <v>0</v>
      </c>
      <c r="BN100" s="14">
        <f t="shared" si="40"/>
        <v>0</v>
      </c>
      <c r="BO100" s="14">
        <f t="shared" si="40"/>
        <v>35</v>
      </c>
      <c r="BP100" s="14">
        <f t="shared" si="40"/>
        <v>0</v>
      </c>
      <c r="BQ100" s="14">
        <f t="shared" si="40"/>
        <v>0</v>
      </c>
      <c r="BR100" s="14">
        <f t="shared" ref="BR100:CF100" si="41">SUM(BR41,BR44,BR48:BR49,BR53,BR56,BR59,BR62:BR63,BR66,BR70,BR73,BR77,BR80,BR84,BR89:BR91,BR94:BR96,BR99)</f>
        <v>0</v>
      </c>
      <c r="BS100" s="14">
        <f t="shared" si="41"/>
        <v>3</v>
      </c>
      <c r="BT100" s="14">
        <f t="shared" si="41"/>
        <v>520</v>
      </c>
      <c r="BU100" s="14">
        <f t="shared" si="41"/>
        <v>1</v>
      </c>
      <c r="BV100" s="14">
        <f t="shared" si="41"/>
        <v>30</v>
      </c>
      <c r="BW100" s="14">
        <f t="shared" si="41"/>
        <v>1</v>
      </c>
      <c r="BX100" s="14">
        <f t="shared" si="41"/>
        <v>10</v>
      </c>
      <c r="BY100" s="14">
        <f t="shared" si="41"/>
        <v>2</v>
      </c>
      <c r="BZ100" s="14">
        <f t="shared" si="41"/>
        <v>0</v>
      </c>
      <c r="CA100" s="14">
        <f t="shared" si="41"/>
        <v>30</v>
      </c>
      <c r="CB100" s="14">
        <f t="shared" si="41"/>
        <v>1159</v>
      </c>
      <c r="CC100" s="14">
        <f t="shared" si="41"/>
        <v>24</v>
      </c>
      <c r="CD100" s="14">
        <f t="shared" si="41"/>
        <v>8</v>
      </c>
      <c r="CE100" s="14">
        <f t="shared" si="41"/>
        <v>22</v>
      </c>
      <c r="CF100" s="14">
        <f t="shared" si="41"/>
        <v>41464</v>
      </c>
    </row>
    <row r="101" spans="1:84" ht="19.5" customHeight="1" x14ac:dyDescent="0.15">
      <c r="A101" s="1"/>
      <c r="B101" s="1"/>
      <c r="C101" s="1"/>
      <c r="D101" s="1"/>
      <c r="E101" s="26" t="s">
        <v>181</v>
      </c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 t="s">
        <v>182</v>
      </c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 t="s">
        <v>183</v>
      </c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</row>
    <row r="102" spans="1:84" s="4" customFormat="1" ht="9.9" customHeight="1" x14ac:dyDescent="0.15">
      <c r="A102" s="27" t="str">
        <f>A2</f>
        <v>（令和 8年 8月末）</v>
      </c>
      <c r="B102" s="27"/>
      <c r="C102" s="27"/>
      <c r="D102" s="27"/>
      <c r="E102" s="3"/>
      <c r="F102" s="3"/>
      <c r="G102" s="3"/>
      <c r="H102" s="3"/>
      <c r="I102" s="3"/>
      <c r="J102" s="3"/>
      <c r="K102" s="3"/>
      <c r="L102" s="3"/>
      <c r="M102" s="3"/>
      <c r="AK102" s="5"/>
    </row>
    <row r="103" spans="1:84" s="9" customFormat="1" ht="27.75" customHeight="1" x14ac:dyDescent="0.2">
      <c r="A103" s="28" t="s">
        <v>4</v>
      </c>
      <c r="B103" s="29"/>
      <c r="C103" s="29"/>
      <c r="D103" s="30"/>
      <c r="E103" s="6" t="str">
        <f>E3</f>
        <v>救急車</v>
      </c>
      <c r="F103" s="6" t="str">
        <f t="shared" ref="F103:BQ103" si="42">F3</f>
        <v>消防車</v>
      </c>
      <c r="G103" s="7" t="str">
        <f t="shared" si="42"/>
        <v>警察車</v>
      </c>
      <c r="H103" s="6" t="str">
        <f t="shared" si="42"/>
        <v>臓器移植用緊急輸送車</v>
      </c>
      <c r="I103" s="6" t="str">
        <f t="shared" si="42"/>
        <v>保線作業車</v>
      </c>
      <c r="J103" s="8" t="str">
        <f t="shared" si="42"/>
        <v>検察庁車</v>
      </c>
      <c r="K103" s="7" t="str">
        <f t="shared" si="42"/>
        <v>緊急警備車</v>
      </c>
      <c r="L103" s="7" t="str">
        <f t="shared" si="42"/>
        <v>防衛省車</v>
      </c>
      <c r="M103" s="7" t="str">
        <f t="shared" si="42"/>
        <v>電波監視車</v>
      </c>
      <c r="N103" s="6" t="str">
        <f t="shared" si="42"/>
        <v>公共応急作業車</v>
      </c>
      <c r="O103" s="6" t="str">
        <f t="shared" si="42"/>
        <v>護送車</v>
      </c>
      <c r="P103" s="6" t="str">
        <f t="shared" si="42"/>
        <v>血液輸送車</v>
      </c>
      <c r="Q103" s="8" t="str">
        <f t="shared" si="42"/>
        <v>交通事故調査用緊急車</v>
      </c>
      <c r="R103" s="8" t="str">
        <f t="shared" si="42"/>
        <v>給水車</v>
      </c>
      <c r="S103" s="8" t="str">
        <f t="shared" si="42"/>
        <v>医療防疫車</v>
      </c>
      <c r="T103" s="8" t="str">
        <f t="shared" si="42"/>
        <v>採血車</v>
      </c>
      <c r="U103" s="8" t="str">
        <f t="shared" si="42"/>
        <v>軌道兼用車</v>
      </c>
      <c r="V103" s="8" t="str">
        <f t="shared" si="42"/>
        <v>図書館車</v>
      </c>
      <c r="W103" s="8" t="str">
        <f t="shared" si="42"/>
        <v>郵便車</v>
      </c>
      <c r="X103" s="7" t="str">
        <f t="shared" si="42"/>
        <v>移動電話車</v>
      </c>
      <c r="Y103" s="6" t="str">
        <f t="shared" si="42"/>
        <v>路上試験車</v>
      </c>
      <c r="Z103" s="6" t="str">
        <f t="shared" si="42"/>
        <v>教習車</v>
      </c>
      <c r="AA103" s="7" t="str">
        <f t="shared" si="42"/>
        <v>霊柩車</v>
      </c>
      <c r="AB103" s="6" t="str">
        <f t="shared" si="42"/>
        <v>広報車</v>
      </c>
      <c r="AC103" s="8" t="str">
        <f t="shared" si="42"/>
        <v>放送中継車</v>
      </c>
      <c r="AD103" s="8" t="str">
        <f t="shared" si="42"/>
        <v>理容・美容車</v>
      </c>
      <c r="AE103" s="8" t="str">
        <f t="shared" si="42"/>
        <v>粉粒体運搬車</v>
      </c>
      <c r="AF103" s="7" t="str">
        <f t="shared" si="42"/>
        <v>タンク車</v>
      </c>
      <c r="AG103" s="6" t="str">
        <f t="shared" si="42"/>
        <v>現金輸送車</v>
      </c>
      <c r="AH103" s="8" t="str">
        <f t="shared" si="42"/>
        <v>アスファルト運搬車</v>
      </c>
      <c r="AI103" s="8" t="str">
        <f t="shared" si="42"/>
        <v>コンクリートミキサー車</v>
      </c>
      <c r="AJ103" s="7" t="str">
        <f t="shared" si="42"/>
        <v>冷蔵冷凍車</v>
      </c>
      <c r="AK103" s="7" t="str">
        <f t="shared" si="42"/>
        <v>活魚運搬車</v>
      </c>
      <c r="AL103" s="7" t="str">
        <f t="shared" si="42"/>
        <v>保温車</v>
      </c>
      <c r="AM103" s="7" t="str">
        <f t="shared" si="42"/>
        <v>販売車</v>
      </c>
      <c r="AN103" s="7" t="str">
        <f t="shared" si="42"/>
        <v>散水車</v>
      </c>
      <c r="AO103" s="7" t="str">
        <f t="shared" si="42"/>
        <v>塵芥車</v>
      </c>
      <c r="AP103" s="7" t="str">
        <f t="shared" si="42"/>
        <v>糞尿車</v>
      </c>
      <c r="AQ103" s="7" t="str">
        <f t="shared" si="42"/>
        <v>ボートトレーラ</v>
      </c>
      <c r="AR103" s="7" t="str">
        <f t="shared" si="42"/>
        <v>オートバイトレーラ</v>
      </c>
      <c r="AS103" s="7" t="str">
        <f t="shared" si="42"/>
        <v>スノーモービルトレーラ</v>
      </c>
      <c r="AT103" s="7" t="str">
        <f t="shared" si="42"/>
        <v>患者輸送車</v>
      </c>
      <c r="AU103" s="7" t="str">
        <f t="shared" si="42"/>
        <v>身体障害者輸送車</v>
      </c>
      <c r="AV103" s="7" t="str">
        <f t="shared" si="42"/>
        <v>車いす移動車</v>
      </c>
      <c r="AW103" s="7" t="str">
        <f t="shared" si="42"/>
        <v>消毒車</v>
      </c>
      <c r="AX103" s="7" t="str">
        <f t="shared" si="42"/>
        <v>寝具乾燥車</v>
      </c>
      <c r="AY103" s="7" t="str">
        <f t="shared" si="42"/>
        <v>入浴車</v>
      </c>
      <c r="AZ103" s="7" t="str">
        <f t="shared" si="42"/>
        <v>ボイラー車</v>
      </c>
      <c r="BA103" s="7" t="str">
        <f t="shared" si="42"/>
        <v>検査測定車</v>
      </c>
      <c r="BB103" s="7" t="str">
        <f t="shared" si="42"/>
        <v>穴掘建柱車</v>
      </c>
      <c r="BC103" s="7" t="str">
        <f t="shared" si="42"/>
        <v>ウインチ車</v>
      </c>
      <c r="BD103" s="7" t="str">
        <f t="shared" si="42"/>
        <v>クレーン車</v>
      </c>
      <c r="BE103" s="7" t="str">
        <f t="shared" si="42"/>
        <v>くい打車</v>
      </c>
      <c r="BF103" s="7" t="str">
        <f t="shared" si="42"/>
        <v>コンクリート作業車</v>
      </c>
      <c r="BG103" s="7" t="str">
        <f t="shared" si="42"/>
        <v>コンベア車</v>
      </c>
      <c r="BH103" s="7" t="str">
        <f t="shared" si="42"/>
        <v>道路作業車</v>
      </c>
      <c r="BI103" s="7" t="str">
        <f t="shared" si="42"/>
        <v>梯子車</v>
      </c>
      <c r="BJ103" s="7" t="str">
        <f t="shared" si="42"/>
        <v>ポンプ車</v>
      </c>
      <c r="BK103" s="7" t="str">
        <f t="shared" si="42"/>
        <v>コンプレッサー車</v>
      </c>
      <c r="BL103" s="7" t="str">
        <f t="shared" si="42"/>
        <v>農業作業車</v>
      </c>
      <c r="BM103" s="7" t="str">
        <f t="shared" si="42"/>
        <v>空港作業車</v>
      </c>
      <c r="BN103" s="7" t="str">
        <f t="shared" si="42"/>
        <v>構内作業車</v>
      </c>
      <c r="BO103" s="7" t="str">
        <f t="shared" si="42"/>
        <v>工作車</v>
      </c>
      <c r="BP103" s="7" t="str">
        <f t="shared" si="42"/>
        <v>工業作業車</v>
      </c>
      <c r="BQ103" s="7" t="str">
        <f t="shared" si="42"/>
        <v>レッカー車</v>
      </c>
      <c r="BR103" s="7" t="str">
        <f t="shared" ref="BR103:CF103" si="43">BR3</f>
        <v>写真撮影車</v>
      </c>
      <c r="BS103" s="7" t="str">
        <f t="shared" si="43"/>
        <v>事務室車</v>
      </c>
      <c r="BT103" s="7" t="str">
        <f t="shared" si="43"/>
        <v>加工車</v>
      </c>
      <c r="BU103" s="7" t="str">
        <f t="shared" si="43"/>
        <v>食堂車</v>
      </c>
      <c r="BV103" s="7" t="str">
        <f t="shared" si="43"/>
        <v>清掃車</v>
      </c>
      <c r="BW103" s="7" t="str">
        <f t="shared" si="43"/>
        <v>電気作業車</v>
      </c>
      <c r="BX103" s="7" t="str">
        <f t="shared" si="43"/>
        <v>電源車</v>
      </c>
      <c r="BY103" s="7" t="str">
        <f t="shared" si="43"/>
        <v>照明車</v>
      </c>
      <c r="BZ103" s="7" t="str">
        <f t="shared" si="43"/>
        <v>架線修理車</v>
      </c>
      <c r="CA103" s="7" t="str">
        <f t="shared" si="43"/>
        <v>高所作業車</v>
      </c>
      <c r="CB103" s="7" t="str">
        <f t="shared" si="43"/>
        <v>キャンピング車</v>
      </c>
      <c r="CC103" s="7" t="str">
        <f t="shared" si="43"/>
        <v>放送宣伝車</v>
      </c>
      <c r="CD103" s="7" t="str">
        <f t="shared" si="43"/>
        <v>キャンピングトレーラ</v>
      </c>
      <c r="CE103" s="7" t="str">
        <f t="shared" si="43"/>
        <v>その他</v>
      </c>
      <c r="CF103" s="19" t="str">
        <f t="shared" si="43"/>
        <v>合　計</v>
      </c>
    </row>
    <row r="104" spans="1:84" s="9" customFormat="1" ht="8.25" customHeight="1" x14ac:dyDescent="0.2">
      <c r="A104" s="48" t="s">
        <v>184</v>
      </c>
      <c r="B104" s="72" t="s">
        <v>185</v>
      </c>
      <c r="C104" s="70" t="s">
        <v>186</v>
      </c>
      <c r="D104" s="71"/>
      <c r="E104" s="10">
        <v>0</v>
      </c>
      <c r="F104" s="10">
        <v>995</v>
      </c>
      <c r="G104" s="10">
        <v>61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6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1</v>
      </c>
      <c r="W104" s="10">
        <v>0</v>
      </c>
      <c r="X104" s="10">
        <v>0</v>
      </c>
      <c r="Y104" s="10">
        <v>0</v>
      </c>
      <c r="Z104" s="10">
        <v>0</v>
      </c>
      <c r="AA104" s="10">
        <v>6</v>
      </c>
      <c r="AB104" s="10">
        <v>0</v>
      </c>
      <c r="AC104" s="10">
        <v>0</v>
      </c>
      <c r="AD104" s="10">
        <v>0</v>
      </c>
      <c r="AE104" s="10">
        <v>0</v>
      </c>
      <c r="AF104" s="10">
        <v>26</v>
      </c>
      <c r="AG104" s="10">
        <v>5</v>
      </c>
      <c r="AH104" s="10">
        <v>0</v>
      </c>
      <c r="AI104" s="10">
        <v>0</v>
      </c>
      <c r="AJ104" s="10">
        <v>334</v>
      </c>
      <c r="AK104" s="10">
        <v>0</v>
      </c>
      <c r="AL104" s="10">
        <v>1</v>
      </c>
      <c r="AM104" s="10">
        <v>83</v>
      </c>
      <c r="AN104" s="10">
        <v>1</v>
      </c>
      <c r="AO104" s="10">
        <v>0</v>
      </c>
      <c r="AP104" s="10">
        <v>0</v>
      </c>
      <c r="AQ104" s="10">
        <v>229</v>
      </c>
      <c r="AR104" s="10">
        <v>15</v>
      </c>
      <c r="AS104" s="10">
        <v>0</v>
      </c>
      <c r="AT104" s="10">
        <v>0</v>
      </c>
      <c r="AU104" s="10">
        <v>5</v>
      </c>
      <c r="AV104" s="10">
        <v>406</v>
      </c>
      <c r="AW104" s="10">
        <v>0</v>
      </c>
      <c r="AX104" s="10">
        <v>0</v>
      </c>
      <c r="AY104" s="10">
        <v>1</v>
      </c>
      <c r="AZ104" s="10">
        <v>0</v>
      </c>
      <c r="BA104" s="10">
        <v>3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1</v>
      </c>
      <c r="BI104" s="10">
        <v>0</v>
      </c>
      <c r="BJ104" s="10">
        <v>2</v>
      </c>
      <c r="BK104" s="10">
        <v>0</v>
      </c>
      <c r="BL104" s="10">
        <v>0</v>
      </c>
      <c r="BM104" s="10">
        <v>0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16</v>
      </c>
      <c r="BU104" s="10">
        <v>0</v>
      </c>
      <c r="BV104" s="10">
        <v>1</v>
      </c>
      <c r="BW104" s="10">
        <v>0</v>
      </c>
      <c r="BX104" s="10">
        <v>1</v>
      </c>
      <c r="BY104" s="10">
        <v>0</v>
      </c>
      <c r="BZ104" s="10">
        <v>0</v>
      </c>
      <c r="CA104" s="10">
        <v>2</v>
      </c>
      <c r="CB104" s="10">
        <v>19</v>
      </c>
      <c r="CC104" s="10">
        <v>0</v>
      </c>
      <c r="CD104" s="10">
        <v>0</v>
      </c>
      <c r="CE104" s="10">
        <v>0</v>
      </c>
      <c r="CF104" s="18">
        <f>SUM(E104:CE104)</f>
        <v>2220</v>
      </c>
    </row>
    <row r="105" spans="1:84" s="9" customFormat="1" ht="8.25" customHeight="1" x14ac:dyDescent="0.2">
      <c r="A105" s="50"/>
      <c r="B105" s="42"/>
      <c r="C105" s="52" t="s">
        <v>187</v>
      </c>
      <c r="D105" s="12" t="s">
        <v>188</v>
      </c>
      <c r="E105" s="13">
        <v>0</v>
      </c>
      <c r="F105" s="13">
        <v>410</v>
      </c>
      <c r="G105" s="13">
        <v>48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1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11</v>
      </c>
      <c r="AG105" s="13">
        <v>0</v>
      </c>
      <c r="AH105" s="13">
        <v>0</v>
      </c>
      <c r="AI105" s="13">
        <v>0</v>
      </c>
      <c r="AJ105" s="13">
        <v>265</v>
      </c>
      <c r="AK105" s="13">
        <v>0</v>
      </c>
      <c r="AL105" s="13">
        <v>0</v>
      </c>
      <c r="AM105" s="13">
        <v>60</v>
      </c>
      <c r="AN105" s="13">
        <v>0</v>
      </c>
      <c r="AO105" s="13">
        <v>0</v>
      </c>
      <c r="AP105" s="13">
        <v>0</v>
      </c>
      <c r="AQ105" s="13">
        <v>116</v>
      </c>
      <c r="AR105" s="13">
        <v>11</v>
      </c>
      <c r="AS105" s="13">
        <v>1</v>
      </c>
      <c r="AT105" s="13">
        <v>0</v>
      </c>
      <c r="AU105" s="13">
        <v>3</v>
      </c>
      <c r="AV105" s="13">
        <v>186</v>
      </c>
      <c r="AW105" s="13">
        <v>0</v>
      </c>
      <c r="AX105" s="13">
        <v>0</v>
      </c>
      <c r="AY105" s="13">
        <v>2</v>
      </c>
      <c r="AZ105" s="13">
        <v>0</v>
      </c>
      <c r="BA105" s="13">
        <v>1</v>
      </c>
      <c r="BB105" s="13">
        <v>0</v>
      </c>
      <c r="BC105" s="13">
        <v>0</v>
      </c>
      <c r="BD105" s="13">
        <v>0</v>
      </c>
      <c r="BE105" s="13">
        <v>0</v>
      </c>
      <c r="BF105" s="13">
        <v>0</v>
      </c>
      <c r="BG105" s="13">
        <v>0</v>
      </c>
      <c r="BH105" s="13">
        <v>1</v>
      </c>
      <c r="BI105" s="13">
        <v>0</v>
      </c>
      <c r="BJ105" s="13">
        <v>0</v>
      </c>
      <c r="BK105" s="13">
        <v>0</v>
      </c>
      <c r="BL105" s="13">
        <v>0</v>
      </c>
      <c r="BM105" s="13">
        <v>0</v>
      </c>
      <c r="BN105" s="13">
        <v>0</v>
      </c>
      <c r="BO105" s="13">
        <v>0</v>
      </c>
      <c r="BP105" s="13">
        <v>0</v>
      </c>
      <c r="BQ105" s="13">
        <v>0</v>
      </c>
      <c r="BR105" s="13">
        <v>0</v>
      </c>
      <c r="BS105" s="13">
        <v>0</v>
      </c>
      <c r="BT105" s="13">
        <v>4</v>
      </c>
      <c r="BU105" s="13">
        <v>0</v>
      </c>
      <c r="BV105" s="13">
        <v>0</v>
      </c>
      <c r="BW105" s="13">
        <v>0</v>
      </c>
      <c r="BX105" s="13">
        <v>1</v>
      </c>
      <c r="BY105" s="13">
        <v>0</v>
      </c>
      <c r="BZ105" s="13">
        <v>0</v>
      </c>
      <c r="CA105" s="13">
        <v>0</v>
      </c>
      <c r="CB105" s="13">
        <v>10</v>
      </c>
      <c r="CC105" s="13">
        <v>1</v>
      </c>
      <c r="CD105" s="13">
        <v>1</v>
      </c>
      <c r="CE105" s="13">
        <v>0</v>
      </c>
      <c r="CF105" s="13">
        <f>SUM(E105:CE105)</f>
        <v>1134</v>
      </c>
    </row>
    <row r="106" spans="1:84" s="9" customFormat="1" ht="8.25" customHeight="1" x14ac:dyDescent="0.2">
      <c r="A106" s="50"/>
      <c r="B106" s="42"/>
      <c r="C106" s="52"/>
      <c r="D106" s="12" t="s">
        <v>189</v>
      </c>
      <c r="E106" s="13">
        <v>0</v>
      </c>
      <c r="F106" s="13">
        <v>46</v>
      </c>
      <c r="G106" s="13">
        <v>10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5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4</v>
      </c>
      <c r="AG106" s="13">
        <v>0</v>
      </c>
      <c r="AH106" s="13">
        <v>0</v>
      </c>
      <c r="AI106" s="13">
        <v>0</v>
      </c>
      <c r="AJ106" s="13">
        <v>69</v>
      </c>
      <c r="AK106" s="13">
        <v>0</v>
      </c>
      <c r="AL106" s="13">
        <v>0</v>
      </c>
      <c r="AM106" s="13">
        <v>15</v>
      </c>
      <c r="AN106" s="13">
        <v>0</v>
      </c>
      <c r="AO106" s="13">
        <v>0</v>
      </c>
      <c r="AP106" s="13">
        <v>0</v>
      </c>
      <c r="AQ106" s="13">
        <v>45</v>
      </c>
      <c r="AR106" s="13">
        <v>5</v>
      </c>
      <c r="AS106" s="13">
        <v>0</v>
      </c>
      <c r="AT106" s="13">
        <v>2</v>
      </c>
      <c r="AU106" s="13">
        <v>2</v>
      </c>
      <c r="AV106" s="13">
        <v>120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3">
        <v>0</v>
      </c>
      <c r="BF106" s="13">
        <v>0</v>
      </c>
      <c r="BG106" s="13">
        <v>0</v>
      </c>
      <c r="BH106" s="13">
        <v>0</v>
      </c>
      <c r="BI106" s="13">
        <v>0</v>
      </c>
      <c r="BJ106" s="13">
        <v>2</v>
      </c>
      <c r="BK106" s="13">
        <v>0</v>
      </c>
      <c r="BL106" s="13">
        <v>0</v>
      </c>
      <c r="BM106" s="13">
        <v>0</v>
      </c>
      <c r="BN106" s="13">
        <v>0</v>
      </c>
      <c r="BO106" s="13">
        <v>0</v>
      </c>
      <c r="BP106" s="13">
        <v>0</v>
      </c>
      <c r="BQ106" s="13">
        <v>0</v>
      </c>
      <c r="BR106" s="13">
        <v>0</v>
      </c>
      <c r="BS106" s="13">
        <v>0</v>
      </c>
      <c r="BT106" s="13">
        <v>1</v>
      </c>
      <c r="BU106" s="13">
        <v>0</v>
      </c>
      <c r="BV106" s="13">
        <v>1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5</v>
      </c>
      <c r="CC106" s="13">
        <v>0</v>
      </c>
      <c r="CD106" s="13">
        <v>0</v>
      </c>
      <c r="CE106" s="13">
        <v>0</v>
      </c>
      <c r="CF106" s="13">
        <f>SUM(E106:CE106)</f>
        <v>332</v>
      </c>
    </row>
    <row r="107" spans="1:84" s="9" customFormat="1" ht="8.25" customHeight="1" x14ac:dyDescent="0.2">
      <c r="A107" s="50"/>
      <c r="B107" s="43"/>
      <c r="C107" s="52"/>
      <c r="D107" s="12" t="s">
        <v>91</v>
      </c>
      <c r="E107" s="13">
        <f>SUM(E105:E106)</f>
        <v>0</v>
      </c>
      <c r="F107" s="13">
        <f t="shared" ref="F107:AZ107" si="44">SUM(F105:F106)</f>
        <v>456</v>
      </c>
      <c r="G107" s="13">
        <f t="shared" si="44"/>
        <v>58</v>
      </c>
      <c r="H107" s="13">
        <f t="shared" si="44"/>
        <v>0</v>
      </c>
      <c r="I107" s="13">
        <f t="shared" si="44"/>
        <v>0</v>
      </c>
      <c r="J107" s="13">
        <f t="shared" si="44"/>
        <v>0</v>
      </c>
      <c r="K107" s="13">
        <f t="shared" si="44"/>
        <v>0</v>
      </c>
      <c r="L107" s="13">
        <f t="shared" si="44"/>
        <v>0</v>
      </c>
      <c r="M107" s="13">
        <f t="shared" si="44"/>
        <v>0</v>
      </c>
      <c r="N107" s="13">
        <f t="shared" si="44"/>
        <v>6</v>
      </c>
      <c r="O107" s="13">
        <f t="shared" si="44"/>
        <v>0</v>
      </c>
      <c r="P107" s="13">
        <f t="shared" si="44"/>
        <v>0</v>
      </c>
      <c r="Q107" s="13">
        <f t="shared" si="44"/>
        <v>0</v>
      </c>
      <c r="R107" s="13">
        <f t="shared" si="44"/>
        <v>0</v>
      </c>
      <c r="S107" s="13">
        <f t="shared" si="44"/>
        <v>0</v>
      </c>
      <c r="T107" s="13">
        <f t="shared" si="44"/>
        <v>0</v>
      </c>
      <c r="U107" s="13">
        <f t="shared" si="44"/>
        <v>0</v>
      </c>
      <c r="V107" s="13">
        <f t="shared" si="44"/>
        <v>1</v>
      </c>
      <c r="W107" s="13">
        <f t="shared" si="44"/>
        <v>0</v>
      </c>
      <c r="X107" s="13">
        <f t="shared" si="44"/>
        <v>0</v>
      </c>
      <c r="Y107" s="13">
        <f t="shared" si="44"/>
        <v>0</v>
      </c>
      <c r="Z107" s="13">
        <f t="shared" si="44"/>
        <v>0</v>
      </c>
      <c r="AA107" s="13">
        <f t="shared" si="44"/>
        <v>0</v>
      </c>
      <c r="AB107" s="13">
        <f t="shared" si="44"/>
        <v>0</v>
      </c>
      <c r="AC107" s="13">
        <f t="shared" si="44"/>
        <v>0</v>
      </c>
      <c r="AD107" s="13">
        <f t="shared" si="44"/>
        <v>0</v>
      </c>
      <c r="AE107" s="13">
        <f t="shared" si="44"/>
        <v>0</v>
      </c>
      <c r="AF107" s="13">
        <f t="shared" si="44"/>
        <v>15</v>
      </c>
      <c r="AG107" s="13">
        <f t="shared" si="44"/>
        <v>0</v>
      </c>
      <c r="AH107" s="13">
        <f t="shared" si="44"/>
        <v>0</v>
      </c>
      <c r="AI107" s="13">
        <f t="shared" si="44"/>
        <v>0</v>
      </c>
      <c r="AJ107" s="13">
        <f t="shared" si="44"/>
        <v>334</v>
      </c>
      <c r="AK107" s="13">
        <f t="shared" si="44"/>
        <v>0</v>
      </c>
      <c r="AL107" s="13">
        <f t="shared" si="44"/>
        <v>0</v>
      </c>
      <c r="AM107" s="13">
        <f t="shared" si="44"/>
        <v>75</v>
      </c>
      <c r="AN107" s="13">
        <f t="shared" si="44"/>
        <v>0</v>
      </c>
      <c r="AO107" s="13">
        <f t="shared" si="44"/>
        <v>0</v>
      </c>
      <c r="AP107" s="13">
        <f t="shared" si="44"/>
        <v>0</v>
      </c>
      <c r="AQ107" s="13">
        <f t="shared" si="44"/>
        <v>161</v>
      </c>
      <c r="AR107" s="13">
        <f t="shared" si="44"/>
        <v>16</v>
      </c>
      <c r="AS107" s="13">
        <f t="shared" si="44"/>
        <v>1</v>
      </c>
      <c r="AT107" s="13">
        <f t="shared" si="44"/>
        <v>2</v>
      </c>
      <c r="AU107" s="13">
        <f t="shared" si="44"/>
        <v>5</v>
      </c>
      <c r="AV107" s="13">
        <f t="shared" si="44"/>
        <v>306</v>
      </c>
      <c r="AW107" s="13">
        <f t="shared" si="44"/>
        <v>0</v>
      </c>
      <c r="AX107" s="13">
        <f t="shared" si="44"/>
        <v>0</v>
      </c>
      <c r="AY107" s="13">
        <f t="shared" si="44"/>
        <v>2</v>
      </c>
      <c r="AZ107" s="13">
        <f t="shared" si="44"/>
        <v>0</v>
      </c>
      <c r="BA107" s="13">
        <f>SUM(BA105:BA106)</f>
        <v>1</v>
      </c>
      <c r="BB107" s="13">
        <f t="shared" ref="BB107:CF107" si="45">SUM(BB105:BB106)</f>
        <v>0</v>
      </c>
      <c r="BC107" s="13">
        <f t="shared" si="45"/>
        <v>0</v>
      </c>
      <c r="BD107" s="13">
        <f t="shared" si="45"/>
        <v>0</v>
      </c>
      <c r="BE107" s="13">
        <f t="shared" si="45"/>
        <v>0</v>
      </c>
      <c r="BF107" s="13">
        <f t="shared" si="45"/>
        <v>0</v>
      </c>
      <c r="BG107" s="13">
        <f t="shared" si="45"/>
        <v>0</v>
      </c>
      <c r="BH107" s="13">
        <f t="shared" si="45"/>
        <v>1</v>
      </c>
      <c r="BI107" s="13">
        <f t="shared" si="45"/>
        <v>0</v>
      </c>
      <c r="BJ107" s="13">
        <f t="shared" si="45"/>
        <v>2</v>
      </c>
      <c r="BK107" s="13">
        <f t="shared" si="45"/>
        <v>0</v>
      </c>
      <c r="BL107" s="13">
        <f t="shared" si="45"/>
        <v>0</v>
      </c>
      <c r="BM107" s="13">
        <f t="shared" si="45"/>
        <v>0</v>
      </c>
      <c r="BN107" s="13">
        <f t="shared" si="45"/>
        <v>0</v>
      </c>
      <c r="BO107" s="13">
        <f t="shared" si="45"/>
        <v>0</v>
      </c>
      <c r="BP107" s="13">
        <f t="shared" si="45"/>
        <v>0</v>
      </c>
      <c r="BQ107" s="13">
        <f t="shared" si="45"/>
        <v>0</v>
      </c>
      <c r="BR107" s="13">
        <f t="shared" si="45"/>
        <v>0</v>
      </c>
      <c r="BS107" s="13">
        <f t="shared" si="45"/>
        <v>0</v>
      </c>
      <c r="BT107" s="13">
        <f t="shared" si="45"/>
        <v>5</v>
      </c>
      <c r="BU107" s="13">
        <f t="shared" si="45"/>
        <v>0</v>
      </c>
      <c r="BV107" s="13">
        <f t="shared" si="45"/>
        <v>1</v>
      </c>
      <c r="BW107" s="13">
        <f t="shared" si="45"/>
        <v>0</v>
      </c>
      <c r="BX107" s="13">
        <f t="shared" si="45"/>
        <v>1</v>
      </c>
      <c r="BY107" s="13">
        <f t="shared" si="45"/>
        <v>0</v>
      </c>
      <c r="BZ107" s="13">
        <f t="shared" si="45"/>
        <v>0</v>
      </c>
      <c r="CA107" s="13">
        <f t="shared" si="45"/>
        <v>0</v>
      </c>
      <c r="CB107" s="13">
        <f t="shared" si="45"/>
        <v>15</v>
      </c>
      <c r="CC107" s="13">
        <f t="shared" si="45"/>
        <v>1</v>
      </c>
      <c r="CD107" s="13">
        <f t="shared" si="45"/>
        <v>1</v>
      </c>
      <c r="CE107" s="13">
        <f t="shared" si="45"/>
        <v>0</v>
      </c>
      <c r="CF107" s="13">
        <f t="shared" si="45"/>
        <v>1466</v>
      </c>
    </row>
    <row r="108" spans="1:84" ht="8.25" customHeight="1" x14ac:dyDescent="0.15">
      <c r="A108" s="50"/>
      <c r="B108" s="37" t="s">
        <v>190</v>
      </c>
      <c r="C108" s="38"/>
      <c r="D108" s="39"/>
      <c r="E108" s="13">
        <v>0</v>
      </c>
      <c r="F108" s="13">
        <v>35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1</v>
      </c>
      <c r="AC108" s="13">
        <v>0</v>
      </c>
      <c r="AD108" s="13">
        <v>0</v>
      </c>
      <c r="AE108" s="13">
        <v>0</v>
      </c>
      <c r="AF108" s="13">
        <v>14</v>
      </c>
      <c r="AG108" s="13">
        <v>2</v>
      </c>
      <c r="AH108" s="13">
        <v>0</v>
      </c>
      <c r="AI108" s="13">
        <v>0</v>
      </c>
      <c r="AJ108" s="13">
        <v>460</v>
      </c>
      <c r="AK108" s="13">
        <v>0</v>
      </c>
      <c r="AL108" s="13">
        <v>0</v>
      </c>
      <c r="AM108" s="13">
        <v>56</v>
      </c>
      <c r="AN108" s="13">
        <v>0</v>
      </c>
      <c r="AO108" s="13">
        <v>0</v>
      </c>
      <c r="AP108" s="13">
        <v>0</v>
      </c>
      <c r="AQ108" s="13">
        <v>360</v>
      </c>
      <c r="AR108" s="13">
        <v>8</v>
      </c>
      <c r="AS108" s="13">
        <v>0</v>
      </c>
      <c r="AT108" s="13">
        <v>2</v>
      </c>
      <c r="AU108" s="13">
        <v>8</v>
      </c>
      <c r="AV108" s="13">
        <v>309</v>
      </c>
      <c r="AW108" s="13">
        <v>1</v>
      </c>
      <c r="AX108" s="13">
        <v>0</v>
      </c>
      <c r="AY108" s="13">
        <v>11</v>
      </c>
      <c r="AZ108" s="13">
        <v>0</v>
      </c>
      <c r="BA108" s="13">
        <v>1</v>
      </c>
      <c r="BB108" s="13">
        <v>0</v>
      </c>
      <c r="BC108" s="13">
        <v>0</v>
      </c>
      <c r="BD108" s="13">
        <v>0</v>
      </c>
      <c r="BE108" s="13">
        <v>0</v>
      </c>
      <c r="BF108" s="13">
        <v>0</v>
      </c>
      <c r="BG108" s="13">
        <v>0</v>
      </c>
      <c r="BH108" s="13">
        <v>0</v>
      </c>
      <c r="BI108" s="13">
        <v>0</v>
      </c>
      <c r="BJ108" s="13">
        <v>5</v>
      </c>
      <c r="BK108" s="13">
        <v>0</v>
      </c>
      <c r="BL108" s="13">
        <v>0</v>
      </c>
      <c r="BM108" s="13">
        <v>0</v>
      </c>
      <c r="BN108" s="13">
        <v>0</v>
      </c>
      <c r="BO108" s="13">
        <v>0</v>
      </c>
      <c r="BP108" s="13">
        <v>0</v>
      </c>
      <c r="BQ108" s="13">
        <v>0</v>
      </c>
      <c r="BR108" s="13">
        <v>0</v>
      </c>
      <c r="BS108" s="13">
        <v>0</v>
      </c>
      <c r="BT108" s="13">
        <v>7</v>
      </c>
      <c r="BU108" s="13">
        <v>0</v>
      </c>
      <c r="BV108" s="13">
        <v>1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3">
        <v>19</v>
      </c>
      <c r="CC108" s="13">
        <v>0</v>
      </c>
      <c r="CD108" s="13">
        <v>0</v>
      </c>
      <c r="CE108" s="13">
        <v>0</v>
      </c>
      <c r="CF108" s="13">
        <f>SUM(E108:CE108)</f>
        <v>1304</v>
      </c>
    </row>
    <row r="109" spans="1:84" ht="8.25" customHeight="1" x14ac:dyDescent="0.15">
      <c r="A109" s="50"/>
      <c r="B109" s="40" t="s">
        <v>191</v>
      </c>
      <c r="C109" s="38" t="s">
        <v>192</v>
      </c>
      <c r="D109" s="39"/>
      <c r="E109" s="13">
        <v>0</v>
      </c>
      <c r="F109" s="13">
        <v>31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4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  <c r="AC109" s="13">
        <v>0</v>
      </c>
      <c r="AD109" s="13">
        <v>0</v>
      </c>
      <c r="AE109" s="13">
        <v>0</v>
      </c>
      <c r="AF109" s="13">
        <v>21</v>
      </c>
      <c r="AG109" s="13">
        <v>0</v>
      </c>
      <c r="AH109" s="13">
        <v>0</v>
      </c>
      <c r="AI109" s="13">
        <v>0</v>
      </c>
      <c r="AJ109" s="13">
        <v>208</v>
      </c>
      <c r="AK109" s="13">
        <v>0</v>
      </c>
      <c r="AL109" s="13">
        <v>7</v>
      </c>
      <c r="AM109" s="13">
        <v>57</v>
      </c>
      <c r="AN109" s="13">
        <v>0</v>
      </c>
      <c r="AO109" s="13">
        <v>0</v>
      </c>
      <c r="AP109" s="13">
        <v>0</v>
      </c>
      <c r="AQ109" s="13">
        <v>243</v>
      </c>
      <c r="AR109" s="13">
        <v>5</v>
      </c>
      <c r="AS109" s="13">
        <v>0</v>
      </c>
      <c r="AT109" s="13">
        <v>0</v>
      </c>
      <c r="AU109" s="13">
        <v>1</v>
      </c>
      <c r="AV109" s="13">
        <v>162</v>
      </c>
      <c r="AW109" s="13">
        <v>0</v>
      </c>
      <c r="AX109" s="13">
        <v>0</v>
      </c>
      <c r="AY109" s="13">
        <v>6</v>
      </c>
      <c r="AZ109" s="13">
        <v>0</v>
      </c>
      <c r="BA109" s="13">
        <v>5</v>
      </c>
      <c r="BB109" s="13">
        <v>0</v>
      </c>
      <c r="BC109" s="13">
        <v>0</v>
      </c>
      <c r="BD109" s="13">
        <v>0</v>
      </c>
      <c r="BE109" s="13">
        <v>0</v>
      </c>
      <c r="BF109" s="13">
        <v>0</v>
      </c>
      <c r="BG109" s="13">
        <v>0</v>
      </c>
      <c r="BH109" s="13">
        <v>1</v>
      </c>
      <c r="BI109" s="13">
        <v>0</v>
      </c>
      <c r="BJ109" s="13">
        <v>0</v>
      </c>
      <c r="BK109" s="13">
        <v>0</v>
      </c>
      <c r="BL109" s="13">
        <v>0</v>
      </c>
      <c r="BM109" s="13">
        <v>0</v>
      </c>
      <c r="BN109" s="13">
        <v>0</v>
      </c>
      <c r="BO109" s="13">
        <v>1</v>
      </c>
      <c r="BP109" s="13">
        <v>0</v>
      </c>
      <c r="BQ109" s="13">
        <v>0</v>
      </c>
      <c r="BR109" s="13">
        <v>0</v>
      </c>
      <c r="BS109" s="13">
        <v>0</v>
      </c>
      <c r="BT109" s="13">
        <v>9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12</v>
      </c>
      <c r="CC109" s="13">
        <v>0</v>
      </c>
      <c r="CD109" s="13">
        <v>0</v>
      </c>
      <c r="CE109" s="13">
        <v>0</v>
      </c>
      <c r="CF109" s="13">
        <f>SUM(E109:CE109)</f>
        <v>774</v>
      </c>
    </row>
    <row r="110" spans="1:84" ht="8.25" customHeight="1" x14ac:dyDescent="0.15">
      <c r="A110" s="50"/>
      <c r="B110" s="40"/>
      <c r="C110" s="38" t="s">
        <v>193</v>
      </c>
      <c r="D110" s="39"/>
      <c r="E110" s="13">
        <v>0</v>
      </c>
      <c r="F110" s="13">
        <v>3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  <c r="AC110" s="13">
        <v>0</v>
      </c>
      <c r="AD110" s="13">
        <v>0</v>
      </c>
      <c r="AE110" s="13">
        <v>0</v>
      </c>
      <c r="AF110" s="13">
        <v>17</v>
      </c>
      <c r="AG110" s="13">
        <v>0</v>
      </c>
      <c r="AH110" s="13">
        <v>0</v>
      </c>
      <c r="AI110" s="13">
        <v>0</v>
      </c>
      <c r="AJ110" s="13">
        <v>306</v>
      </c>
      <c r="AK110" s="13">
        <v>0</v>
      </c>
      <c r="AL110" s="13">
        <v>0</v>
      </c>
      <c r="AM110" s="13">
        <v>18</v>
      </c>
      <c r="AN110" s="13">
        <v>1</v>
      </c>
      <c r="AO110" s="13">
        <v>0</v>
      </c>
      <c r="AP110" s="13">
        <v>0</v>
      </c>
      <c r="AQ110" s="13">
        <v>253</v>
      </c>
      <c r="AR110" s="13">
        <v>3</v>
      </c>
      <c r="AS110" s="13">
        <v>0</v>
      </c>
      <c r="AT110" s="13">
        <v>0</v>
      </c>
      <c r="AU110" s="13">
        <v>2</v>
      </c>
      <c r="AV110" s="13">
        <v>119</v>
      </c>
      <c r="AW110" s="13">
        <v>1</v>
      </c>
      <c r="AX110" s="13">
        <v>0</v>
      </c>
      <c r="AY110" s="13">
        <v>0</v>
      </c>
      <c r="AZ110" s="13">
        <v>0</v>
      </c>
      <c r="BA110" s="13">
        <v>2</v>
      </c>
      <c r="BB110" s="13">
        <v>0</v>
      </c>
      <c r="BC110" s="13">
        <v>0</v>
      </c>
      <c r="BD110" s="13">
        <v>0</v>
      </c>
      <c r="BE110" s="13">
        <v>0</v>
      </c>
      <c r="BF110" s="13">
        <v>0</v>
      </c>
      <c r="BG110" s="13">
        <v>0</v>
      </c>
      <c r="BH110" s="13">
        <v>5</v>
      </c>
      <c r="BI110" s="13">
        <v>0</v>
      </c>
      <c r="BJ110" s="13">
        <v>0</v>
      </c>
      <c r="BK110" s="13">
        <v>0</v>
      </c>
      <c r="BL110" s="13">
        <v>0</v>
      </c>
      <c r="BM110" s="13">
        <v>0</v>
      </c>
      <c r="BN110" s="13">
        <v>0</v>
      </c>
      <c r="BO110" s="13">
        <v>0</v>
      </c>
      <c r="BP110" s="13">
        <v>0</v>
      </c>
      <c r="BQ110" s="13">
        <v>0</v>
      </c>
      <c r="BR110" s="13">
        <v>0</v>
      </c>
      <c r="BS110" s="13">
        <v>0</v>
      </c>
      <c r="BT110" s="13">
        <v>2</v>
      </c>
      <c r="BU110" s="13">
        <v>0</v>
      </c>
      <c r="BV110" s="13">
        <v>0</v>
      </c>
      <c r="BW110" s="13">
        <v>0</v>
      </c>
      <c r="BX110" s="13">
        <v>1</v>
      </c>
      <c r="BY110" s="13">
        <v>0</v>
      </c>
      <c r="BZ110" s="13">
        <v>0</v>
      </c>
      <c r="CA110" s="13">
        <v>0</v>
      </c>
      <c r="CB110" s="13">
        <v>11</v>
      </c>
      <c r="CC110" s="13">
        <v>0</v>
      </c>
      <c r="CD110" s="13">
        <v>0</v>
      </c>
      <c r="CE110" s="13">
        <v>0</v>
      </c>
      <c r="CF110" s="13">
        <f>SUM(E110:CE110)</f>
        <v>746</v>
      </c>
    </row>
    <row r="111" spans="1:84" ht="8.25" customHeight="1" x14ac:dyDescent="0.15">
      <c r="A111" s="50"/>
      <c r="B111" s="68"/>
      <c r="C111" s="38" t="s">
        <v>91</v>
      </c>
      <c r="D111" s="39"/>
      <c r="E111" s="13">
        <f>SUM(E109:E110)</f>
        <v>0</v>
      </c>
      <c r="F111" s="13">
        <f t="shared" ref="F111:CF111" si="46">SUM(F109:F110)</f>
        <v>34</v>
      </c>
      <c r="G111" s="13">
        <f t="shared" si="46"/>
        <v>0</v>
      </c>
      <c r="H111" s="13">
        <f t="shared" si="46"/>
        <v>0</v>
      </c>
      <c r="I111" s="13">
        <f t="shared" si="46"/>
        <v>0</v>
      </c>
      <c r="J111" s="13">
        <f t="shared" si="46"/>
        <v>0</v>
      </c>
      <c r="K111" s="13">
        <f t="shared" si="46"/>
        <v>0</v>
      </c>
      <c r="L111" s="13">
        <f t="shared" si="46"/>
        <v>0</v>
      </c>
      <c r="M111" s="13">
        <f t="shared" si="46"/>
        <v>0</v>
      </c>
      <c r="N111" s="13">
        <f t="shared" si="46"/>
        <v>5</v>
      </c>
      <c r="O111" s="13">
        <f t="shared" si="46"/>
        <v>0</v>
      </c>
      <c r="P111" s="13">
        <f t="shared" si="46"/>
        <v>0</v>
      </c>
      <c r="Q111" s="13">
        <f t="shared" si="46"/>
        <v>0</v>
      </c>
      <c r="R111" s="13">
        <f t="shared" si="46"/>
        <v>0</v>
      </c>
      <c r="S111" s="13">
        <f t="shared" si="46"/>
        <v>0</v>
      </c>
      <c r="T111" s="13">
        <f t="shared" si="46"/>
        <v>0</v>
      </c>
      <c r="U111" s="13">
        <f t="shared" si="46"/>
        <v>0</v>
      </c>
      <c r="V111" s="13">
        <f t="shared" si="46"/>
        <v>0</v>
      </c>
      <c r="W111" s="13">
        <f t="shared" si="46"/>
        <v>0</v>
      </c>
      <c r="X111" s="13">
        <f t="shared" si="46"/>
        <v>0</v>
      </c>
      <c r="Y111" s="13">
        <f t="shared" si="46"/>
        <v>0</v>
      </c>
      <c r="Z111" s="13">
        <f t="shared" si="46"/>
        <v>0</v>
      </c>
      <c r="AA111" s="13">
        <f t="shared" si="46"/>
        <v>2</v>
      </c>
      <c r="AB111" s="13">
        <f t="shared" si="46"/>
        <v>0</v>
      </c>
      <c r="AC111" s="13">
        <f t="shared" si="46"/>
        <v>0</v>
      </c>
      <c r="AD111" s="13">
        <f t="shared" si="46"/>
        <v>0</v>
      </c>
      <c r="AE111" s="13">
        <f t="shared" si="46"/>
        <v>0</v>
      </c>
      <c r="AF111" s="13">
        <f t="shared" si="46"/>
        <v>38</v>
      </c>
      <c r="AG111" s="13">
        <f t="shared" si="46"/>
        <v>0</v>
      </c>
      <c r="AH111" s="13">
        <f t="shared" si="46"/>
        <v>0</v>
      </c>
      <c r="AI111" s="13">
        <f t="shared" si="46"/>
        <v>0</v>
      </c>
      <c r="AJ111" s="13">
        <f t="shared" si="46"/>
        <v>514</v>
      </c>
      <c r="AK111" s="13">
        <f t="shared" si="46"/>
        <v>0</v>
      </c>
      <c r="AL111" s="13">
        <f t="shared" si="46"/>
        <v>7</v>
      </c>
      <c r="AM111" s="13">
        <f t="shared" si="46"/>
        <v>75</v>
      </c>
      <c r="AN111" s="13">
        <f t="shared" si="46"/>
        <v>1</v>
      </c>
      <c r="AO111" s="13">
        <f t="shared" si="46"/>
        <v>0</v>
      </c>
      <c r="AP111" s="13">
        <f t="shared" si="46"/>
        <v>0</v>
      </c>
      <c r="AQ111" s="13">
        <f t="shared" si="46"/>
        <v>496</v>
      </c>
      <c r="AR111" s="13">
        <f t="shared" si="46"/>
        <v>8</v>
      </c>
      <c r="AS111" s="13">
        <f t="shared" si="46"/>
        <v>0</v>
      </c>
      <c r="AT111" s="13">
        <f t="shared" si="46"/>
        <v>0</v>
      </c>
      <c r="AU111" s="13">
        <f t="shared" si="46"/>
        <v>3</v>
      </c>
      <c r="AV111" s="13">
        <f t="shared" si="46"/>
        <v>281</v>
      </c>
      <c r="AW111" s="13">
        <f t="shared" si="46"/>
        <v>1</v>
      </c>
      <c r="AX111" s="13">
        <f t="shared" si="46"/>
        <v>0</v>
      </c>
      <c r="AY111" s="13">
        <f t="shared" si="46"/>
        <v>6</v>
      </c>
      <c r="AZ111" s="13">
        <f t="shared" si="46"/>
        <v>0</v>
      </c>
      <c r="BA111" s="13">
        <f>SUM(BA109:BA110)</f>
        <v>7</v>
      </c>
      <c r="BB111" s="13">
        <f t="shared" si="46"/>
        <v>0</v>
      </c>
      <c r="BC111" s="13">
        <f t="shared" si="46"/>
        <v>0</v>
      </c>
      <c r="BD111" s="13">
        <f t="shared" si="46"/>
        <v>0</v>
      </c>
      <c r="BE111" s="13">
        <f t="shared" si="46"/>
        <v>0</v>
      </c>
      <c r="BF111" s="13">
        <f t="shared" si="46"/>
        <v>0</v>
      </c>
      <c r="BG111" s="13">
        <f t="shared" si="46"/>
        <v>0</v>
      </c>
      <c r="BH111" s="13">
        <f t="shared" si="46"/>
        <v>6</v>
      </c>
      <c r="BI111" s="13">
        <f t="shared" si="46"/>
        <v>0</v>
      </c>
      <c r="BJ111" s="13">
        <f t="shared" si="46"/>
        <v>0</v>
      </c>
      <c r="BK111" s="13">
        <f t="shared" si="46"/>
        <v>0</v>
      </c>
      <c r="BL111" s="13">
        <f t="shared" si="46"/>
        <v>0</v>
      </c>
      <c r="BM111" s="13">
        <f t="shared" si="46"/>
        <v>0</v>
      </c>
      <c r="BN111" s="13">
        <f t="shared" si="46"/>
        <v>0</v>
      </c>
      <c r="BO111" s="13">
        <f t="shared" si="46"/>
        <v>1</v>
      </c>
      <c r="BP111" s="13">
        <f t="shared" si="46"/>
        <v>0</v>
      </c>
      <c r="BQ111" s="13">
        <f t="shared" si="46"/>
        <v>0</v>
      </c>
      <c r="BR111" s="13">
        <f t="shared" si="46"/>
        <v>0</v>
      </c>
      <c r="BS111" s="13">
        <f t="shared" si="46"/>
        <v>0</v>
      </c>
      <c r="BT111" s="13">
        <f t="shared" si="46"/>
        <v>11</v>
      </c>
      <c r="BU111" s="13">
        <f t="shared" si="46"/>
        <v>0</v>
      </c>
      <c r="BV111" s="13">
        <f t="shared" si="46"/>
        <v>0</v>
      </c>
      <c r="BW111" s="13">
        <f t="shared" si="46"/>
        <v>0</v>
      </c>
      <c r="BX111" s="13">
        <f t="shared" si="46"/>
        <v>1</v>
      </c>
      <c r="BY111" s="13">
        <f t="shared" si="46"/>
        <v>0</v>
      </c>
      <c r="BZ111" s="13">
        <f t="shared" si="46"/>
        <v>0</v>
      </c>
      <c r="CA111" s="13">
        <f t="shared" si="46"/>
        <v>0</v>
      </c>
      <c r="CB111" s="13">
        <f t="shared" si="46"/>
        <v>23</v>
      </c>
      <c r="CC111" s="13">
        <f t="shared" si="46"/>
        <v>0</v>
      </c>
      <c r="CD111" s="13">
        <f t="shared" si="46"/>
        <v>0</v>
      </c>
      <c r="CE111" s="13">
        <f t="shared" si="46"/>
        <v>0</v>
      </c>
      <c r="CF111" s="13">
        <f t="shared" si="46"/>
        <v>1520</v>
      </c>
    </row>
    <row r="112" spans="1:84" s="9" customFormat="1" ht="8.25" customHeight="1" x14ac:dyDescent="0.2">
      <c r="A112" s="50"/>
      <c r="B112" s="40" t="s">
        <v>194</v>
      </c>
      <c r="C112" s="38" t="s">
        <v>194</v>
      </c>
      <c r="D112" s="39"/>
      <c r="E112" s="13">
        <v>0</v>
      </c>
      <c r="F112" s="13">
        <v>634</v>
      </c>
      <c r="G112" s="13">
        <v>23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34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1</v>
      </c>
      <c r="W112" s="13">
        <v>0</v>
      </c>
      <c r="X112" s="13">
        <v>0</v>
      </c>
      <c r="Y112" s="13">
        <v>0</v>
      </c>
      <c r="Z112" s="13">
        <v>0</v>
      </c>
      <c r="AA112" s="13">
        <v>5</v>
      </c>
      <c r="AB112" s="13">
        <v>0</v>
      </c>
      <c r="AC112" s="13">
        <v>0</v>
      </c>
      <c r="AD112" s="13">
        <v>0</v>
      </c>
      <c r="AE112" s="13">
        <v>0</v>
      </c>
      <c r="AF112" s="13">
        <v>61</v>
      </c>
      <c r="AG112" s="13">
        <v>6</v>
      </c>
      <c r="AH112" s="13">
        <v>0</v>
      </c>
      <c r="AI112" s="13">
        <v>0</v>
      </c>
      <c r="AJ112" s="13">
        <v>428</v>
      </c>
      <c r="AK112" s="13">
        <v>0</v>
      </c>
      <c r="AL112" s="13">
        <v>0</v>
      </c>
      <c r="AM112" s="13">
        <v>44</v>
      </c>
      <c r="AN112" s="13">
        <v>0</v>
      </c>
      <c r="AO112" s="13">
        <v>0</v>
      </c>
      <c r="AP112" s="13">
        <v>1</v>
      </c>
      <c r="AQ112" s="13">
        <v>146</v>
      </c>
      <c r="AR112" s="13">
        <v>10</v>
      </c>
      <c r="AS112" s="13">
        <v>2</v>
      </c>
      <c r="AT112" s="13">
        <v>1</v>
      </c>
      <c r="AU112" s="13">
        <v>19</v>
      </c>
      <c r="AV112" s="13">
        <v>560</v>
      </c>
      <c r="AW112" s="13">
        <v>0</v>
      </c>
      <c r="AX112" s="13">
        <v>0</v>
      </c>
      <c r="AY112" s="13">
        <v>16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3">
        <v>0</v>
      </c>
      <c r="BF112" s="13">
        <v>0</v>
      </c>
      <c r="BG112" s="13">
        <v>0</v>
      </c>
      <c r="BH112" s="13">
        <v>6</v>
      </c>
      <c r="BI112" s="13">
        <v>0</v>
      </c>
      <c r="BJ112" s="13">
        <v>1</v>
      </c>
      <c r="BK112" s="13">
        <v>0</v>
      </c>
      <c r="BL112" s="13">
        <v>0</v>
      </c>
      <c r="BM112" s="13">
        <v>0</v>
      </c>
      <c r="BN112" s="13">
        <v>0</v>
      </c>
      <c r="BO112" s="13">
        <v>0</v>
      </c>
      <c r="BP112" s="13">
        <v>0</v>
      </c>
      <c r="BQ112" s="13">
        <v>0</v>
      </c>
      <c r="BR112" s="13">
        <v>0</v>
      </c>
      <c r="BS112" s="13">
        <v>0</v>
      </c>
      <c r="BT112" s="13">
        <v>11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3">
        <v>24</v>
      </c>
      <c r="CC112" s="13">
        <v>0</v>
      </c>
      <c r="CD112" s="13">
        <v>1</v>
      </c>
      <c r="CE112" s="13">
        <v>1</v>
      </c>
      <c r="CF112" s="13">
        <f>SUM(E112:CE112)</f>
        <v>2035</v>
      </c>
    </row>
    <row r="113" spans="1:84" s="9" customFormat="1" ht="8.25" customHeight="1" x14ac:dyDescent="0.2">
      <c r="A113" s="50"/>
      <c r="B113" s="40"/>
      <c r="C113" s="52" t="s">
        <v>195</v>
      </c>
      <c r="D113" s="12" t="s">
        <v>195</v>
      </c>
      <c r="E113" s="13">
        <v>0</v>
      </c>
      <c r="F113" s="13">
        <v>147</v>
      </c>
      <c r="G113" s="13">
        <v>18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21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3</v>
      </c>
      <c r="AB113" s="13">
        <v>0</v>
      </c>
      <c r="AC113" s="13">
        <v>0</v>
      </c>
      <c r="AD113" s="13">
        <v>0</v>
      </c>
      <c r="AE113" s="13">
        <v>0</v>
      </c>
      <c r="AF113" s="13">
        <v>33</v>
      </c>
      <c r="AG113" s="13">
        <v>1</v>
      </c>
      <c r="AH113" s="13">
        <v>0</v>
      </c>
      <c r="AI113" s="13">
        <v>0</v>
      </c>
      <c r="AJ113" s="13">
        <v>352</v>
      </c>
      <c r="AK113" s="13">
        <v>0</v>
      </c>
      <c r="AL113" s="13">
        <v>1</v>
      </c>
      <c r="AM113" s="13">
        <v>47</v>
      </c>
      <c r="AN113" s="13">
        <v>0</v>
      </c>
      <c r="AO113" s="13">
        <v>0</v>
      </c>
      <c r="AP113" s="13">
        <v>0</v>
      </c>
      <c r="AQ113" s="13">
        <v>158</v>
      </c>
      <c r="AR113" s="13">
        <v>16</v>
      </c>
      <c r="AS113" s="13">
        <v>1</v>
      </c>
      <c r="AT113" s="13">
        <v>0</v>
      </c>
      <c r="AU113" s="13">
        <v>8</v>
      </c>
      <c r="AV113" s="13">
        <v>296</v>
      </c>
      <c r="AW113" s="13">
        <v>0</v>
      </c>
      <c r="AX113" s="13">
        <v>0</v>
      </c>
      <c r="AY113" s="13">
        <v>12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0</v>
      </c>
      <c r="BF113" s="13">
        <v>0</v>
      </c>
      <c r="BG113" s="13">
        <v>0</v>
      </c>
      <c r="BH113" s="13">
        <v>3</v>
      </c>
      <c r="BI113" s="13">
        <v>0</v>
      </c>
      <c r="BJ113" s="13">
        <v>3</v>
      </c>
      <c r="BK113" s="13">
        <v>0</v>
      </c>
      <c r="BL113" s="13">
        <v>0</v>
      </c>
      <c r="BM113" s="13">
        <v>0</v>
      </c>
      <c r="BN113" s="13">
        <v>0</v>
      </c>
      <c r="BO113" s="13">
        <v>2</v>
      </c>
      <c r="BP113" s="13">
        <v>0</v>
      </c>
      <c r="BQ113" s="13">
        <v>0</v>
      </c>
      <c r="BR113" s="13">
        <v>0</v>
      </c>
      <c r="BS113" s="13">
        <v>0</v>
      </c>
      <c r="BT113" s="13">
        <v>8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1</v>
      </c>
      <c r="CB113" s="13">
        <v>14</v>
      </c>
      <c r="CC113" s="13">
        <v>2</v>
      </c>
      <c r="CD113" s="13">
        <v>0</v>
      </c>
      <c r="CE113" s="13">
        <v>1</v>
      </c>
      <c r="CF113" s="13">
        <f>SUM(E113:CE113)</f>
        <v>1148</v>
      </c>
    </row>
    <row r="114" spans="1:84" s="9" customFormat="1" ht="8.25" customHeight="1" x14ac:dyDescent="0.2">
      <c r="A114" s="50"/>
      <c r="B114" s="40"/>
      <c r="C114" s="52"/>
      <c r="D114" s="12" t="s">
        <v>196</v>
      </c>
      <c r="E114" s="13">
        <v>0</v>
      </c>
      <c r="F114" s="13">
        <v>83</v>
      </c>
      <c r="G114" s="13">
        <v>2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5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1</v>
      </c>
      <c r="AB114" s="13">
        <v>0</v>
      </c>
      <c r="AC114" s="13">
        <v>0</v>
      </c>
      <c r="AD114" s="13">
        <v>0</v>
      </c>
      <c r="AE114" s="13">
        <v>0</v>
      </c>
      <c r="AF114" s="13">
        <v>13</v>
      </c>
      <c r="AG114" s="13">
        <v>2</v>
      </c>
      <c r="AH114" s="13">
        <v>0</v>
      </c>
      <c r="AI114" s="13">
        <v>0</v>
      </c>
      <c r="AJ114" s="13">
        <v>80</v>
      </c>
      <c r="AK114" s="13">
        <v>0</v>
      </c>
      <c r="AL114" s="13">
        <v>0</v>
      </c>
      <c r="AM114" s="13">
        <v>8</v>
      </c>
      <c r="AN114" s="13">
        <v>0</v>
      </c>
      <c r="AO114" s="13">
        <v>0</v>
      </c>
      <c r="AP114" s="13">
        <v>0</v>
      </c>
      <c r="AQ114" s="13">
        <v>31</v>
      </c>
      <c r="AR114" s="13">
        <v>3</v>
      </c>
      <c r="AS114" s="13">
        <v>0</v>
      </c>
      <c r="AT114" s="13">
        <v>0</v>
      </c>
      <c r="AU114" s="13">
        <v>5</v>
      </c>
      <c r="AV114" s="13">
        <v>96</v>
      </c>
      <c r="AW114" s="13">
        <v>0</v>
      </c>
      <c r="AX114" s="13">
        <v>1</v>
      </c>
      <c r="AY114" s="13">
        <v>4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3">
        <v>0</v>
      </c>
      <c r="BF114" s="13">
        <v>0</v>
      </c>
      <c r="BG114" s="13">
        <v>0</v>
      </c>
      <c r="BH114" s="13">
        <v>1</v>
      </c>
      <c r="BI114" s="13">
        <v>0</v>
      </c>
      <c r="BJ114" s="13">
        <v>0</v>
      </c>
      <c r="BK114" s="13">
        <v>0</v>
      </c>
      <c r="BL114" s="13">
        <v>0</v>
      </c>
      <c r="BM114" s="13">
        <v>0</v>
      </c>
      <c r="BN114" s="13">
        <v>0</v>
      </c>
      <c r="BO114" s="13">
        <v>0</v>
      </c>
      <c r="BP114" s="13">
        <v>0</v>
      </c>
      <c r="BQ114" s="13">
        <v>0</v>
      </c>
      <c r="BR114" s="13">
        <v>0</v>
      </c>
      <c r="BS114" s="13">
        <v>0</v>
      </c>
      <c r="BT114" s="13">
        <v>6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9</v>
      </c>
      <c r="CC114" s="13">
        <v>1</v>
      </c>
      <c r="CD114" s="13">
        <v>0</v>
      </c>
      <c r="CE114" s="13">
        <v>0</v>
      </c>
      <c r="CF114" s="13">
        <f>SUM(E114:CE114)</f>
        <v>351</v>
      </c>
    </row>
    <row r="115" spans="1:84" s="9" customFormat="1" ht="8.25" customHeight="1" x14ac:dyDescent="0.2">
      <c r="A115" s="50"/>
      <c r="B115" s="40"/>
      <c r="C115" s="52"/>
      <c r="D115" s="12" t="s">
        <v>197</v>
      </c>
      <c r="E115" s="13">
        <v>0</v>
      </c>
      <c r="F115" s="13">
        <v>7</v>
      </c>
      <c r="G115" s="13">
        <v>2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3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2</v>
      </c>
      <c r="AB115" s="13">
        <v>0</v>
      </c>
      <c r="AC115" s="13">
        <v>0</v>
      </c>
      <c r="AD115" s="13">
        <v>0</v>
      </c>
      <c r="AE115" s="13">
        <v>0</v>
      </c>
      <c r="AF115" s="13">
        <v>1</v>
      </c>
      <c r="AG115" s="13">
        <v>0</v>
      </c>
      <c r="AH115" s="13">
        <v>0</v>
      </c>
      <c r="AI115" s="13">
        <v>0</v>
      </c>
      <c r="AJ115" s="13">
        <v>36</v>
      </c>
      <c r="AK115" s="13">
        <v>0</v>
      </c>
      <c r="AL115" s="13">
        <v>0</v>
      </c>
      <c r="AM115" s="13">
        <v>8</v>
      </c>
      <c r="AN115" s="13">
        <v>0</v>
      </c>
      <c r="AO115" s="13">
        <v>0</v>
      </c>
      <c r="AP115" s="13">
        <v>0</v>
      </c>
      <c r="AQ115" s="13">
        <v>20</v>
      </c>
      <c r="AR115" s="13">
        <v>4</v>
      </c>
      <c r="AS115" s="13">
        <v>0</v>
      </c>
      <c r="AT115" s="13">
        <v>0</v>
      </c>
      <c r="AU115" s="13">
        <v>1</v>
      </c>
      <c r="AV115" s="13">
        <v>69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3">
        <v>0</v>
      </c>
      <c r="BF115" s="13">
        <v>0</v>
      </c>
      <c r="BG115" s="13">
        <v>0</v>
      </c>
      <c r="BH115" s="13">
        <v>1</v>
      </c>
      <c r="BI115" s="13">
        <v>0</v>
      </c>
      <c r="BJ115" s="13">
        <v>0</v>
      </c>
      <c r="BK115" s="13">
        <v>0</v>
      </c>
      <c r="BL115" s="13">
        <v>0</v>
      </c>
      <c r="BM115" s="13">
        <v>0</v>
      </c>
      <c r="BN115" s="13">
        <v>0</v>
      </c>
      <c r="BO115" s="13">
        <v>0</v>
      </c>
      <c r="BP115" s="13">
        <v>0</v>
      </c>
      <c r="BQ115" s="13">
        <v>0</v>
      </c>
      <c r="BR115" s="13">
        <v>0</v>
      </c>
      <c r="BS115" s="13">
        <v>0</v>
      </c>
      <c r="BT115" s="13">
        <v>3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3">
        <v>3</v>
      </c>
      <c r="CC115" s="13">
        <v>0</v>
      </c>
      <c r="CD115" s="13">
        <v>0</v>
      </c>
      <c r="CE115" s="13">
        <v>0</v>
      </c>
      <c r="CF115" s="13">
        <f t="shared" ref="CF115:CF116" si="47">SUM(E115:CE115)</f>
        <v>160</v>
      </c>
    </row>
    <row r="116" spans="1:84" s="9" customFormat="1" ht="8.25" customHeight="1" x14ac:dyDescent="0.2">
      <c r="A116" s="50"/>
      <c r="B116" s="40"/>
      <c r="C116" s="52"/>
      <c r="D116" s="12" t="s">
        <v>198</v>
      </c>
      <c r="E116" s="13">
        <v>0</v>
      </c>
      <c r="F116" s="13">
        <v>96</v>
      </c>
      <c r="G116" s="13">
        <v>13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6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17</v>
      </c>
      <c r="AG116" s="13">
        <v>0</v>
      </c>
      <c r="AH116" s="13">
        <v>0</v>
      </c>
      <c r="AI116" s="13">
        <v>0</v>
      </c>
      <c r="AJ116" s="13">
        <v>95</v>
      </c>
      <c r="AK116" s="13">
        <v>0</v>
      </c>
      <c r="AL116" s="13">
        <v>0</v>
      </c>
      <c r="AM116" s="13">
        <v>11</v>
      </c>
      <c r="AN116" s="13">
        <v>0</v>
      </c>
      <c r="AO116" s="13">
        <v>0</v>
      </c>
      <c r="AP116" s="13">
        <v>0</v>
      </c>
      <c r="AQ116" s="13">
        <v>39</v>
      </c>
      <c r="AR116" s="13">
        <v>4</v>
      </c>
      <c r="AS116" s="13">
        <v>0</v>
      </c>
      <c r="AT116" s="13">
        <v>0</v>
      </c>
      <c r="AU116" s="13">
        <v>0</v>
      </c>
      <c r="AV116" s="13">
        <v>95</v>
      </c>
      <c r="AW116" s="13">
        <v>0</v>
      </c>
      <c r="AX116" s="13">
        <v>0</v>
      </c>
      <c r="AY116" s="13">
        <v>6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3">
        <v>0</v>
      </c>
      <c r="BF116" s="13">
        <v>0</v>
      </c>
      <c r="BG116" s="13">
        <v>0</v>
      </c>
      <c r="BH116" s="13">
        <v>5</v>
      </c>
      <c r="BI116" s="13">
        <v>0</v>
      </c>
      <c r="BJ116" s="13">
        <v>0</v>
      </c>
      <c r="BK116" s="13">
        <v>0</v>
      </c>
      <c r="BL116" s="13">
        <v>0</v>
      </c>
      <c r="BM116" s="13">
        <v>0</v>
      </c>
      <c r="BN116" s="13">
        <v>0</v>
      </c>
      <c r="BO116" s="13">
        <v>0</v>
      </c>
      <c r="BP116" s="13">
        <v>0</v>
      </c>
      <c r="BQ116" s="13">
        <v>0</v>
      </c>
      <c r="BR116" s="13">
        <v>0</v>
      </c>
      <c r="BS116" s="13">
        <v>0</v>
      </c>
      <c r="BT116" s="13">
        <v>2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3">
        <v>1</v>
      </c>
      <c r="CC116" s="13">
        <v>0</v>
      </c>
      <c r="CD116" s="13">
        <v>0</v>
      </c>
      <c r="CE116" s="13">
        <v>0</v>
      </c>
      <c r="CF116" s="13">
        <f t="shared" si="47"/>
        <v>390</v>
      </c>
    </row>
    <row r="117" spans="1:84" s="9" customFormat="1" ht="8.25" customHeight="1" x14ac:dyDescent="0.2">
      <c r="A117" s="50"/>
      <c r="B117" s="40"/>
      <c r="C117" s="52"/>
      <c r="D117" s="12" t="s">
        <v>91</v>
      </c>
      <c r="E117" s="13">
        <f>SUM(E113:E116)</f>
        <v>0</v>
      </c>
      <c r="F117" s="13">
        <f t="shared" ref="F117:BQ117" si="48">SUM(F113:F116)</f>
        <v>333</v>
      </c>
      <c r="G117" s="13">
        <f t="shared" si="48"/>
        <v>35</v>
      </c>
      <c r="H117" s="13">
        <f t="shared" si="48"/>
        <v>0</v>
      </c>
      <c r="I117" s="13">
        <f t="shared" si="48"/>
        <v>0</v>
      </c>
      <c r="J117" s="13">
        <f t="shared" si="48"/>
        <v>0</v>
      </c>
      <c r="K117" s="13">
        <f t="shared" si="48"/>
        <v>0</v>
      </c>
      <c r="L117" s="13">
        <f t="shared" si="48"/>
        <v>0</v>
      </c>
      <c r="M117" s="13">
        <f t="shared" si="48"/>
        <v>0</v>
      </c>
      <c r="N117" s="13">
        <f t="shared" si="48"/>
        <v>35</v>
      </c>
      <c r="O117" s="13">
        <f t="shared" si="48"/>
        <v>0</v>
      </c>
      <c r="P117" s="13">
        <f t="shared" si="48"/>
        <v>0</v>
      </c>
      <c r="Q117" s="13">
        <f t="shared" si="48"/>
        <v>0</v>
      </c>
      <c r="R117" s="13">
        <f t="shared" si="48"/>
        <v>0</v>
      </c>
      <c r="S117" s="13">
        <f t="shared" si="48"/>
        <v>0</v>
      </c>
      <c r="T117" s="13">
        <f t="shared" si="48"/>
        <v>0</v>
      </c>
      <c r="U117" s="13">
        <f t="shared" si="48"/>
        <v>0</v>
      </c>
      <c r="V117" s="13">
        <f t="shared" si="48"/>
        <v>0</v>
      </c>
      <c r="W117" s="13">
        <f t="shared" si="48"/>
        <v>0</v>
      </c>
      <c r="X117" s="13">
        <f t="shared" si="48"/>
        <v>0</v>
      </c>
      <c r="Y117" s="13">
        <f t="shared" si="48"/>
        <v>0</v>
      </c>
      <c r="Z117" s="13">
        <f t="shared" si="48"/>
        <v>0</v>
      </c>
      <c r="AA117" s="13">
        <f t="shared" si="48"/>
        <v>6</v>
      </c>
      <c r="AB117" s="13">
        <f t="shared" si="48"/>
        <v>0</v>
      </c>
      <c r="AC117" s="13">
        <f t="shared" si="48"/>
        <v>0</v>
      </c>
      <c r="AD117" s="13">
        <f t="shared" si="48"/>
        <v>0</v>
      </c>
      <c r="AE117" s="13">
        <f t="shared" si="48"/>
        <v>0</v>
      </c>
      <c r="AF117" s="13">
        <f t="shared" si="48"/>
        <v>64</v>
      </c>
      <c r="AG117" s="13">
        <f t="shared" si="48"/>
        <v>3</v>
      </c>
      <c r="AH117" s="13">
        <f t="shared" si="48"/>
        <v>0</v>
      </c>
      <c r="AI117" s="13">
        <f t="shared" si="48"/>
        <v>0</v>
      </c>
      <c r="AJ117" s="13">
        <f t="shared" si="48"/>
        <v>563</v>
      </c>
      <c r="AK117" s="13">
        <f t="shared" si="48"/>
        <v>0</v>
      </c>
      <c r="AL117" s="13">
        <f t="shared" si="48"/>
        <v>1</v>
      </c>
      <c r="AM117" s="13">
        <f t="shared" si="48"/>
        <v>74</v>
      </c>
      <c r="AN117" s="13">
        <f t="shared" si="48"/>
        <v>0</v>
      </c>
      <c r="AO117" s="13">
        <f t="shared" si="48"/>
        <v>0</v>
      </c>
      <c r="AP117" s="13">
        <f t="shared" si="48"/>
        <v>0</v>
      </c>
      <c r="AQ117" s="13">
        <f t="shared" si="48"/>
        <v>248</v>
      </c>
      <c r="AR117" s="13">
        <f t="shared" si="48"/>
        <v>27</v>
      </c>
      <c r="AS117" s="13">
        <f t="shared" si="48"/>
        <v>1</v>
      </c>
      <c r="AT117" s="13">
        <f t="shared" si="48"/>
        <v>0</v>
      </c>
      <c r="AU117" s="13">
        <f t="shared" si="48"/>
        <v>14</v>
      </c>
      <c r="AV117" s="13">
        <f t="shared" si="48"/>
        <v>556</v>
      </c>
      <c r="AW117" s="13">
        <f t="shared" si="48"/>
        <v>0</v>
      </c>
      <c r="AX117" s="13">
        <f t="shared" si="48"/>
        <v>1</v>
      </c>
      <c r="AY117" s="13">
        <f t="shared" si="48"/>
        <v>22</v>
      </c>
      <c r="AZ117" s="13">
        <f t="shared" si="48"/>
        <v>0</v>
      </c>
      <c r="BA117" s="13">
        <f t="shared" si="48"/>
        <v>0</v>
      </c>
      <c r="BB117" s="13">
        <f t="shared" si="48"/>
        <v>0</v>
      </c>
      <c r="BC117" s="13">
        <f t="shared" si="48"/>
        <v>0</v>
      </c>
      <c r="BD117" s="13">
        <f t="shared" si="48"/>
        <v>0</v>
      </c>
      <c r="BE117" s="13">
        <f t="shared" si="48"/>
        <v>0</v>
      </c>
      <c r="BF117" s="13">
        <f t="shared" si="48"/>
        <v>0</v>
      </c>
      <c r="BG117" s="13">
        <f t="shared" si="48"/>
        <v>0</v>
      </c>
      <c r="BH117" s="13">
        <f t="shared" si="48"/>
        <v>10</v>
      </c>
      <c r="BI117" s="13">
        <f t="shared" si="48"/>
        <v>0</v>
      </c>
      <c r="BJ117" s="13">
        <f t="shared" si="48"/>
        <v>3</v>
      </c>
      <c r="BK117" s="13">
        <f t="shared" si="48"/>
        <v>0</v>
      </c>
      <c r="BL117" s="13">
        <f t="shared" si="48"/>
        <v>0</v>
      </c>
      <c r="BM117" s="13">
        <f t="shared" si="48"/>
        <v>0</v>
      </c>
      <c r="BN117" s="13">
        <f t="shared" si="48"/>
        <v>0</v>
      </c>
      <c r="BO117" s="13">
        <f t="shared" si="48"/>
        <v>2</v>
      </c>
      <c r="BP117" s="13">
        <f t="shared" si="48"/>
        <v>0</v>
      </c>
      <c r="BQ117" s="13">
        <f t="shared" si="48"/>
        <v>0</v>
      </c>
      <c r="BR117" s="13">
        <f t="shared" ref="BR117:CF117" si="49">SUM(BR113:BR116)</f>
        <v>0</v>
      </c>
      <c r="BS117" s="13">
        <f t="shared" si="49"/>
        <v>0</v>
      </c>
      <c r="BT117" s="13">
        <f t="shared" si="49"/>
        <v>19</v>
      </c>
      <c r="BU117" s="13">
        <f t="shared" si="49"/>
        <v>0</v>
      </c>
      <c r="BV117" s="13">
        <f t="shared" si="49"/>
        <v>0</v>
      </c>
      <c r="BW117" s="13">
        <f t="shared" si="49"/>
        <v>0</v>
      </c>
      <c r="BX117" s="13">
        <f t="shared" si="49"/>
        <v>0</v>
      </c>
      <c r="BY117" s="13">
        <f t="shared" si="49"/>
        <v>0</v>
      </c>
      <c r="BZ117" s="13">
        <f t="shared" si="49"/>
        <v>0</v>
      </c>
      <c r="CA117" s="13">
        <f t="shared" si="49"/>
        <v>1</v>
      </c>
      <c r="CB117" s="13">
        <f t="shared" si="49"/>
        <v>27</v>
      </c>
      <c r="CC117" s="13">
        <f t="shared" si="49"/>
        <v>3</v>
      </c>
      <c r="CD117" s="13">
        <f t="shared" si="49"/>
        <v>0</v>
      </c>
      <c r="CE117" s="13">
        <f t="shared" si="49"/>
        <v>1</v>
      </c>
      <c r="CF117" s="13">
        <f t="shared" si="49"/>
        <v>2049</v>
      </c>
    </row>
    <row r="118" spans="1:84" s="9" customFormat="1" ht="8.25" customHeight="1" x14ac:dyDescent="0.2">
      <c r="A118" s="51"/>
      <c r="B118" s="56" t="s">
        <v>100</v>
      </c>
      <c r="C118" s="57"/>
      <c r="D118" s="58"/>
      <c r="E118" s="14">
        <f>SUM(E104,E107:E108,E111:E112,E117)</f>
        <v>0</v>
      </c>
      <c r="F118" s="14">
        <f t="shared" ref="F118:BQ118" si="50">SUM(F104,F107:F108,F111:F112,F117)</f>
        <v>2487</v>
      </c>
      <c r="G118" s="14">
        <f t="shared" si="50"/>
        <v>178</v>
      </c>
      <c r="H118" s="14">
        <f t="shared" si="50"/>
        <v>0</v>
      </c>
      <c r="I118" s="14">
        <f t="shared" si="50"/>
        <v>0</v>
      </c>
      <c r="J118" s="14">
        <f t="shared" si="50"/>
        <v>0</v>
      </c>
      <c r="K118" s="14">
        <f t="shared" si="50"/>
        <v>0</v>
      </c>
      <c r="L118" s="14">
        <f t="shared" si="50"/>
        <v>0</v>
      </c>
      <c r="M118" s="14">
        <f t="shared" si="50"/>
        <v>0</v>
      </c>
      <c r="N118" s="14">
        <f t="shared" si="50"/>
        <v>88</v>
      </c>
      <c r="O118" s="14">
        <f t="shared" si="50"/>
        <v>0</v>
      </c>
      <c r="P118" s="14">
        <f t="shared" si="50"/>
        <v>0</v>
      </c>
      <c r="Q118" s="14">
        <f t="shared" si="50"/>
        <v>0</v>
      </c>
      <c r="R118" s="14">
        <f t="shared" si="50"/>
        <v>0</v>
      </c>
      <c r="S118" s="14">
        <f t="shared" si="50"/>
        <v>0</v>
      </c>
      <c r="T118" s="14">
        <f t="shared" si="50"/>
        <v>0</v>
      </c>
      <c r="U118" s="14">
        <f t="shared" si="50"/>
        <v>0</v>
      </c>
      <c r="V118" s="14">
        <f t="shared" si="50"/>
        <v>3</v>
      </c>
      <c r="W118" s="14">
        <f t="shared" si="50"/>
        <v>0</v>
      </c>
      <c r="X118" s="14">
        <f t="shared" si="50"/>
        <v>0</v>
      </c>
      <c r="Y118" s="14">
        <f t="shared" si="50"/>
        <v>0</v>
      </c>
      <c r="Z118" s="14">
        <f t="shared" si="50"/>
        <v>0</v>
      </c>
      <c r="AA118" s="14">
        <f t="shared" si="50"/>
        <v>20</v>
      </c>
      <c r="AB118" s="14">
        <f t="shared" si="50"/>
        <v>1</v>
      </c>
      <c r="AC118" s="14">
        <f t="shared" si="50"/>
        <v>0</v>
      </c>
      <c r="AD118" s="14">
        <f t="shared" si="50"/>
        <v>0</v>
      </c>
      <c r="AE118" s="14">
        <f t="shared" si="50"/>
        <v>0</v>
      </c>
      <c r="AF118" s="14">
        <f t="shared" si="50"/>
        <v>218</v>
      </c>
      <c r="AG118" s="14">
        <f t="shared" si="50"/>
        <v>16</v>
      </c>
      <c r="AH118" s="14">
        <f t="shared" si="50"/>
        <v>0</v>
      </c>
      <c r="AI118" s="14">
        <f t="shared" si="50"/>
        <v>0</v>
      </c>
      <c r="AJ118" s="14">
        <f t="shared" si="50"/>
        <v>2633</v>
      </c>
      <c r="AK118" s="14">
        <f t="shared" si="50"/>
        <v>0</v>
      </c>
      <c r="AL118" s="14">
        <f t="shared" si="50"/>
        <v>9</v>
      </c>
      <c r="AM118" s="14">
        <f t="shared" si="50"/>
        <v>407</v>
      </c>
      <c r="AN118" s="14">
        <f t="shared" si="50"/>
        <v>2</v>
      </c>
      <c r="AO118" s="14">
        <f t="shared" si="50"/>
        <v>0</v>
      </c>
      <c r="AP118" s="14">
        <f t="shared" si="50"/>
        <v>1</v>
      </c>
      <c r="AQ118" s="14">
        <f t="shared" si="50"/>
        <v>1640</v>
      </c>
      <c r="AR118" s="14">
        <f t="shared" si="50"/>
        <v>84</v>
      </c>
      <c r="AS118" s="14">
        <f t="shared" si="50"/>
        <v>4</v>
      </c>
      <c r="AT118" s="14">
        <f t="shared" si="50"/>
        <v>5</v>
      </c>
      <c r="AU118" s="14">
        <f t="shared" si="50"/>
        <v>54</v>
      </c>
      <c r="AV118" s="14">
        <f t="shared" si="50"/>
        <v>2418</v>
      </c>
      <c r="AW118" s="14">
        <f t="shared" si="50"/>
        <v>2</v>
      </c>
      <c r="AX118" s="14">
        <f t="shared" si="50"/>
        <v>1</v>
      </c>
      <c r="AY118" s="14">
        <f t="shared" si="50"/>
        <v>58</v>
      </c>
      <c r="AZ118" s="14">
        <f t="shared" si="50"/>
        <v>0</v>
      </c>
      <c r="BA118" s="14">
        <f t="shared" si="50"/>
        <v>12</v>
      </c>
      <c r="BB118" s="14">
        <f t="shared" si="50"/>
        <v>0</v>
      </c>
      <c r="BC118" s="14">
        <f t="shared" si="50"/>
        <v>0</v>
      </c>
      <c r="BD118" s="14">
        <f t="shared" si="50"/>
        <v>0</v>
      </c>
      <c r="BE118" s="14">
        <f t="shared" si="50"/>
        <v>0</v>
      </c>
      <c r="BF118" s="14">
        <f t="shared" si="50"/>
        <v>0</v>
      </c>
      <c r="BG118" s="14">
        <f t="shared" si="50"/>
        <v>0</v>
      </c>
      <c r="BH118" s="14">
        <f t="shared" si="50"/>
        <v>24</v>
      </c>
      <c r="BI118" s="14">
        <f t="shared" si="50"/>
        <v>0</v>
      </c>
      <c r="BJ118" s="14">
        <f t="shared" si="50"/>
        <v>13</v>
      </c>
      <c r="BK118" s="14">
        <f t="shared" si="50"/>
        <v>0</v>
      </c>
      <c r="BL118" s="14">
        <f t="shared" si="50"/>
        <v>0</v>
      </c>
      <c r="BM118" s="14">
        <f t="shared" si="50"/>
        <v>0</v>
      </c>
      <c r="BN118" s="14">
        <f t="shared" si="50"/>
        <v>0</v>
      </c>
      <c r="BO118" s="14">
        <f t="shared" si="50"/>
        <v>3</v>
      </c>
      <c r="BP118" s="14">
        <f t="shared" si="50"/>
        <v>0</v>
      </c>
      <c r="BQ118" s="14">
        <f t="shared" si="50"/>
        <v>0</v>
      </c>
      <c r="BR118" s="14">
        <f t="shared" ref="BR118:CE118" si="51">SUM(BR104,BR107:BR108,BR111:BR112,BR117)</f>
        <v>0</v>
      </c>
      <c r="BS118" s="14">
        <f t="shared" si="51"/>
        <v>0</v>
      </c>
      <c r="BT118" s="14">
        <f t="shared" si="51"/>
        <v>69</v>
      </c>
      <c r="BU118" s="14">
        <f t="shared" si="51"/>
        <v>0</v>
      </c>
      <c r="BV118" s="14">
        <f t="shared" si="51"/>
        <v>3</v>
      </c>
      <c r="BW118" s="14">
        <f t="shared" si="51"/>
        <v>0</v>
      </c>
      <c r="BX118" s="14">
        <f t="shared" si="51"/>
        <v>3</v>
      </c>
      <c r="BY118" s="14">
        <f t="shared" si="51"/>
        <v>0</v>
      </c>
      <c r="BZ118" s="14">
        <f t="shared" si="51"/>
        <v>0</v>
      </c>
      <c r="CA118" s="14">
        <f t="shared" si="51"/>
        <v>3</v>
      </c>
      <c r="CB118" s="14">
        <f t="shared" si="51"/>
        <v>127</v>
      </c>
      <c r="CC118" s="14">
        <f t="shared" si="51"/>
        <v>4</v>
      </c>
      <c r="CD118" s="14">
        <f t="shared" si="51"/>
        <v>2</v>
      </c>
      <c r="CE118" s="14">
        <f t="shared" si="51"/>
        <v>2</v>
      </c>
      <c r="CF118" s="14">
        <f>SUM(CF104,CF107:CF108,CF111:CF112,CF117)</f>
        <v>10594</v>
      </c>
    </row>
    <row r="119" spans="1:84" ht="8.25" customHeight="1" x14ac:dyDescent="0.15">
      <c r="A119" s="31" t="s">
        <v>199</v>
      </c>
      <c r="B119" s="69" t="s">
        <v>200</v>
      </c>
      <c r="C119" s="70"/>
      <c r="D119" s="71"/>
      <c r="E119" s="10">
        <v>0</v>
      </c>
      <c r="F119" s="10">
        <v>115</v>
      </c>
      <c r="G119" s="10">
        <v>2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10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1</v>
      </c>
      <c r="AB119" s="10">
        <v>0</v>
      </c>
      <c r="AC119" s="10">
        <v>0</v>
      </c>
      <c r="AD119" s="10">
        <v>0</v>
      </c>
      <c r="AE119" s="10">
        <v>0</v>
      </c>
      <c r="AF119" s="10">
        <v>23</v>
      </c>
      <c r="AG119" s="10">
        <v>2</v>
      </c>
      <c r="AH119" s="10">
        <v>0</v>
      </c>
      <c r="AI119" s="10">
        <v>0</v>
      </c>
      <c r="AJ119" s="10">
        <v>421</v>
      </c>
      <c r="AK119" s="10">
        <v>0</v>
      </c>
      <c r="AL119" s="10">
        <v>0</v>
      </c>
      <c r="AM119" s="10">
        <v>50</v>
      </c>
      <c r="AN119" s="10">
        <v>0</v>
      </c>
      <c r="AO119" s="10">
        <v>0</v>
      </c>
      <c r="AP119" s="10">
        <v>1</v>
      </c>
      <c r="AQ119" s="10">
        <v>195</v>
      </c>
      <c r="AR119" s="10">
        <v>4</v>
      </c>
      <c r="AS119" s="10">
        <v>1</v>
      </c>
      <c r="AT119" s="10">
        <v>0</v>
      </c>
      <c r="AU119" s="10">
        <v>1</v>
      </c>
      <c r="AV119" s="10">
        <v>339</v>
      </c>
      <c r="AW119" s="10">
        <v>0</v>
      </c>
      <c r="AX119" s="10">
        <v>0</v>
      </c>
      <c r="AY119" s="10">
        <v>3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0">
        <v>0</v>
      </c>
      <c r="BF119" s="10">
        <v>0</v>
      </c>
      <c r="BG119" s="10">
        <v>0</v>
      </c>
      <c r="BH119" s="10">
        <v>2</v>
      </c>
      <c r="BI119" s="10">
        <v>0</v>
      </c>
      <c r="BJ119" s="10">
        <v>1</v>
      </c>
      <c r="BK119" s="10">
        <v>0</v>
      </c>
      <c r="BL119" s="10">
        <v>0</v>
      </c>
      <c r="BM119" s="10">
        <v>0</v>
      </c>
      <c r="BN119" s="10">
        <v>0</v>
      </c>
      <c r="BO119" s="10">
        <v>0</v>
      </c>
      <c r="BP119" s="10">
        <v>0</v>
      </c>
      <c r="BQ119" s="10">
        <v>1</v>
      </c>
      <c r="BR119" s="10">
        <v>0</v>
      </c>
      <c r="BS119" s="10">
        <v>0</v>
      </c>
      <c r="BT119" s="10">
        <v>10</v>
      </c>
      <c r="BU119" s="10">
        <v>0</v>
      </c>
      <c r="BV119" s="10">
        <v>1</v>
      </c>
      <c r="BW119" s="10">
        <v>1</v>
      </c>
      <c r="BX119" s="10">
        <v>0</v>
      </c>
      <c r="BY119" s="10">
        <v>0</v>
      </c>
      <c r="BZ119" s="10">
        <v>0</v>
      </c>
      <c r="CA119" s="10">
        <v>0</v>
      </c>
      <c r="CB119" s="10">
        <v>16</v>
      </c>
      <c r="CC119" s="10">
        <v>0</v>
      </c>
      <c r="CD119" s="10">
        <v>0</v>
      </c>
      <c r="CE119" s="10">
        <v>1</v>
      </c>
      <c r="CF119" s="13">
        <f>SUM(E119:CE119)</f>
        <v>1201</v>
      </c>
    </row>
    <row r="120" spans="1:84" ht="8.25" customHeight="1" x14ac:dyDescent="0.15">
      <c r="A120" s="32"/>
      <c r="B120" s="40" t="s">
        <v>201</v>
      </c>
      <c r="C120" s="38" t="s">
        <v>202</v>
      </c>
      <c r="D120" s="39"/>
      <c r="E120" s="13">
        <v>0</v>
      </c>
      <c r="F120" s="13">
        <v>224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22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1</v>
      </c>
      <c r="W120" s="13">
        <v>0</v>
      </c>
      <c r="X120" s="13">
        <v>0</v>
      </c>
      <c r="Y120" s="13">
        <v>0</v>
      </c>
      <c r="Z120" s="13">
        <v>0</v>
      </c>
      <c r="AA120" s="13">
        <v>10</v>
      </c>
      <c r="AB120" s="13">
        <v>0</v>
      </c>
      <c r="AC120" s="13">
        <v>0</v>
      </c>
      <c r="AD120" s="13">
        <v>0</v>
      </c>
      <c r="AE120" s="13">
        <v>0</v>
      </c>
      <c r="AF120" s="13">
        <v>96</v>
      </c>
      <c r="AG120" s="13">
        <v>0</v>
      </c>
      <c r="AH120" s="13">
        <v>0</v>
      </c>
      <c r="AI120" s="13">
        <v>0</v>
      </c>
      <c r="AJ120" s="13">
        <v>556</v>
      </c>
      <c r="AK120" s="13">
        <v>0</v>
      </c>
      <c r="AL120" s="13">
        <v>0</v>
      </c>
      <c r="AM120" s="13">
        <v>71</v>
      </c>
      <c r="AN120" s="13">
        <v>0</v>
      </c>
      <c r="AO120" s="13">
        <v>0</v>
      </c>
      <c r="AP120" s="13">
        <v>1</v>
      </c>
      <c r="AQ120" s="13">
        <v>821</v>
      </c>
      <c r="AR120" s="13">
        <v>30</v>
      </c>
      <c r="AS120" s="13">
        <v>3</v>
      </c>
      <c r="AT120" s="13">
        <v>1</v>
      </c>
      <c r="AU120" s="13">
        <v>11</v>
      </c>
      <c r="AV120" s="13">
        <v>464</v>
      </c>
      <c r="AW120" s="13">
        <v>0</v>
      </c>
      <c r="AX120" s="13">
        <v>1</v>
      </c>
      <c r="AY120" s="13">
        <v>17</v>
      </c>
      <c r="AZ120" s="13">
        <v>0</v>
      </c>
      <c r="BA120" s="13">
        <v>1</v>
      </c>
      <c r="BB120" s="13">
        <v>0</v>
      </c>
      <c r="BC120" s="13">
        <v>1</v>
      </c>
      <c r="BD120" s="13">
        <v>0</v>
      </c>
      <c r="BE120" s="13">
        <v>0</v>
      </c>
      <c r="BF120" s="13">
        <v>0</v>
      </c>
      <c r="BG120" s="13">
        <v>0</v>
      </c>
      <c r="BH120" s="13">
        <v>2</v>
      </c>
      <c r="BI120" s="13">
        <v>0</v>
      </c>
      <c r="BJ120" s="13">
        <v>9</v>
      </c>
      <c r="BK120" s="13">
        <v>0</v>
      </c>
      <c r="BL120" s="13">
        <v>0</v>
      </c>
      <c r="BM120" s="13">
        <v>0</v>
      </c>
      <c r="BN120" s="13">
        <v>0</v>
      </c>
      <c r="BO120" s="13">
        <v>2</v>
      </c>
      <c r="BP120" s="13">
        <v>0</v>
      </c>
      <c r="BQ120" s="13">
        <v>0</v>
      </c>
      <c r="BR120" s="13">
        <v>0</v>
      </c>
      <c r="BS120" s="13">
        <v>0</v>
      </c>
      <c r="BT120" s="13">
        <v>13</v>
      </c>
      <c r="BU120" s="13">
        <v>0</v>
      </c>
      <c r="BV120" s="13">
        <v>0</v>
      </c>
      <c r="BW120" s="13">
        <v>0</v>
      </c>
      <c r="BX120" s="13">
        <v>0</v>
      </c>
      <c r="BY120" s="13">
        <v>0</v>
      </c>
      <c r="BZ120" s="13">
        <v>0</v>
      </c>
      <c r="CA120" s="13">
        <v>0</v>
      </c>
      <c r="CB120" s="13">
        <v>42</v>
      </c>
      <c r="CC120" s="13">
        <v>0</v>
      </c>
      <c r="CD120" s="13">
        <v>0</v>
      </c>
      <c r="CE120" s="13">
        <v>2</v>
      </c>
      <c r="CF120" s="13">
        <f>SUM(E120:CE120)</f>
        <v>2401</v>
      </c>
    </row>
    <row r="121" spans="1:84" ht="8.25" customHeight="1" x14ac:dyDescent="0.15">
      <c r="A121" s="32"/>
      <c r="B121" s="40"/>
      <c r="C121" s="38" t="s">
        <v>203</v>
      </c>
      <c r="D121" s="39"/>
      <c r="E121" s="13">
        <v>0</v>
      </c>
      <c r="F121" s="13">
        <v>24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8</v>
      </c>
      <c r="AG121" s="13">
        <v>0</v>
      </c>
      <c r="AH121" s="13">
        <v>0</v>
      </c>
      <c r="AI121" s="13">
        <v>0</v>
      </c>
      <c r="AJ121" s="13">
        <v>116</v>
      </c>
      <c r="AK121" s="13">
        <v>0</v>
      </c>
      <c r="AL121" s="13">
        <v>0</v>
      </c>
      <c r="AM121" s="13">
        <v>16</v>
      </c>
      <c r="AN121" s="13">
        <v>0</v>
      </c>
      <c r="AO121" s="13">
        <v>0</v>
      </c>
      <c r="AP121" s="13">
        <v>0</v>
      </c>
      <c r="AQ121" s="13">
        <v>35</v>
      </c>
      <c r="AR121" s="13">
        <v>2</v>
      </c>
      <c r="AS121" s="13">
        <v>0</v>
      </c>
      <c r="AT121" s="13">
        <v>0</v>
      </c>
      <c r="AU121" s="13">
        <v>5</v>
      </c>
      <c r="AV121" s="13">
        <v>63</v>
      </c>
      <c r="AW121" s="13">
        <v>0</v>
      </c>
      <c r="AX121" s="13">
        <v>0</v>
      </c>
      <c r="AY121" s="13">
        <v>1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3">
        <v>0</v>
      </c>
      <c r="BF121" s="13">
        <v>0</v>
      </c>
      <c r="BG121" s="13">
        <v>0</v>
      </c>
      <c r="BH121" s="13">
        <v>0</v>
      </c>
      <c r="BI121" s="13">
        <v>0</v>
      </c>
      <c r="BJ121" s="13">
        <v>0</v>
      </c>
      <c r="BK121" s="13">
        <v>0</v>
      </c>
      <c r="BL121" s="13">
        <v>0</v>
      </c>
      <c r="BM121" s="13">
        <v>0</v>
      </c>
      <c r="BN121" s="13">
        <v>0</v>
      </c>
      <c r="BO121" s="13">
        <v>0</v>
      </c>
      <c r="BP121" s="13">
        <v>0</v>
      </c>
      <c r="BQ121" s="13">
        <v>0</v>
      </c>
      <c r="BR121" s="13">
        <v>0</v>
      </c>
      <c r="BS121" s="13">
        <v>0</v>
      </c>
      <c r="BT121" s="13">
        <v>2</v>
      </c>
      <c r="BU121" s="13">
        <v>0</v>
      </c>
      <c r="BV121" s="13">
        <v>0</v>
      </c>
      <c r="BW121" s="13">
        <v>0</v>
      </c>
      <c r="BX121" s="13">
        <v>0</v>
      </c>
      <c r="BY121" s="13">
        <v>0</v>
      </c>
      <c r="BZ121" s="13">
        <v>0</v>
      </c>
      <c r="CA121" s="13">
        <v>0</v>
      </c>
      <c r="CB121" s="13">
        <v>3</v>
      </c>
      <c r="CC121" s="13">
        <v>0</v>
      </c>
      <c r="CD121" s="13">
        <v>0</v>
      </c>
      <c r="CE121" s="13">
        <v>0</v>
      </c>
      <c r="CF121" s="13">
        <f>SUM(E121:CE121)</f>
        <v>277</v>
      </c>
    </row>
    <row r="122" spans="1:84" ht="8.25" customHeight="1" x14ac:dyDescent="0.15">
      <c r="A122" s="32"/>
      <c r="B122" s="40"/>
      <c r="C122" s="38" t="s">
        <v>91</v>
      </c>
      <c r="D122" s="39"/>
      <c r="E122" s="13">
        <f>SUM(E120:E121)</f>
        <v>0</v>
      </c>
      <c r="F122" s="13">
        <f t="shared" ref="F122:CF122" si="52">SUM(F120:F121)</f>
        <v>248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13">
        <f t="shared" si="52"/>
        <v>0</v>
      </c>
      <c r="K122" s="13">
        <f t="shared" si="52"/>
        <v>0</v>
      </c>
      <c r="L122" s="13">
        <f t="shared" si="52"/>
        <v>0</v>
      </c>
      <c r="M122" s="13">
        <f t="shared" si="52"/>
        <v>0</v>
      </c>
      <c r="N122" s="13">
        <f t="shared" si="52"/>
        <v>23</v>
      </c>
      <c r="O122" s="13">
        <f t="shared" si="52"/>
        <v>0</v>
      </c>
      <c r="P122" s="13">
        <f t="shared" si="52"/>
        <v>0</v>
      </c>
      <c r="Q122" s="13">
        <f t="shared" si="52"/>
        <v>0</v>
      </c>
      <c r="R122" s="13">
        <f t="shared" si="52"/>
        <v>0</v>
      </c>
      <c r="S122" s="13">
        <f t="shared" si="52"/>
        <v>0</v>
      </c>
      <c r="T122" s="13">
        <f t="shared" si="52"/>
        <v>0</v>
      </c>
      <c r="U122" s="13">
        <f t="shared" si="52"/>
        <v>0</v>
      </c>
      <c r="V122" s="13">
        <f t="shared" si="52"/>
        <v>2</v>
      </c>
      <c r="W122" s="13">
        <f t="shared" si="52"/>
        <v>0</v>
      </c>
      <c r="X122" s="13">
        <f t="shared" si="52"/>
        <v>0</v>
      </c>
      <c r="Y122" s="13">
        <f t="shared" si="52"/>
        <v>0</v>
      </c>
      <c r="Z122" s="13">
        <f t="shared" si="52"/>
        <v>0</v>
      </c>
      <c r="AA122" s="13">
        <f t="shared" si="52"/>
        <v>10</v>
      </c>
      <c r="AB122" s="13">
        <f t="shared" si="52"/>
        <v>0</v>
      </c>
      <c r="AC122" s="13">
        <f t="shared" si="52"/>
        <v>0</v>
      </c>
      <c r="AD122" s="13">
        <f t="shared" si="52"/>
        <v>0</v>
      </c>
      <c r="AE122" s="13">
        <f t="shared" si="52"/>
        <v>0</v>
      </c>
      <c r="AF122" s="13">
        <f t="shared" si="52"/>
        <v>104</v>
      </c>
      <c r="AG122" s="13">
        <f t="shared" si="52"/>
        <v>0</v>
      </c>
      <c r="AH122" s="13">
        <f t="shared" si="52"/>
        <v>0</v>
      </c>
      <c r="AI122" s="13">
        <f t="shared" si="52"/>
        <v>0</v>
      </c>
      <c r="AJ122" s="13">
        <f t="shared" si="52"/>
        <v>672</v>
      </c>
      <c r="AK122" s="13">
        <f t="shared" si="52"/>
        <v>0</v>
      </c>
      <c r="AL122" s="13">
        <f t="shared" si="52"/>
        <v>0</v>
      </c>
      <c r="AM122" s="13">
        <f t="shared" si="52"/>
        <v>87</v>
      </c>
      <c r="AN122" s="13">
        <f t="shared" si="52"/>
        <v>0</v>
      </c>
      <c r="AO122" s="13">
        <f t="shared" si="52"/>
        <v>0</v>
      </c>
      <c r="AP122" s="13">
        <f t="shared" si="52"/>
        <v>1</v>
      </c>
      <c r="AQ122" s="13">
        <f t="shared" si="52"/>
        <v>856</v>
      </c>
      <c r="AR122" s="13">
        <f t="shared" si="52"/>
        <v>32</v>
      </c>
      <c r="AS122" s="13">
        <f t="shared" si="52"/>
        <v>3</v>
      </c>
      <c r="AT122" s="13">
        <f t="shared" si="52"/>
        <v>1</v>
      </c>
      <c r="AU122" s="13">
        <f t="shared" si="52"/>
        <v>16</v>
      </c>
      <c r="AV122" s="13">
        <f t="shared" si="52"/>
        <v>527</v>
      </c>
      <c r="AW122" s="13">
        <f t="shared" si="52"/>
        <v>0</v>
      </c>
      <c r="AX122" s="13">
        <f t="shared" si="52"/>
        <v>1</v>
      </c>
      <c r="AY122" s="13">
        <f t="shared" si="52"/>
        <v>18</v>
      </c>
      <c r="AZ122" s="13">
        <f t="shared" si="52"/>
        <v>0</v>
      </c>
      <c r="BA122" s="13">
        <f>SUM(BA120:BA121)</f>
        <v>1</v>
      </c>
      <c r="BB122" s="13">
        <f t="shared" si="52"/>
        <v>0</v>
      </c>
      <c r="BC122" s="13">
        <f t="shared" si="52"/>
        <v>1</v>
      </c>
      <c r="BD122" s="13">
        <f t="shared" si="52"/>
        <v>0</v>
      </c>
      <c r="BE122" s="13">
        <f t="shared" si="52"/>
        <v>0</v>
      </c>
      <c r="BF122" s="13">
        <f t="shared" si="52"/>
        <v>0</v>
      </c>
      <c r="BG122" s="13">
        <f t="shared" si="52"/>
        <v>0</v>
      </c>
      <c r="BH122" s="13">
        <f t="shared" si="52"/>
        <v>2</v>
      </c>
      <c r="BI122" s="13">
        <f t="shared" si="52"/>
        <v>0</v>
      </c>
      <c r="BJ122" s="13">
        <f t="shared" si="52"/>
        <v>9</v>
      </c>
      <c r="BK122" s="13">
        <f t="shared" si="52"/>
        <v>0</v>
      </c>
      <c r="BL122" s="13">
        <f t="shared" si="52"/>
        <v>0</v>
      </c>
      <c r="BM122" s="13">
        <f t="shared" si="52"/>
        <v>0</v>
      </c>
      <c r="BN122" s="13">
        <f t="shared" si="52"/>
        <v>0</v>
      </c>
      <c r="BO122" s="13">
        <f t="shared" si="52"/>
        <v>2</v>
      </c>
      <c r="BP122" s="13">
        <f t="shared" si="52"/>
        <v>0</v>
      </c>
      <c r="BQ122" s="13">
        <f t="shared" si="52"/>
        <v>0</v>
      </c>
      <c r="BR122" s="13">
        <f t="shared" si="52"/>
        <v>0</v>
      </c>
      <c r="BS122" s="13">
        <f t="shared" si="52"/>
        <v>0</v>
      </c>
      <c r="BT122" s="13">
        <f t="shared" si="52"/>
        <v>15</v>
      </c>
      <c r="BU122" s="13">
        <f t="shared" si="52"/>
        <v>0</v>
      </c>
      <c r="BV122" s="13">
        <f t="shared" si="52"/>
        <v>0</v>
      </c>
      <c r="BW122" s="13">
        <f t="shared" si="52"/>
        <v>0</v>
      </c>
      <c r="BX122" s="13">
        <f t="shared" si="52"/>
        <v>0</v>
      </c>
      <c r="BY122" s="13">
        <f t="shared" si="52"/>
        <v>0</v>
      </c>
      <c r="BZ122" s="13">
        <f t="shared" si="52"/>
        <v>0</v>
      </c>
      <c r="CA122" s="13">
        <f t="shared" si="52"/>
        <v>0</v>
      </c>
      <c r="CB122" s="13">
        <f t="shared" si="52"/>
        <v>45</v>
      </c>
      <c r="CC122" s="13">
        <f t="shared" si="52"/>
        <v>0</v>
      </c>
      <c r="CD122" s="13">
        <f t="shared" si="52"/>
        <v>0</v>
      </c>
      <c r="CE122" s="13">
        <f t="shared" si="52"/>
        <v>2</v>
      </c>
      <c r="CF122" s="13">
        <f t="shared" si="52"/>
        <v>2678</v>
      </c>
    </row>
    <row r="123" spans="1:84" ht="8.25" customHeight="1" x14ac:dyDescent="0.15">
      <c r="A123" s="32"/>
      <c r="B123" s="41" t="s">
        <v>204</v>
      </c>
      <c r="C123" s="38" t="s">
        <v>204</v>
      </c>
      <c r="D123" s="39"/>
      <c r="E123" s="13">
        <v>0</v>
      </c>
      <c r="F123" s="13">
        <v>23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9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3</v>
      </c>
      <c r="AB123" s="13">
        <v>0</v>
      </c>
      <c r="AC123" s="13">
        <v>0</v>
      </c>
      <c r="AD123" s="13">
        <v>0</v>
      </c>
      <c r="AE123" s="13">
        <v>0</v>
      </c>
      <c r="AF123" s="13">
        <v>31</v>
      </c>
      <c r="AG123" s="13">
        <v>0</v>
      </c>
      <c r="AH123" s="13">
        <v>0</v>
      </c>
      <c r="AI123" s="13">
        <v>0</v>
      </c>
      <c r="AJ123" s="13">
        <v>558</v>
      </c>
      <c r="AK123" s="13">
        <v>0</v>
      </c>
      <c r="AL123" s="13">
        <v>0</v>
      </c>
      <c r="AM123" s="13">
        <v>71</v>
      </c>
      <c r="AN123" s="13">
        <v>0</v>
      </c>
      <c r="AO123" s="13">
        <v>1</v>
      </c>
      <c r="AP123" s="13">
        <v>0</v>
      </c>
      <c r="AQ123" s="13">
        <v>186</v>
      </c>
      <c r="AR123" s="13">
        <v>9</v>
      </c>
      <c r="AS123" s="13">
        <v>0</v>
      </c>
      <c r="AT123" s="13">
        <v>1</v>
      </c>
      <c r="AU123" s="13">
        <v>4</v>
      </c>
      <c r="AV123" s="13">
        <v>301</v>
      </c>
      <c r="AW123" s="13">
        <v>0</v>
      </c>
      <c r="AX123" s="13">
        <v>0</v>
      </c>
      <c r="AY123" s="13">
        <v>7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3">
        <v>0</v>
      </c>
      <c r="BF123" s="13">
        <v>0</v>
      </c>
      <c r="BG123" s="13">
        <v>0</v>
      </c>
      <c r="BH123" s="13">
        <v>2</v>
      </c>
      <c r="BI123" s="13">
        <v>0</v>
      </c>
      <c r="BJ123" s="13">
        <v>1</v>
      </c>
      <c r="BK123" s="13">
        <v>0</v>
      </c>
      <c r="BL123" s="13">
        <v>0</v>
      </c>
      <c r="BM123" s="13">
        <v>0</v>
      </c>
      <c r="BN123" s="13">
        <v>0</v>
      </c>
      <c r="BO123" s="13">
        <v>0</v>
      </c>
      <c r="BP123" s="13">
        <v>0</v>
      </c>
      <c r="BQ123" s="13">
        <v>0</v>
      </c>
      <c r="BR123" s="13">
        <v>0</v>
      </c>
      <c r="BS123" s="13">
        <v>0</v>
      </c>
      <c r="BT123" s="13">
        <v>10</v>
      </c>
      <c r="BU123" s="13">
        <v>0</v>
      </c>
      <c r="BV123" s="13">
        <v>0</v>
      </c>
      <c r="BW123" s="13">
        <v>0</v>
      </c>
      <c r="BX123" s="13">
        <v>0</v>
      </c>
      <c r="BY123" s="13">
        <v>0</v>
      </c>
      <c r="BZ123" s="13">
        <v>0</v>
      </c>
      <c r="CA123" s="13">
        <v>1</v>
      </c>
      <c r="CB123" s="13">
        <v>22</v>
      </c>
      <c r="CC123" s="13">
        <v>0</v>
      </c>
      <c r="CD123" s="13">
        <v>0</v>
      </c>
      <c r="CE123" s="13">
        <v>0</v>
      </c>
      <c r="CF123" s="13">
        <f>SUM(E123:CE123)</f>
        <v>1240</v>
      </c>
    </row>
    <row r="124" spans="1:84" ht="8.25" customHeight="1" x14ac:dyDescent="0.15">
      <c r="A124" s="32"/>
      <c r="B124" s="42"/>
      <c r="C124" s="38" t="s">
        <v>205</v>
      </c>
      <c r="D124" s="39"/>
      <c r="E124" s="13">
        <v>0</v>
      </c>
      <c r="F124" s="13">
        <v>28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3</v>
      </c>
      <c r="W124" s="13">
        <v>0</v>
      </c>
      <c r="X124" s="13">
        <v>0</v>
      </c>
      <c r="Y124" s="13">
        <v>0</v>
      </c>
      <c r="Z124" s="13">
        <v>0</v>
      </c>
      <c r="AA124" s="13">
        <v>1</v>
      </c>
      <c r="AB124" s="13">
        <v>0</v>
      </c>
      <c r="AC124" s="13">
        <v>0</v>
      </c>
      <c r="AD124" s="13">
        <v>0</v>
      </c>
      <c r="AE124" s="13">
        <v>0</v>
      </c>
      <c r="AF124" s="13">
        <v>41</v>
      </c>
      <c r="AG124" s="13">
        <v>0</v>
      </c>
      <c r="AH124" s="13">
        <v>0</v>
      </c>
      <c r="AI124" s="13">
        <v>0</v>
      </c>
      <c r="AJ124" s="13">
        <v>461</v>
      </c>
      <c r="AK124" s="13">
        <v>1</v>
      </c>
      <c r="AL124" s="13">
        <v>0</v>
      </c>
      <c r="AM124" s="13">
        <v>78</v>
      </c>
      <c r="AN124" s="13">
        <v>0</v>
      </c>
      <c r="AO124" s="13">
        <v>0</v>
      </c>
      <c r="AP124" s="13">
        <v>0</v>
      </c>
      <c r="AQ124" s="13">
        <v>372</v>
      </c>
      <c r="AR124" s="13">
        <v>15</v>
      </c>
      <c r="AS124" s="13">
        <v>0</v>
      </c>
      <c r="AT124" s="13">
        <v>0</v>
      </c>
      <c r="AU124" s="13">
        <v>1</v>
      </c>
      <c r="AV124" s="13">
        <v>247</v>
      </c>
      <c r="AW124" s="13">
        <v>0</v>
      </c>
      <c r="AX124" s="13">
        <v>0</v>
      </c>
      <c r="AY124" s="13">
        <v>7</v>
      </c>
      <c r="AZ124" s="13">
        <v>0</v>
      </c>
      <c r="BA124" s="13">
        <v>1</v>
      </c>
      <c r="BB124" s="13">
        <v>0</v>
      </c>
      <c r="BC124" s="13">
        <v>0</v>
      </c>
      <c r="BD124" s="13">
        <v>0</v>
      </c>
      <c r="BE124" s="13">
        <v>0</v>
      </c>
      <c r="BF124" s="13">
        <v>0</v>
      </c>
      <c r="BG124" s="13">
        <v>0</v>
      </c>
      <c r="BH124" s="13">
        <v>4</v>
      </c>
      <c r="BI124" s="13">
        <v>0</v>
      </c>
      <c r="BJ124" s="13">
        <v>3</v>
      </c>
      <c r="BK124" s="13">
        <v>0</v>
      </c>
      <c r="BL124" s="13">
        <v>0</v>
      </c>
      <c r="BM124" s="13">
        <v>0</v>
      </c>
      <c r="BN124" s="13">
        <v>0</v>
      </c>
      <c r="BO124" s="13">
        <v>0</v>
      </c>
      <c r="BP124" s="13">
        <v>0</v>
      </c>
      <c r="BQ124" s="13">
        <v>0</v>
      </c>
      <c r="BR124" s="13">
        <v>0</v>
      </c>
      <c r="BS124" s="13">
        <v>0</v>
      </c>
      <c r="BT124" s="13">
        <v>11</v>
      </c>
      <c r="BU124" s="13">
        <v>0</v>
      </c>
      <c r="BV124" s="13">
        <v>0</v>
      </c>
      <c r="BW124" s="13">
        <v>0</v>
      </c>
      <c r="BX124" s="13">
        <v>0</v>
      </c>
      <c r="BY124" s="13">
        <v>0</v>
      </c>
      <c r="BZ124" s="13">
        <v>0</v>
      </c>
      <c r="CA124" s="13">
        <v>0</v>
      </c>
      <c r="CB124" s="13">
        <v>33</v>
      </c>
      <c r="CC124" s="13">
        <v>0</v>
      </c>
      <c r="CD124" s="13">
        <v>0</v>
      </c>
      <c r="CE124" s="13">
        <v>0</v>
      </c>
      <c r="CF124" s="13">
        <f>SUM(E124:CE124)</f>
        <v>1317</v>
      </c>
    </row>
    <row r="125" spans="1:84" ht="8.25" customHeight="1" x14ac:dyDescent="0.15">
      <c r="A125" s="32"/>
      <c r="B125" s="42"/>
      <c r="C125" s="60" t="s">
        <v>206</v>
      </c>
      <c r="D125" s="12" t="s">
        <v>206</v>
      </c>
      <c r="E125" s="13">
        <v>0</v>
      </c>
      <c r="F125" s="13">
        <v>10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6</v>
      </c>
      <c r="AG125" s="13">
        <v>0</v>
      </c>
      <c r="AH125" s="13">
        <v>0</v>
      </c>
      <c r="AI125" s="13">
        <v>0</v>
      </c>
      <c r="AJ125" s="13">
        <v>139</v>
      </c>
      <c r="AK125" s="13">
        <v>0</v>
      </c>
      <c r="AL125" s="13">
        <v>0</v>
      </c>
      <c r="AM125" s="13">
        <v>22</v>
      </c>
      <c r="AN125" s="13">
        <v>0</v>
      </c>
      <c r="AO125" s="13">
        <v>0</v>
      </c>
      <c r="AP125" s="13">
        <v>0</v>
      </c>
      <c r="AQ125" s="13">
        <v>72</v>
      </c>
      <c r="AR125" s="13">
        <v>0</v>
      </c>
      <c r="AS125" s="13">
        <v>0</v>
      </c>
      <c r="AT125" s="13">
        <v>1</v>
      </c>
      <c r="AU125" s="13">
        <v>1</v>
      </c>
      <c r="AV125" s="13">
        <v>77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3">
        <v>0</v>
      </c>
      <c r="BF125" s="13">
        <v>0</v>
      </c>
      <c r="BG125" s="13">
        <v>0</v>
      </c>
      <c r="BH125" s="13">
        <v>2</v>
      </c>
      <c r="BI125" s="13">
        <v>0</v>
      </c>
      <c r="BJ125" s="13">
        <v>0</v>
      </c>
      <c r="BK125" s="13">
        <v>0</v>
      </c>
      <c r="BL125" s="13">
        <v>0</v>
      </c>
      <c r="BM125" s="13">
        <v>0</v>
      </c>
      <c r="BN125" s="13">
        <v>0</v>
      </c>
      <c r="BO125" s="13">
        <v>0</v>
      </c>
      <c r="BP125" s="13">
        <v>0</v>
      </c>
      <c r="BQ125" s="13">
        <v>0</v>
      </c>
      <c r="BR125" s="13">
        <v>0</v>
      </c>
      <c r="BS125" s="13">
        <v>0</v>
      </c>
      <c r="BT125" s="13">
        <v>6</v>
      </c>
      <c r="BU125" s="13">
        <v>0</v>
      </c>
      <c r="BV125" s="13">
        <v>0</v>
      </c>
      <c r="BW125" s="13">
        <v>0</v>
      </c>
      <c r="BX125" s="13">
        <v>0</v>
      </c>
      <c r="BY125" s="13">
        <v>0</v>
      </c>
      <c r="BZ125" s="13">
        <v>0</v>
      </c>
      <c r="CA125" s="13">
        <v>1</v>
      </c>
      <c r="CB125" s="13">
        <v>7</v>
      </c>
      <c r="CC125" s="13">
        <v>0</v>
      </c>
      <c r="CD125" s="13">
        <v>0</v>
      </c>
      <c r="CE125" s="13">
        <v>0</v>
      </c>
      <c r="CF125" s="13">
        <f>SUM(E125:CE125)</f>
        <v>344</v>
      </c>
    </row>
    <row r="126" spans="1:84" ht="8.25" customHeight="1" x14ac:dyDescent="0.15">
      <c r="A126" s="32"/>
      <c r="B126" s="42"/>
      <c r="C126" s="73"/>
      <c r="D126" s="12" t="s">
        <v>207</v>
      </c>
      <c r="E126" s="13">
        <v>0</v>
      </c>
      <c r="F126" s="13">
        <v>38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1</v>
      </c>
      <c r="W126" s="13">
        <v>0</v>
      </c>
      <c r="X126" s="13">
        <v>0</v>
      </c>
      <c r="Y126" s="13">
        <v>0</v>
      </c>
      <c r="Z126" s="13">
        <v>0</v>
      </c>
      <c r="AA126" s="13">
        <v>2</v>
      </c>
      <c r="AB126" s="13">
        <v>0</v>
      </c>
      <c r="AC126" s="13">
        <v>0</v>
      </c>
      <c r="AD126" s="13">
        <v>0</v>
      </c>
      <c r="AE126" s="13">
        <v>0</v>
      </c>
      <c r="AF126" s="13">
        <v>20</v>
      </c>
      <c r="AG126" s="13">
        <v>4</v>
      </c>
      <c r="AH126" s="13">
        <v>0</v>
      </c>
      <c r="AI126" s="13">
        <v>0</v>
      </c>
      <c r="AJ126" s="13">
        <v>255</v>
      </c>
      <c r="AK126" s="13">
        <v>0</v>
      </c>
      <c r="AL126" s="13">
        <v>0</v>
      </c>
      <c r="AM126" s="13">
        <v>19</v>
      </c>
      <c r="AN126" s="13">
        <v>0</v>
      </c>
      <c r="AO126" s="13">
        <v>0</v>
      </c>
      <c r="AP126" s="13">
        <v>0</v>
      </c>
      <c r="AQ126" s="13">
        <v>68</v>
      </c>
      <c r="AR126" s="13">
        <v>2</v>
      </c>
      <c r="AS126" s="13">
        <v>0</v>
      </c>
      <c r="AT126" s="13">
        <v>0</v>
      </c>
      <c r="AU126" s="13">
        <v>1</v>
      </c>
      <c r="AV126" s="13">
        <v>115</v>
      </c>
      <c r="AW126" s="13">
        <v>0</v>
      </c>
      <c r="AX126" s="13">
        <v>0</v>
      </c>
      <c r="AY126" s="13">
        <v>3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0</v>
      </c>
      <c r="BI126" s="13">
        <v>0</v>
      </c>
      <c r="BJ126" s="13">
        <v>0</v>
      </c>
      <c r="BK126" s="13">
        <v>0</v>
      </c>
      <c r="BL126" s="13">
        <v>0</v>
      </c>
      <c r="BM126" s="13">
        <v>0</v>
      </c>
      <c r="BN126" s="13">
        <v>0</v>
      </c>
      <c r="BO126" s="13">
        <v>0</v>
      </c>
      <c r="BP126" s="13">
        <v>0</v>
      </c>
      <c r="BQ126" s="13">
        <v>0</v>
      </c>
      <c r="BR126" s="13">
        <v>0</v>
      </c>
      <c r="BS126" s="13">
        <v>0</v>
      </c>
      <c r="BT126" s="13">
        <v>12</v>
      </c>
      <c r="BU126" s="13">
        <v>0</v>
      </c>
      <c r="BV126" s="13">
        <v>0</v>
      </c>
      <c r="BW126" s="13">
        <v>0</v>
      </c>
      <c r="BX126" s="13">
        <v>0</v>
      </c>
      <c r="BY126" s="13">
        <v>0</v>
      </c>
      <c r="BZ126" s="13">
        <v>0</v>
      </c>
      <c r="CA126" s="13">
        <v>0</v>
      </c>
      <c r="CB126" s="13">
        <v>27</v>
      </c>
      <c r="CC126" s="13">
        <v>0</v>
      </c>
      <c r="CD126" s="13">
        <v>0</v>
      </c>
      <c r="CE126" s="13">
        <v>0</v>
      </c>
      <c r="CF126" s="13">
        <f>SUM(E126:CE126)</f>
        <v>567</v>
      </c>
    </row>
    <row r="127" spans="1:84" ht="8.25" customHeight="1" x14ac:dyDescent="0.15">
      <c r="A127" s="32"/>
      <c r="B127" s="42"/>
      <c r="C127" s="73"/>
      <c r="D127" s="12" t="s">
        <v>180</v>
      </c>
      <c r="E127" s="13">
        <v>0</v>
      </c>
      <c r="F127" s="13">
        <v>16</v>
      </c>
      <c r="G127" s="13">
        <v>1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2</v>
      </c>
      <c r="W127" s="13">
        <v>0</v>
      </c>
      <c r="X127" s="13">
        <v>0</v>
      </c>
      <c r="Y127" s="13">
        <v>0</v>
      </c>
      <c r="Z127" s="13">
        <v>0</v>
      </c>
      <c r="AA127" s="13">
        <v>2</v>
      </c>
      <c r="AB127" s="13">
        <v>0</v>
      </c>
      <c r="AC127" s="13">
        <v>0</v>
      </c>
      <c r="AD127" s="13">
        <v>0</v>
      </c>
      <c r="AE127" s="13">
        <v>0</v>
      </c>
      <c r="AF127" s="13">
        <v>22</v>
      </c>
      <c r="AG127" s="13">
        <v>0</v>
      </c>
      <c r="AH127" s="13">
        <v>0</v>
      </c>
      <c r="AI127" s="13">
        <v>0</v>
      </c>
      <c r="AJ127" s="13">
        <v>225</v>
      </c>
      <c r="AK127" s="13">
        <v>0</v>
      </c>
      <c r="AL127" s="13">
        <v>0</v>
      </c>
      <c r="AM127" s="13">
        <v>30</v>
      </c>
      <c r="AN127" s="13">
        <v>0</v>
      </c>
      <c r="AO127" s="13">
        <v>0</v>
      </c>
      <c r="AP127" s="13">
        <v>0</v>
      </c>
      <c r="AQ127" s="13">
        <v>175</v>
      </c>
      <c r="AR127" s="13">
        <v>6</v>
      </c>
      <c r="AS127" s="13">
        <v>0</v>
      </c>
      <c r="AT127" s="13">
        <v>0</v>
      </c>
      <c r="AU127" s="13">
        <v>2</v>
      </c>
      <c r="AV127" s="13">
        <v>162</v>
      </c>
      <c r="AW127" s="13">
        <v>0</v>
      </c>
      <c r="AX127" s="13">
        <v>0</v>
      </c>
      <c r="AY127" s="13">
        <v>1</v>
      </c>
      <c r="AZ127" s="13">
        <v>0</v>
      </c>
      <c r="BA127" s="13">
        <v>1</v>
      </c>
      <c r="BB127" s="13">
        <v>0</v>
      </c>
      <c r="BC127" s="13">
        <v>0</v>
      </c>
      <c r="BD127" s="13">
        <v>0</v>
      </c>
      <c r="BE127" s="13">
        <v>0</v>
      </c>
      <c r="BF127" s="13">
        <v>0</v>
      </c>
      <c r="BG127" s="13">
        <v>0</v>
      </c>
      <c r="BH127" s="13">
        <v>0</v>
      </c>
      <c r="BI127" s="13">
        <v>0</v>
      </c>
      <c r="BJ127" s="13">
        <v>2</v>
      </c>
      <c r="BK127" s="13">
        <v>0</v>
      </c>
      <c r="BL127" s="13">
        <v>0</v>
      </c>
      <c r="BM127" s="13">
        <v>0</v>
      </c>
      <c r="BN127" s="13">
        <v>0</v>
      </c>
      <c r="BO127" s="13">
        <v>0</v>
      </c>
      <c r="BP127" s="13">
        <v>0</v>
      </c>
      <c r="BQ127" s="13">
        <v>0</v>
      </c>
      <c r="BR127" s="13">
        <v>0</v>
      </c>
      <c r="BS127" s="13">
        <v>0</v>
      </c>
      <c r="BT127" s="13">
        <v>7</v>
      </c>
      <c r="BU127" s="13">
        <v>0</v>
      </c>
      <c r="BV127" s="13">
        <v>0</v>
      </c>
      <c r="BW127" s="13">
        <v>0</v>
      </c>
      <c r="BX127" s="13">
        <v>0</v>
      </c>
      <c r="BY127" s="13">
        <v>0</v>
      </c>
      <c r="BZ127" s="13">
        <v>0</v>
      </c>
      <c r="CA127" s="13">
        <v>0</v>
      </c>
      <c r="CB127" s="13">
        <v>22</v>
      </c>
      <c r="CC127" s="13">
        <v>0</v>
      </c>
      <c r="CD127" s="13">
        <v>0</v>
      </c>
      <c r="CE127" s="13">
        <v>1</v>
      </c>
      <c r="CF127" s="13">
        <f>SUM(E127:CE127)</f>
        <v>677</v>
      </c>
    </row>
    <row r="128" spans="1:84" ht="8.25" customHeight="1" x14ac:dyDescent="0.15">
      <c r="A128" s="32"/>
      <c r="B128" s="43"/>
      <c r="C128" s="74"/>
      <c r="D128" s="12" t="s">
        <v>91</v>
      </c>
      <c r="E128" s="13">
        <f>SUM(E125:E127)</f>
        <v>0</v>
      </c>
      <c r="F128" s="13">
        <f t="shared" ref="F128:CF128" si="53">SUM(F125:F127)</f>
        <v>64</v>
      </c>
      <c r="G128" s="13">
        <f t="shared" si="53"/>
        <v>1</v>
      </c>
      <c r="H128" s="13">
        <f t="shared" si="53"/>
        <v>0</v>
      </c>
      <c r="I128" s="13">
        <f t="shared" si="53"/>
        <v>0</v>
      </c>
      <c r="J128" s="13">
        <f t="shared" si="53"/>
        <v>0</v>
      </c>
      <c r="K128" s="13">
        <f t="shared" si="53"/>
        <v>0</v>
      </c>
      <c r="L128" s="13">
        <f t="shared" si="53"/>
        <v>0</v>
      </c>
      <c r="M128" s="13">
        <f t="shared" si="53"/>
        <v>0</v>
      </c>
      <c r="N128" s="13">
        <f t="shared" si="53"/>
        <v>0</v>
      </c>
      <c r="O128" s="13">
        <f t="shared" si="53"/>
        <v>0</v>
      </c>
      <c r="P128" s="13">
        <f t="shared" si="53"/>
        <v>0</v>
      </c>
      <c r="Q128" s="13">
        <f t="shared" si="53"/>
        <v>0</v>
      </c>
      <c r="R128" s="13">
        <f t="shared" si="53"/>
        <v>0</v>
      </c>
      <c r="S128" s="13">
        <f t="shared" si="53"/>
        <v>0</v>
      </c>
      <c r="T128" s="13">
        <f t="shared" si="53"/>
        <v>0</v>
      </c>
      <c r="U128" s="13">
        <f t="shared" si="53"/>
        <v>0</v>
      </c>
      <c r="V128" s="13">
        <f t="shared" si="53"/>
        <v>3</v>
      </c>
      <c r="W128" s="13">
        <f t="shared" si="53"/>
        <v>0</v>
      </c>
      <c r="X128" s="13">
        <f t="shared" si="53"/>
        <v>0</v>
      </c>
      <c r="Y128" s="13">
        <f t="shared" si="53"/>
        <v>0</v>
      </c>
      <c r="Z128" s="13">
        <f t="shared" si="53"/>
        <v>0</v>
      </c>
      <c r="AA128" s="13">
        <f t="shared" si="53"/>
        <v>4</v>
      </c>
      <c r="AB128" s="13">
        <f t="shared" si="53"/>
        <v>0</v>
      </c>
      <c r="AC128" s="13">
        <f t="shared" si="53"/>
        <v>0</v>
      </c>
      <c r="AD128" s="13">
        <f t="shared" si="53"/>
        <v>0</v>
      </c>
      <c r="AE128" s="13">
        <f t="shared" si="53"/>
        <v>0</v>
      </c>
      <c r="AF128" s="13">
        <f t="shared" si="53"/>
        <v>48</v>
      </c>
      <c r="AG128" s="13">
        <f t="shared" si="53"/>
        <v>4</v>
      </c>
      <c r="AH128" s="13">
        <f t="shared" si="53"/>
        <v>0</v>
      </c>
      <c r="AI128" s="13">
        <f t="shared" si="53"/>
        <v>0</v>
      </c>
      <c r="AJ128" s="13">
        <f t="shared" si="53"/>
        <v>619</v>
      </c>
      <c r="AK128" s="13">
        <f t="shared" si="53"/>
        <v>0</v>
      </c>
      <c r="AL128" s="13">
        <f t="shared" si="53"/>
        <v>0</v>
      </c>
      <c r="AM128" s="13">
        <f t="shared" si="53"/>
        <v>71</v>
      </c>
      <c r="AN128" s="13">
        <f t="shared" si="53"/>
        <v>0</v>
      </c>
      <c r="AO128" s="13">
        <f t="shared" si="53"/>
        <v>0</v>
      </c>
      <c r="AP128" s="13">
        <f t="shared" si="53"/>
        <v>0</v>
      </c>
      <c r="AQ128" s="13">
        <f t="shared" si="53"/>
        <v>315</v>
      </c>
      <c r="AR128" s="13">
        <f t="shared" si="53"/>
        <v>8</v>
      </c>
      <c r="AS128" s="13">
        <f t="shared" si="53"/>
        <v>0</v>
      </c>
      <c r="AT128" s="13">
        <f t="shared" si="53"/>
        <v>1</v>
      </c>
      <c r="AU128" s="13">
        <f t="shared" si="53"/>
        <v>4</v>
      </c>
      <c r="AV128" s="13">
        <f t="shared" si="53"/>
        <v>354</v>
      </c>
      <c r="AW128" s="13">
        <f t="shared" si="53"/>
        <v>0</v>
      </c>
      <c r="AX128" s="13">
        <f t="shared" si="53"/>
        <v>0</v>
      </c>
      <c r="AY128" s="13">
        <f t="shared" si="53"/>
        <v>4</v>
      </c>
      <c r="AZ128" s="13">
        <f t="shared" si="53"/>
        <v>0</v>
      </c>
      <c r="BA128" s="13">
        <f>SUM(BA125:BA127)</f>
        <v>1</v>
      </c>
      <c r="BB128" s="13">
        <f t="shared" si="53"/>
        <v>0</v>
      </c>
      <c r="BC128" s="13">
        <f t="shared" si="53"/>
        <v>0</v>
      </c>
      <c r="BD128" s="13">
        <f t="shared" si="53"/>
        <v>0</v>
      </c>
      <c r="BE128" s="13">
        <f t="shared" si="53"/>
        <v>0</v>
      </c>
      <c r="BF128" s="13">
        <f t="shared" si="53"/>
        <v>0</v>
      </c>
      <c r="BG128" s="13">
        <f t="shared" si="53"/>
        <v>0</v>
      </c>
      <c r="BH128" s="13">
        <f t="shared" si="53"/>
        <v>2</v>
      </c>
      <c r="BI128" s="13">
        <f t="shared" si="53"/>
        <v>0</v>
      </c>
      <c r="BJ128" s="13">
        <f t="shared" si="53"/>
        <v>2</v>
      </c>
      <c r="BK128" s="13">
        <f t="shared" si="53"/>
        <v>0</v>
      </c>
      <c r="BL128" s="13">
        <f t="shared" si="53"/>
        <v>0</v>
      </c>
      <c r="BM128" s="13">
        <f t="shared" si="53"/>
        <v>0</v>
      </c>
      <c r="BN128" s="13">
        <f t="shared" si="53"/>
        <v>0</v>
      </c>
      <c r="BO128" s="13">
        <f t="shared" si="53"/>
        <v>0</v>
      </c>
      <c r="BP128" s="13">
        <f t="shared" si="53"/>
        <v>0</v>
      </c>
      <c r="BQ128" s="13">
        <f t="shared" si="53"/>
        <v>0</v>
      </c>
      <c r="BR128" s="13">
        <f t="shared" si="53"/>
        <v>0</v>
      </c>
      <c r="BS128" s="13">
        <f t="shared" si="53"/>
        <v>0</v>
      </c>
      <c r="BT128" s="13">
        <f t="shared" si="53"/>
        <v>25</v>
      </c>
      <c r="BU128" s="13">
        <f t="shared" si="53"/>
        <v>0</v>
      </c>
      <c r="BV128" s="13">
        <f t="shared" si="53"/>
        <v>0</v>
      </c>
      <c r="BW128" s="13">
        <f t="shared" si="53"/>
        <v>0</v>
      </c>
      <c r="BX128" s="13">
        <f t="shared" si="53"/>
        <v>0</v>
      </c>
      <c r="BY128" s="13">
        <f t="shared" si="53"/>
        <v>0</v>
      </c>
      <c r="BZ128" s="13">
        <f t="shared" si="53"/>
        <v>0</v>
      </c>
      <c r="CA128" s="13">
        <f t="shared" si="53"/>
        <v>1</v>
      </c>
      <c r="CB128" s="13">
        <f t="shared" si="53"/>
        <v>56</v>
      </c>
      <c r="CC128" s="13">
        <f t="shared" si="53"/>
        <v>0</v>
      </c>
      <c r="CD128" s="13">
        <f t="shared" si="53"/>
        <v>0</v>
      </c>
      <c r="CE128" s="13">
        <f t="shared" si="53"/>
        <v>1</v>
      </c>
      <c r="CF128" s="13">
        <f t="shared" si="53"/>
        <v>1588</v>
      </c>
    </row>
    <row r="129" spans="1:84" ht="8.25" customHeight="1" x14ac:dyDescent="0.15">
      <c r="A129" s="32"/>
      <c r="B129" s="40" t="s">
        <v>208</v>
      </c>
      <c r="C129" s="38" t="s">
        <v>209</v>
      </c>
      <c r="D129" s="39"/>
      <c r="E129" s="13">
        <v>0</v>
      </c>
      <c r="F129" s="13">
        <v>127</v>
      </c>
      <c r="G129" s="13">
        <v>1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15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2</v>
      </c>
      <c r="W129" s="13">
        <v>0</v>
      </c>
      <c r="X129" s="13">
        <v>0</v>
      </c>
      <c r="Y129" s="13">
        <v>0</v>
      </c>
      <c r="Z129" s="13">
        <v>0</v>
      </c>
      <c r="AA129" s="13">
        <v>6</v>
      </c>
      <c r="AB129" s="13">
        <v>2</v>
      </c>
      <c r="AC129" s="13">
        <v>0</v>
      </c>
      <c r="AD129" s="13">
        <v>0</v>
      </c>
      <c r="AE129" s="13">
        <v>0</v>
      </c>
      <c r="AF129" s="13">
        <v>32</v>
      </c>
      <c r="AG129" s="13">
        <v>1</v>
      </c>
      <c r="AH129" s="13">
        <v>0</v>
      </c>
      <c r="AI129" s="13">
        <v>0</v>
      </c>
      <c r="AJ129" s="13">
        <v>1290</v>
      </c>
      <c r="AK129" s="13">
        <v>1</v>
      </c>
      <c r="AL129" s="13">
        <v>0</v>
      </c>
      <c r="AM129" s="13">
        <v>53</v>
      </c>
      <c r="AN129" s="13">
        <v>0</v>
      </c>
      <c r="AO129" s="13">
        <v>0</v>
      </c>
      <c r="AP129" s="13">
        <v>116</v>
      </c>
      <c r="AQ129" s="13">
        <v>1162</v>
      </c>
      <c r="AR129" s="13">
        <v>28</v>
      </c>
      <c r="AS129" s="13">
        <v>0</v>
      </c>
      <c r="AT129" s="13">
        <v>1</v>
      </c>
      <c r="AU129" s="13">
        <v>12</v>
      </c>
      <c r="AV129" s="13">
        <v>540</v>
      </c>
      <c r="AW129" s="13">
        <v>0</v>
      </c>
      <c r="AX129" s="13">
        <v>0</v>
      </c>
      <c r="AY129" s="13">
        <v>22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3">
        <v>0</v>
      </c>
      <c r="BF129" s="13">
        <v>0</v>
      </c>
      <c r="BG129" s="13">
        <v>0</v>
      </c>
      <c r="BH129" s="13">
        <v>3</v>
      </c>
      <c r="BI129" s="13">
        <v>0</v>
      </c>
      <c r="BJ129" s="13">
        <v>2</v>
      </c>
      <c r="BK129" s="13">
        <v>1</v>
      </c>
      <c r="BL129" s="13">
        <v>0</v>
      </c>
      <c r="BM129" s="13">
        <v>0</v>
      </c>
      <c r="BN129" s="13">
        <v>0</v>
      </c>
      <c r="BO129" s="13">
        <v>2</v>
      </c>
      <c r="BP129" s="13">
        <v>0</v>
      </c>
      <c r="BQ129" s="13">
        <v>0</v>
      </c>
      <c r="BR129" s="13">
        <v>0</v>
      </c>
      <c r="BS129" s="13">
        <v>1</v>
      </c>
      <c r="BT129" s="13">
        <v>21</v>
      </c>
      <c r="BU129" s="13">
        <v>0</v>
      </c>
      <c r="BV129" s="13">
        <v>3</v>
      </c>
      <c r="BW129" s="13">
        <v>0</v>
      </c>
      <c r="BX129" s="13">
        <v>1</v>
      </c>
      <c r="BY129" s="13">
        <v>0</v>
      </c>
      <c r="BZ129" s="13">
        <v>0</v>
      </c>
      <c r="CA129" s="13">
        <v>3</v>
      </c>
      <c r="CB129" s="13">
        <v>68</v>
      </c>
      <c r="CC129" s="13">
        <v>2</v>
      </c>
      <c r="CD129" s="13">
        <v>0</v>
      </c>
      <c r="CE129" s="13">
        <v>2</v>
      </c>
      <c r="CF129" s="13">
        <f>SUM(E129:CE129)</f>
        <v>3520</v>
      </c>
    </row>
    <row r="130" spans="1:84" ht="8.25" customHeight="1" x14ac:dyDescent="0.15">
      <c r="A130" s="32"/>
      <c r="B130" s="40"/>
      <c r="C130" s="38" t="s">
        <v>210</v>
      </c>
      <c r="D130" s="39"/>
      <c r="E130" s="13">
        <v>0</v>
      </c>
      <c r="F130" s="13">
        <v>28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7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2</v>
      </c>
      <c r="AB130" s="13">
        <v>1</v>
      </c>
      <c r="AC130" s="13">
        <v>0</v>
      </c>
      <c r="AD130" s="13">
        <v>0</v>
      </c>
      <c r="AE130" s="13">
        <v>0</v>
      </c>
      <c r="AF130" s="13">
        <v>23</v>
      </c>
      <c r="AG130" s="13">
        <v>0</v>
      </c>
      <c r="AH130" s="13">
        <v>0</v>
      </c>
      <c r="AI130" s="13">
        <v>0</v>
      </c>
      <c r="AJ130" s="13">
        <v>287</v>
      </c>
      <c r="AK130" s="13">
        <v>0</v>
      </c>
      <c r="AL130" s="13">
        <v>0</v>
      </c>
      <c r="AM130" s="13">
        <v>28</v>
      </c>
      <c r="AN130" s="13">
        <v>0</v>
      </c>
      <c r="AO130" s="13">
        <v>0</v>
      </c>
      <c r="AP130" s="13">
        <v>0</v>
      </c>
      <c r="AQ130" s="13">
        <v>179</v>
      </c>
      <c r="AR130" s="13">
        <v>7</v>
      </c>
      <c r="AS130" s="13">
        <v>0</v>
      </c>
      <c r="AT130" s="13">
        <v>0</v>
      </c>
      <c r="AU130" s="13">
        <v>0</v>
      </c>
      <c r="AV130" s="13">
        <v>165</v>
      </c>
      <c r="AW130" s="13">
        <v>0</v>
      </c>
      <c r="AX130" s="13">
        <v>0</v>
      </c>
      <c r="AY130" s="13">
        <v>1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3">
        <v>0</v>
      </c>
      <c r="BF130" s="13">
        <v>0</v>
      </c>
      <c r="BG130" s="13">
        <v>0</v>
      </c>
      <c r="BH130" s="13">
        <v>6</v>
      </c>
      <c r="BI130" s="13">
        <v>0</v>
      </c>
      <c r="BJ130" s="13">
        <v>0</v>
      </c>
      <c r="BK130" s="13">
        <v>0</v>
      </c>
      <c r="BL130" s="13">
        <v>0</v>
      </c>
      <c r="BM130" s="13">
        <v>0</v>
      </c>
      <c r="BN130" s="13">
        <v>0</v>
      </c>
      <c r="BO130" s="13">
        <v>2</v>
      </c>
      <c r="BP130" s="13">
        <v>0</v>
      </c>
      <c r="BQ130" s="13">
        <v>0</v>
      </c>
      <c r="BR130" s="13">
        <v>0</v>
      </c>
      <c r="BS130" s="13">
        <v>1</v>
      </c>
      <c r="BT130" s="13">
        <v>12</v>
      </c>
      <c r="BU130" s="13">
        <v>0</v>
      </c>
      <c r="BV130" s="13">
        <v>0</v>
      </c>
      <c r="BW130" s="13">
        <v>0</v>
      </c>
      <c r="BX130" s="13">
        <v>0</v>
      </c>
      <c r="BY130" s="13">
        <v>0</v>
      </c>
      <c r="BZ130" s="13">
        <v>0</v>
      </c>
      <c r="CA130" s="13">
        <v>1</v>
      </c>
      <c r="CB130" s="13">
        <v>10</v>
      </c>
      <c r="CC130" s="13">
        <v>1</v>
      </c>
      <c r="CD130" s="13">
        <v>0</v>
      </c>
      <c r="CE130" s="13">
        <v>4</v>
      </c>
      <c r="CF130" s="13">
        <f>SUM(E130:CE130)</f>
        <v>765</v>
      </c>
    </row>
    <row r="131" spans="1:84" ht="8.25" customHeight="1" x14ac:dyDescent="0.15">
      <c r="A131" s="32"/>
      <c r="B131" s="40"/>
      <c r="C131" s="52" t="s">
        <v>211</v>
      </c>
      <c r="D131" s="12" t="s">
        <v>211</v>
      </c>
      <c r="E131" s="13">
        <v>0</v>
      </c>
      <c r="F131" s="13">
        <v>24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3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1</v>
      </c>
      <c r="AB131" s="13">
        <v>0</v>
      </c>
      <c r="AC131" s="13">
        <v>0</v>
      </c>
      <c r="AD131" s="13">
        <v>0</v>
      </c>
      <c r="AE131" s="13">
        <v>0</v>
      </c>
      <c r="AF131" s="13">
        <v>13</v>
      </c>
      <c r="AG131" s="13">
        <v>0</v>
      </c>
      <c r="AH131" s="13">
        <v>0</v>
      </c>
      <c r="AI131" s="13">
        <v>0</v>
      </c>
      <c r="AJ131" s="13">
        <v>208</v>
      </c>
      <c r="AK131" s="13">
        <v>0</v>
      </c>
      <c r="AL131" s="13">
        <v>0</v>
      </c>
      <c r="AM131" s="13">
        <v>33</v>
      </c>
      <c r="AN131" s="13">
        <v>0</v>
      </c>
      <c r="AO131" s="13">
        <v>0</v>
      </c>
      <c r="AP131" s="13">
        <v>0</v>
      </c>
      <c r="AQ131" s="13">
        <v>306</v>
      </c>
      <c r="AR131" s="13">
        <v>7</v>
      </c>
      <c r="AS131" s="13">
        <v>0</v>
      </c>
      <c r="AT131" s="13">
        <v>1</v>
      </c>
      <c r="AU131" s="13">
        <v>2</v>
      </c>
      <c r="AV131" s="13">
        <v>138</v>
      </c>
      <c r="AW131" s="13">
        <v>0</v>
      </c>
      <c r="AX131" s="13">
        <v>0</v>
      </c>
      <c r="AY131" s="13">
        <v>5</v>
      </c>
      <c r="AZ131" s="13">
        <v>0</v>
      </c>
      <c r="BA131" s="13">
        <v>1</v>
      </c>
      <c r="BB131" s="13">
        <v>0</v>
      </c>
      <c r="BC131" s="13">
        <v>0</v>
      </c>
      <c r="BD131" s="13">
        <v>0</v>
      </c>
      <c r="BE131" s="13">
        <v>0</v>
      </c>
      <c r="BF131" s="13">
        <v>0</v>
      </c>
      <c r="BG131" s="13">
        <v>0</v>
      </c>
      <c r="BH131" s="13">
        <v>3</v>
      </c>
      <c r="BI131" s="13">
        <v>0</v>
      </c>
      <c r="BJ131" s="13">
        <v>0</v>
      </c>
      <c r="BK131" s="13">
        <v>0</v>
      </c>
      <c r="BL131" s="13">
        <v>0</v>
      </c>
      <c r="BM131" s="13">
        <v>0</v>
      </c>
      <c r="BN131" s="13">
        <v>0</v>
      </c>
      <c r="BO131" s="13">
        <v>2</v>
      </c>
      <c r="BP131" s="13">
        <v>0</v>
      </c>
      <c r="BQ131" s="13">
        <v>0</v>
      </c>
      <c r="BR131" s="13">
        <v>0</v>
      </c>
      <c r="BS131" s="13">
        <v>0</v>
      </c>
      <c r="BT131" s="13">
        <v>7</v>
      </c>
      <c r="BU131" s="13">
        <v>0</v>
      </c>
      <c r="BV131" s="13">
        <v>0</v>
      </c>
      <c r="BW131" s="13">
        <v>0</v>
      </c>
      <c r="BX131" s="13">
        <v>0</v>
      </c>
      <c r="BY131" s="13">
        <v>0</v>
      </c>
      <c r="BZ131" s="13">
        <v>0</v>
      </c>
      <c r="CA131" s="13">
        <v>1</v>
      </c>
      <c r="CB131" s="13">
        <v>17</v>
      </c>
      <c r="CC131" s="13">
        <v>1</v>
      </c>
      <c r="CD131" s="13">
        <v>0</v>
      </c>
      <c r="CE131" s="13">
        <v>1</v>
      </c>
      <c r="CF131" s="13">
        <f>SUM(E131:CE131)</f>
        <v>774</v>
      </c>
    </row>
    <row r="132" spans="1:84" ht="8.25" customHeight="1" x14ac:dyDescent="0.15">
      <c r="A132" s="32"/>
      <c r="B132" s="40"/>
      <c r="C132" s="52"/>
      <c r="D132" s="12" t="s">
        <v>212</v>
      </c>
      <c r="E132" s="13">
        <v>0</v>
      </c>
      <c r="F132" s="13">
        <v>33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4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3</v>
      </c>
      <c r="AB132" s="13">
        <v>0</v>
      </c>
      <c r="AC132" s="13">
        <v>0</v>
      </c>
      <c r="AD132" s="13">
        <v>0</v>
      </c>
      <c r="AE132" s="13">
        <v>0</v>
      </c>
      <c r="AF132" s="13">
        <v>6</v>
      </c>
      <c r="AG132" s="13">
        <v>0</v>
      </c>
      <c r="AH132" s="13">
        <v>0</v>
      </c>
      <c r="AI132" s="13">
        <v>0</v>
      </c>
      <c r="AJ132" s="13">
        <v>88</v>
      </c>
      <c r="AK132" s="13">
        <v>0</v>
      </c>
      <c r="AL132" s="13">
        <v>0</v>
      </c>
      <c r="AM132" s="13">
        <v>23</v>
      </c>
      <c r="AN132" s="13">
        <v>0</v>
      </c>
      <c r="AO132" s="13">
        <v>0</v>
      </c>
      <c r="AP132" s="13">
        <v>0</v>
      </c>
      <c r="AQ132" s="13">
        <v>129</v>
      </c>
      <c r="AR132" s="13">
        <v>6</v>
      </c>
      <c r="AS132" s="13">
        <v>0</v>
      </c>
      <c r="AT132" s="13">
        <v>0</v>
      </c>
      <c r="AU132" s="13">
        <v>1</v>
      </c>
      <c r="AV132" s="13">
        <v>65</v>
      </c>
      <c r="AW132" s="13">
        <v>0</v>
      </c>
      <c r="AX132" s="13">
        <v>0</v>
      </c>
      <c r="AY132" s="13">
        <v>1</v>
      </c>
      <c r="AZ132" s="13">
        <v>0</v>
      </c>
      <c r="BA132" s="13">
        <v>1</v>
      </c>
      <c r="BB132" s="13">
        <v>0</v>
      </c>
      <c r="BC132" s="13">
        <v>0</v>
      </c>
      <c r="BD132" s="13">
        <v>0</v>
      </c>
      <c r="BE132" s="13">
        <v>0</v>
      </c>
      <c r="BF132" s="13">
        <v>0</v>
      </c>
      <c r="BG132" s="13">
        <v>0</v>
      </c>
      <c r="BH132" s="13">
        <v>0</v>
      </c>
      <c r="BI132" s="13">
        <v>0</v>
      </c>
      <c r="BJ132" s="13">
        <v>0</v>
      </c>
      <c r="BK132" s="13">
        <v>0</v>
      </c>
      <c r="BL132" s="13">
        <v>0</v>
      </c>
      <c r="BM132" s="13">
        <v>0</v>
      </c>
      <c r="BN132" s="13">
        <v>0</v>
      </c>
      <c r="BO132" s="13">
        <v>2</v>
      </c>
      <c r="BP132" s="13">
        <v>0</v>
      </c>
      <c r="BQ132" s="13">
        <v>0</v>
      </c>
      <c r="BR132" s="13">
        <v>0</v>
      </c>
      <c r="BS132" s="13">
        <v>0</v>
      </c>
      <c r="BT132" s="13">
        <v>1</v>
      </c>
      <c r="BU132" s="13">
        <v>0</v>
      </c>
      <c r="BV132" s="13">
        <v>0</v>
      </c>
      <c r="BW132" s="13">
        <v>0</v>
      </c>
      <c r="BX132" s="13">
        <v>0</v>
      </c>
      <c r="BY132" s="13">
        <v>0</v>
      </c>
      <c r="BZ132" s="13">
        <v>0</v>
      </c>
      <c r="CA132" s="13">
        <v>0</v>
      </c>
      <c r="CB132" s="13">
        <v>12</v>
      </c>
      <c r="CC132" s="13">
        <v>0</v>
      </c>
      <c r="CD132" s="13">
        <v>0</v>
      </c>
      <c r="CE132" s="13">
        <v>0</v>
      </c>
      <c r="CF132" s="13">
        <f>SUM(E132:CE132)</f>
        <v>375</v>
      </c>
    </row>
    <row r="133" spans="1:84" ht="8.25" customHeight="1" x14ac:dyDescent="0.15">
      <c r="A133" s="32"/>
      <c r="B133" s="40"/>
      <c r="C133" s="52"/>
      <c r="D133" s="12" t="s">
        <v>213</v>
      </c>
      <c r="E133" s="13">
        <v>0</v>
      </c>
      <c r="F133" s="13">
        <v>3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10</v>
      </c>
      <c r="AG133" s="13">
        <v>0</v>
      </c>
      <c r="AH133" s="13">
        <v>0</v>
      </c>
      <c r="AI133" s="13">
        <v>0</v>
      </c>
      <c r="AJ133" s="13">
        <v>134</v>
      </c>
      <c r="AK133" s="13">
        <v>0</v>
      </c>
      <c r="AL133" s="13">
        <v>0</v>
      </c>
      <c r="AM133" s="13">
        <v>16</v>
      </c>
      <c r="AN133" s="13">
        <v>0</v>
      </c>
      <c r="AO133" s="13">
        <v>0</v>
      </c>
      <c r="AP133" s="13">
        <v>0</v>
      </c>
      <c r="AQ133" s="13">
        <v>160</v>
      </c>
      <c r="AR133" s="13">
        <v>4</v>
      </c>
      <c r="AS133" s="13">
        <v>0</v>
      </c>
      <c r="AT133" s="13">
        <v>0</v>
      </c>
      <c r="AU133" s="13">
        <v>1</v>
      </c>
      <c r="AV133" s="13">
        <v>75</v>
      </c>
      <c r="AW133" s="13">
        <v>0</v>
      </c>
      <c r="AX133" s="13">
        <v>0</v>
      </c>
      <c r="AY133" s="13">
        <v>2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3">
        <v>0</v>
      </c>
      <c r="BF133" s="13">
        <v>0</v>
      </c>
      <c r="BG133" s="13">
        <v>0</v>
      </c>
      <c r="BH133" s="13">
        <v>0</v>
      </c>
      <c r="BI133" s="13">
        <v>0</v>
      </c>
      <c r="BJ133" s="13">
        <v>0</v>
      </c>
      <c r="BK133" s="13">
        <v>0</v>
      </c>
      <c r="BL133" s="13">
        <v>0</v>
      </c>
      <c r="BM133" s="13">
        <v>0</v>
      </c>
      <c r="BN133" s="13">
        <v>0</v>
      </c>
      <c r="BO133" s="13">
        <v>0</v>
      </c>
      <c r="BP133" s="13">
        <v>0</v>
      </c>
      <c r="BQ133" s="13">
        <v>0</v>
      </c>
      <c r="BR133" s="13">
        <v>0</v>
      </c>
      <c r="BS133" s="13">
        <v>0</v>
      </c>
      <c r="BT133" s="13">
        <v>4</v>
      </c>
      <c r="BU133" s="13">
        <v>0</v>
      </c>
      <c r="BV133" s="13">
        <v>0</v>
      </c>
      <c r="BW133" s="13">
        <v>0</v>
      </c>
      <c r="BX133" s="13">
        <v>0</v>
      </c>
      <c r="BY133" s="13">
        <v>0</v>
      </c>
      <c r="BZ133" s="13">
        <v>0</v>
      </c>
      <c r="CA133" s="13">
        <v>0</v>
      </c>
      <c r="CB133" s="13">
        <v>19</v>
      </c>
      <c r="CC133" s="13">
        <v>0</v>
      </c>
      <c r="CD133" s="13">
        <v>0</v>
      </c>
      <c r="CE133" s="13">
        <v>1</v>
      </c>
      <c r="CF133" s="13">
        <f>SUM(E133:CE133)</f>
        <v>430</v>
      </c>
    </row>
    <row r="134" spans="1:84" ht="8.25" customHeight="1" x14ac:dyDescent="0.15">
      <c r="A134" s="32"/>
      <c r="B134" s="40"/>
      <c r="C134" s="75"/>
      <c r="D134" s="12" t="s">
        <v>91</v>
      </c>
      <c r="E134" s="13">
        <f>SUM(E131:E133)</f>
        <v>0</v>
      </c>
      <c r="F134" s="13">
        <f t="shared" ref="F134:CF134" si="54">SUM(F131:F133)</f>
        <v>60</v>
      </c>
      <c r="G134" s="13">
        <f t="shared" si="54"/>
        <v>0</v>
      </c>
      <c r="H134" s="13">
        <f t="shared" si="54"/>
        <v>0</v>
      </c>
      <c r="I134" s="13">
        <f t="shared" si="54"/>
        <v>0</v>
      </c>
      <c r="J134" s="13">
        <f t="shared" si="54"/>
        <v>0</v>
      </c>
      <c r="K134" s="13">
        <f t="shared" si="54"/>
        <v>0</v>
      </c>
      <c r="L134" s="13">
        <f t="shared" si="54"/>
        <v>0</v>
      </c>
      <c r="M134" s="13">
        <f t="shared" si="54"/>
        <v>0</v>
      </c>
      <c r="N134" s="13">
        <f t="shared" si="54"/>
        <v>8</v>
      </c>
      <c r="O134" s="13">
        <f t="shared" si="54"/>
        <v>0</v>
      </c>
      <c r="P134" s="13">
        <f t="shared" si="54"/>
        <v>0</v>
      </c>
      <c r="Q134" s="13">
        <f t="shared" si="54"/>
        <v>0</v>
      </c>
      <c r="R134" s="13">
        <f t="shared" si="54"/>
        <v>0</v>
      </c>
      <c r="S134" s="13">
        <f t="shared" si="54"/>
        <v>0</v>
      </c>
      <c r="T134" s="13">
        <f t="shared" si="54"/>
        <v>0</v>
      </c>
      <c r="U134" s="13">
        <f t="shared" si="54"/>
        <v>0</v>
      </c>
      <c r="V134" s="13">
        <f t="shared" si="54"/>
        <v>0</v>
      </c>
      <c r="W134" s="13">
        <f t="shared" si="54"/>
        <v>0</v>
      </c>
      <c r="X134" s="13">
        <f t="shared" si="54"/>
        <v>0</v>
      </c>
      <c r="Y134" s="13">
        <f t="shared" si="54"/>
        <v>0</v>
      </c>
      <c r="Z134" s="13">
        <f t="shared" si="54"/>
        <v>0</v>
      </c>
      <c r="AA134" s="13">
        <f t="shared" si="54"/>
        <v>4</v>
      </c>
      <c r="AB134" s="13">
        <f t="shared" si="54"/>
        <v>0</v>
      </c>
      <c r="AC134" s="13">
        <f t="shared" si="54"/>
        <v>0</v>
      </c>
      <c r="AD134" s="13">
        <f t="shared" si="54"/>
        <v>0</v>
      </c>
      <c r="AE134" s="13">
        <f t="shared" si="54"/>
        <v>0</v>
      </c>
      <c r="AF134" s="13">
        <f t="shared" si="54"/>
        <v>29</v>
      </c>
      <c r="AG134" s="13">
        <f t="shared" si="54"/>
        <v>0</v>
      </c>
      <c r="AH134" s="13">
        <f t="shared" si="54"/>
        <v>0</v>
      </c>
      <c r="AI134" s="13">
        <f t="shared" si="54"/>
        <v>0</v>
      </c>
      <c r="AJ134" s="13">
        <f t="shared" si="54"/>
        <v>430</v>
      </c>
      <c r="AK134" s="13">
        <f t="shared" si="54"/>
        <v>0</v>
      </c>
      <c r="AL134" s="13">
        <f t="shared" si="54"/>
        <v>0</v>
      </c>
      <c r="AM134" s="13">
        <f t="shared" si="54"/>
        <v>72</v>
      </c>
      <c r="AN134" s="13">
        <f t="shared" si="54"/>
        <v>0</v>
      </c>
      <c r="AO134" s="13">
        <f t="shared" si="54"/>
        <v>0</v>
      </c>
      <c r="AP134" s="13">
        <f t="shared" si="54"/>
        <v>0</v>
      </c>
      <c r="AQ134" s="13">
        <f t="shared" si="54"/>
        <v>595</v>
      </c>
      <c r="AR134" s="13">
        <f t="shared" si="54"/>
        <v>17</v>
      </c>
      <c r="AS134" s="13">
        <f t="shared" si="54"/>
        <v>0</v>
      </c>
      <c r="AT134" s="13">
        <f t="shared" si="54"/>
        <v>1</v>
      </c>
      <c r="AU134" s="13">
        <f t="shared" si="54"/>
        <v>4</v>
      </c>
      <c r="AV134" s="13">
        <f t="shared" si="54"/>
        <v>278</v>
      </c>
      <c r="AW134" s="13">
        <f t="shared" si="54"/>
        <v>0</v>
      </c>
      <c r="AX134" s="13">
        <f t="shared" si="54"/>
        <v>0</v>
      </c>
      <c r="AY134" s="13">
        <f t="shared" si="54"/>
        <v>8</v>
      </c>
      <c r="AZ134" s="13">
        <f t="shared" si="54"/>
        <v>0</v>
      </c>
      <c r="BA134" s="13">
        <f>SUM(BA131:BA133)</f>
        <v>2</v>
      </c>
      <c r="BB134" s="13">
        <f t="shared" si="54"/>
        <v>0</v>
      </c>
      <c r="BC134" s="13">
        <f t="shared" si="54"/>
        <v>0</v>
      </c>
      <c r="BD134" s="13">
        <f t="shared" si="54"/>
        <v>0</v>
      </c>
      <c r="BE134" s="13">
        <f t="shared" si="54"/>
        <v>0</v>
      </c>
      <c r="BF134" s="13">
        <f t="shared" si="54"/>
        <v>0</v>
      </c>
      <c r="BG134" s="13">
        <f t="shared" si="54"/>
        <v>0</v>
      </c>
      <c r="BH134" s="13">
        <f t="shared" si="54"/>
        <v>3</v>
      </c>
      <c r="BI134" s="13">
        <f t="shared" si="54"/>
        <v>0</v>
      </c>
      <c r="BJ134" s="13">
        <f t="shared" si="54"/>
        <v>0</v>
      </c>
      <c r="BK134" s="13">
        <f t="shared" si="54"/>
        <v>0</v>
      </c>
      <c r="BL134" s="13">
        <f t="shared" si="54"/>
        <v>0</v>
      </c>
      <c r="BM134" s="13">
        <f t="shared" si="54"/>
        <v>0</v>
      </c>
      <c r="BN134" s="13">
        <f t="shared" si="54"/>
        <v>0</v>
      </c>
      <c r="BO134" s="13">
        <f t="shared" si="54"/>
        <v>4</v>
      </c>
      <c r="BP134" s="13">
        <f t="shared" si="54"/>
        <v>0</v>
      </c>
      <c r="BQ134" s="13">
        <f t="shared" si="54"/>
        <v>0</v>
      </c>
      <c r="BR134" s="13">
        <f t="shared" si="54"/>
        <v>0</v>
      </c>
      <c r="BS134" s="13">
        <f t="shared" si="54"/>
        <v>0</v>
      </c>
      <c r="BT134" s="13">
        <f t="shared" si="54"/>
        <v>12</v>
      </c>
      <c r="BU134" s="13">
        <f t="shared" si="54"/>
        <v>0</v>
      </c>
      <c r="BV134" s="13">
        <f t="shared" si="54"/>
        <v>0</v>
      </c>
      <c r="BW134" s="13">
        <f t="shared" si="54"/>
        <v>0</v>
      </c>
      <c r="BX134" s="13">
        <f t="shared" si="54"/>
        <v>0</v>
      </c>
      <c r="BY134" s="13">
        <f t="shared" si="54"/>
        <v>0</v>
      </c>
      <c r="BZ134" s="13">
        <f t="shared" si="54"/>
        <v>0</v>
      </c>
      <c r="CA134" s="13">
        <f t="shared" si="54"/>
        <v>1</v>
      </c>
      <c r="CB134" s="13">
        <f t="shared" si="54"/>
        <v>48</v>
      </c>
      <c r="CC134" s="13">
        <f t="shared" si="54"/>
        <v>1</v>
      </c>
      <c r="CD134" s="13">
        <f t="shared" si="54"/>
        <v>0</v>
      </c>
      <c r="CE134" s="13">
        <f t="shared" si="54"/>
        <v>2</v>
      </c>
      <c r="CF134" s="13">
        <f t="shared" si="54"/>
        <v>1579</v>
      </c>
    </row>
    <row r="135" spans="1:84" ht="8.25" customHeight="1" x14ac:dyDescent="0.15">
      <c r="A135" s="32"/>
      <c r="B135" s="40"/>
      <c r="C135" s="52" t="s">
        <v>214</v>
      </c>
      <c r="D135" s="12" t="s">
        <v>215</v>
      </c>
      <c r="E135" s="13">
        <v>0</v>
      </c>
      <c r="F135" s="13">
        <v>16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5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1</v>
      </c>
      <c r="W135" s="13">
        <v>0</v>
      </c>
      <c r="X135" s="13">
        <v>0</v>
      </c>
      <c r="Y135" s="13">
        <v>0</v>
      </c>
      <c r="Z135" s="13">
        <v>0</v>
      </c>
      <c r="AA135" s="13">
        <v>7</v>
      </c>
      <c r="AB135" s="13">
        <v>0</v>
      </c>
      <c r="AC135" s="13">
        <v>0</v>
      </c>
      <c r="AD135" s="13">
        <v>0</v>
      </c>
      <c r="AE135" s="13">
        <v>0</v>
      </c>
      <c r="AF135" s="13">
        <v>11</v>
      </c>
      <c r="AG135" s="13">
        <v>0</v>
      </c>
      <c r="AH135" s="13">
        <v>0</v>
      </c>
      <c r="AI135" s="13">
        <v>0</v>
      </c>
      <c r="AJ135" s="13">
        <v>356</v>
      </c>
      <c r="AK135" s="13">
        <v>0</v>
      </c>
      <c r="AL135" s="13">
        <v>0</v>
      </c>
      <c r="AM135" s="13">
        <v>20</v>
      </c>
      <c r="AN135" s="13">
        <v>0</v>
      </c>
      <c r="AO135" s="13">
        <v>0</v>
      </c>
      <c r="AP135" s="13">
        <v>0</v>
      </c>
      <c r="AQ135" s="13">
        <v>371</v>
      </c>
      <c r="AR135" s="13">
        <v>11</v>
      </c>
      <c r="AS135" s="13">
        <v>0</v>
      </c>
      <c r="AT135" s="13">
        <v>0</v>
      </c>
      <c r="AU135" s="13">
        <v>5</v>
      </c>
      <c r="AV135" s="13">
        <v>134</v>
      </c>
      <c r="AW135" s="13">
        <v>0</v>
      </c>
      <c r="AX135" s="13">
        <v>0</v>
      </c>
      <c r="AY135" s="13">
        <v>7</v>
      </c>
      <c r="AZ135" s="13">
        <v>0</v>
      </c>
      <c r="BA135" s="13">
        <v>1</v>
      </c>
      <c r="BB135" s="13">
        <v>0</v>
      </c>
      <c r="BC135" s="13">
        <v>0</v>
      </c>
      <c r="BD135" s="13">
        <v>0</v>
      </c>
      <c r="BE135" s="13">
        <v>0</v>
      </c>
      <c r="BF135" s="13">
        <v>0</v>
      </c>
      <c r="BG135" s="13">
        <v>0</v>
      </c>
      <c r="BH135" s="13">
        <v>1</v>
      </c>
      <c r="BI135" s="13">
        <v>0</v>
      </c>
      <c r="BJ135" s="13">
        <v>1</v>
      </c>
      <c r="BK135" s="13">
        <v>0</v>
      </c>
      <c r="BL135" s="13">
        <v>0</v>
      </c>
      <c r="BM135" s="13">
        <v>0</v>
      </c>
      <c r="BN135" s="13">
        <v>0</v>
      </c>
      <c r="BO135" s="13">
        <v>1</v>
      </c>
      <c r="BP135" s="13">
        <v>0</v>
      </c>
      <c r="BQ135" s="13">
        <v>0</v>
      </c>
      <c r="BR135" s="13">
        <v>0</v>
      </c>
      <c r="BS135" s="13">
        <v>0</v>
      </c>
      <c r="BT135" s="13">
        <v>8</v>
      </c>
      <c r="BU135" s="13">
        <v>0</v>
      </c>
      <c r="BV135" s="13">
        <v>0</v>
      </c>
      <c r="BW135" s="13">
        <v>0</v>
      </c>
      <c r="BX135" s="13">
        <v>0</v>
      </c>
      <c r="BY135" s="13">
        <v>0</v>
      </c>
      <c r="BZ135" s="13">
        <v>0</v>
      </c>
      <c r="CA135" s="13">
        <v>1</v>
      </c>
      <c r="CB135" s="13">
        <v>26</v>
      </c>
      <c r="CC135" s="13">
        <v>1</v>
      </c>
      <c r="CD135" s="13">
        <v>0</v>
      </c>
      <c r="CE135" s="13">
        <v>0</v>
      </c>
      <c r="CF135" s="13">
        <f>SUM(E135:CE135)</f>
        <v>984</v>
      </c>
    </row>
    <row r="136" spans="1:84" ht="8.25" customHeight="1" x14ac:dyDescent="0.15">
      <c r="A136" s="32"/>
      <c r="B136" s="40"/>
      <c r="C136" s="53"/>
      <c r="D136" s="12" t="s">
        <v>216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3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2</v>
      </c>
      <c r="AB136" s="13">
        <v>0</v>
      </c>
      <c r="AC136" s="13">
        <v>0</v>
      </c>
      <c r="AD136" s="13">
        <v>0</v>
      </c>
      <c r="AE136" s="13">
        <v>0</v>
      </c>
      <c r="AF136" s="13">
        <v>3</v>
      </c>
      <c r="AG136" s="13">
        <v>0</v>
      </c>
      <c r="AH136" s="13">
        <v>0</v>
      </c>
      <c r="AI136" s="13">
        <v>0</v>
      </c>
      <c r="AJ136" s="13">
        <v>209</v>
      </c>
      <c r="AK136" s="13">
        <v>0</v>
      </c>
      <c r="AL136" s="13">
        <v>0</v>
      </c>
      <c r="AM136" s="13">
        <v>12</v>
      </c>
      <c r="AN136" s="13">
        <v>0</v>
      </c>
      <c r="AO136" s="13">
        <v>0</v>
      </c>
      <c r="AP136" s="13">
        <v>0</v>
      </c>
      <c r="AQ136" s="13">
        <v>181</v>
      </c>
      <c r="AR136" s="13">
        <v>2</v>
      </c>
      <c r="AS136" s="13">
        <v>0</v>
      </c>
      <c r="AT136" s="13">
        <v>0</v>
      </c>
      <c r="AU136" s="13">
        <v>0</v>
      </c>
      <c r="AV136" s="13">
        <v>97</v>
      </c>
      <c r="AW136" s="13">
        <v>0</v>
      </c>
      <c r="AX136" s="13">
        <v>0</v>
      </c>
      <c r="AY136" s="13">
        <v>1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3">
        <v>0</v>
      </c>
      <c r="BF136" s="13">
        <v>0</v>
      </c>
      <c r="BG136" s="13">
        <v>0</v>
      </c>
      <c r="BH136" s="13">
        <v>0</v>
      </c>
      <c r="BI136" s="13">
        <v>0</v>
      </c>
      <c r="BJ136" s="13">
        <v>0</v>
      </c>
      <c r="BK136" s="13">
        <v>0</v>
      </c>
      <c r="BL136" s="13">
        <v>0</v>
      </c>
      <c r="BM136" s="13">
        <v>0</v>
      </c>
      <c r="BN136" s="13">
        <v>0</v>
      </c>
      <c r="BO136" s="13">
        <v>0</v>
      </c>
      <c r="BP136" s="13">
        <v>0</v>
      </c>
      <c r="BQ136" s="13">
        <v>0</v>
      </c>
      <c r="BR136" s="13">
        <v>0</v>
      </c>
      <c r="BS136" s="13">
        <v>0</v>
      </c>
      <c r="BT136" s="13">
        <v>2</v>
      </c>
      <c r="BU136" s="13">
        <v>0</v>
      </c>
      <c r="BV136" s="13">
        <v>0</v>
      </c>
      <c r="BW136" s="13">
        <v>0</v>
      </c>
      <c r="BX136" s="13">
        <v>0</v>
      </c>
      <c r="BY136" s="13">
        <v>0</v>
      </c>
      <c r="BZ136" s="13">
        <v>0</v>
      </c>
      <c r="CA136" s="13">
        <v>0</v>
      </c>
      <c r="CB136" s="13">
        <v>6</v>
      </c>
      <c r="CC136" s="13">
        <v>0</v>
      </c>
      <c r="CD136" s="13">
        <v>0</v>
      </c>
      <c r="CE136" s="13">
        <v>1</v>
      </c>
      <c r="CF136" s="13">
        <f>SUM(E136:CE136)</f>
        <v>519</v>
      </c>
    </row>
    <row r="137" spans="1:84" ht="8.25" customHeight="1" x14ac:dyDescent="0.15">
      <c r="A137" s="32"/>
      <c r="B137" s="40"/>
      <c r="C137" s="53"/>
      <c r="D137" s="12" t="s">
        <v>217</v>
      </c>
      <c r="E137" s="13">
        <v>0</v>
      </c>
      <c r="F137" s="13">
        <v>17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1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61</v>
      </c>
      <c r="AK137" s="13">
        <v>0</v>
      </c>
      <c r="AL137" s="13">
        <v>0</v>
      </c>
      <c r="AM137" s="13">
        <v>8</v>
      </c>
      <c r="AN137" s="13">
        <v>0</v>
      </c>
      <c r="AO137" s="13">
        <v>0</v>
      </c>
      <c r="AP137" s="13">
        <v>1</v>
      </c>
      <c r="AQ137" s="13">
        <v>109</v>
      </c>
      <c r="AR137" s="13">
        <v>2</v>
      </c>
      <c r="AS137" s="13">
        <v>0</v>
      </c>
      <c r="AT137" s="13">
        <v>0</v>
      </c>
      <c r="AU137" s="13">
        <v>1</v>
      </c>
      <c r="AV137" s="13">
        <v>44</v>
      </c>
      <c r="AW137" s="13">
        <v>0</v>
      </c>
      <c r="AX137" s="13">
        <v>0</v>
      </c>
      <c r="AY137" s="13">
        <v>1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3">
        <v>0</v>
      </c>
      <c r="BF137" s="13">
        <v>0</v>
      </c>
      <c r="BG137" s="13">
        <v>0</v>
      </c>
      <c r="BH137" s="13">
        <v>0</v>
      </c>
      <c r="BI137" s="13">
        <v>0</v>
      </c>
      <c r="BJ137" s="13">
        <v>0</v>
      </c>
      <c r="BK137" s="13">
        <v>0</v>
      </c>
      <c r="BL137" s="13">
        <v>0</v>
      </c>
      <c r="BM137" s="13">
        <v>0</v>
      </c>
      <c r="BN137" s="13">
        <v>0</v>
      </c>
      <c r="BO137" s="13">
        <v>0</v>
      </c>
      <c r="BP137" s="13">
        <v>0</v>
      </c>
      <c r="BQ137" s="13">
        <v>0</v>
      </c>
      <c r="BR137" s="13">
        <v>0</v>
      </c>
      <c r="BS137" s="13">
        <v>0</v>
      </c>
      <c r="BT137" s="13">
        <v>5</v>
      </c>
      <c r="BU137" s="13">
        <v>0</v>
      </c>
      <c r="BV137" s="13">
        <v>0</v>
      </c>
      <c r="BW137" s="13">
        <v>0</v>
      </c>
      <c r="BX137" s="13">
        <v>0</v>
      </c>
      <c r="BY137" s="13">
        <v>0</v>
      </c>
      <c r="BZ137" s="13">
        <v>0</v>
      </c>
      <c r="CA137" s="13">
        <v>0</v>
      </c>
      <c r="CB137" s="13">
        <v>5</v>
      </c>
      <c r="CC137" s="13">
        <v>0</v>
      </c>
      <c r="CD137" s="13">
        <v>0</v>
      </c>
      <c r="CE137" s="13">
        <v>1</v>
      </c>
      <c r="CF137" s="13">
        <f>SUM(E137:CE137)</f>
        <v>257</v>
      </c>
    </row>
    <row r="138" spans="1:84" ht="8.25" customHeight="1" x14ac:dyDescent="0.15">
      <c r="A138" s="32"/>
      <c r="B138" s="40"/>
      <c r="C138" s="53"/>
      <c r="D138" s="12" t="s">
        <v>91</v>
      </c>
      <c r="E138" s="13">
        <f>SUM(E135:E137)</f>
        <v>0</v>
      </c>
      <c r="F138" s="13">
        <f t="shared" ref="F138:CF138" si="55">SUM(F135:F137)</f>
        <v>33</v>
      </c>
      <c r="G138" s="13">
        <f t="shared" si="55"/>
        <v>0</v>
      </c>
      <c r="H138" s="13">
        <f t="shared" si="55"/>
        <v>0</v>
      </c>
      <c r="I138" s="13">
        <f t="shared" si="55"/>
        <v>0</v>
      </c>
      <c r="J138" s="13">
        <f t="shared" si="55"/>
        <v>0</v>
      </c>
      <c r="K138" s="13">
        <f t="shared" si="55"/>
        <v>0</v>
      </c>
      <c r="L138" s="13">
        <f t="shared" si="55"/>
        <v>0</v>
      </c>
      <c r="M138" s="13">
        <f t="shared" si="55"/>
        <v>0</v>
      </c>
      <c r="N138" s="13">
        <f t="shared" si="55"/>
        <v>9</v>
      </c>
      <c r="O138" s="13">
        <f t="shared" si="55"/>
        <v>0</v>
      </c>
      <c r="P138" s="13">
        <f t="shared" si="55"/>
        <v>0</v>
      </c>
      <c r="Q138" s="13">
        <f t="shared" si="55"/>
        <v>0</v>
      </c>
      <c r="R138" s="13">
        <f t="shared" si="55"/>
        <v>0</v>
      </c>
      <c r="S138" s="13">
        <f t="shared" si="55"/>
        <v>0</v>
      </c>
      <c r="T138" s="13">
        <f t="shared" si="55"/>
        <v>0</v>
      </c>
      <c r="U138" s="13">
        <f t="shared" si="55"/>
        <v>0</v>
      </c>
      <c r="V138" s="13">
        <f t="shared" si="55"/>
        <v>1</v>
      </c>
      <c r="W138" s="13">
        <f t="shared" si="55"/>
        <v>0</v>
      </c>
      <c r="X138" s="13">
        <f t="shared" si="55"/>
        <v>0</v>
      </c>
      <c r="Y138" s="13">
        <f t="shared" si="55"/>
        <v>0</v>
      </c>
      <c r="Z138" s="13">
        <f t="shared" si="55"/>
        <v>0</v>
      </c>
      <c r="AA138" s="13">
        <f t="shared" si="55"/>
        <v>10</v>
      </c>
      <c r="AB138" s="13">
        <f t="shared" si="55"/>
        <v>0</v>
      </c>
      <c r="AC138" s="13">
        <f t="shared" si="55"/>
        <v>0</v>
      </c>
      <c r="AD138" s="13">
        <f t="shared" si="55"/>
        <v>0</v>
      </c>
      <c r="AE138" s="13">
        <f t="shared" si="55"/>
        <v>0</v>
      </c>
      <c r="AF138" s="13">
        <f t="shared" si="55"/>
        <v>14</v>
      </c>
      <c r="AG138" s="13">
        <f t="shared" si="55"/>
        <v>0</v>
      </c>
      <c r="AH138" s="13">
        <f t="shared" si="55"/>
        <v>0</v>
      </c>
      <c r="AI138" s="13">
        <f t="shared" si="55"/>
        <v>0</v>
      </c>
      <c r="AJ138" s="13">
        <f t="shared" si="55"/>
        <v>626</v>
      </c>
      <c r="AK138" s="13">
        <f t="shared" si="55"/>
        <v>0</v>
      </c>
      <c r="AL138" s="13">
        <f t="shared" si="55"/>
        <v>0</v>
      </c>
      <c r="AM138" s="13">
        <f t="shared" si="55"/>
        <v>40</v>
      </c>
      <c r="AN138" s="13">
        <f t="shared" si="55"/>
        <v>0</v>
      </c>
      <c r="AO138" s="13">
        <f t="shared" si="55"/>
        <v>0</v>
      </c>
      <c r="AP138" s="13">
        <f t="shared" si="55"/>
        <v>1</v>
      </c>
      <c r="AQ138" s="13">
        <f t="shared" si="55"/>
        <v>661</v>
      </c>
      <c r="AR138" s="13">
        <f t="shared" si="55"/>
        <v>15</v>
      </c>
      <c r="AS138" s="13">
        <f t="shared" si="55"/>
        <v>0</v>
      </c>
      <c r="AT138" s="13">
        <f t="shared" si="55"/>
        <v>0</v>
      </c>
      <c r="AU138" s="13">
        <f t="shared" si="55"/>
        <v>6</v>
      </c>
      <c r="AV138" s="13">
        <f t="shared" si="55"/>
        <v>275</v>
      </c>
      <c r="AW138" s="13">
        <f t="shared" si="55"/>
        <v>0</v>
      </c>
      <c r="AX138" s="13">
        <f t="shared" si="55"/>
        <v>0</v>
      </c>
      <c r="AY138" s="13">
        <f t="shared" si="55"/>
        <v>9</v>
      </c>
      <c r="AZ138" s="13">
        <f t="shared" si="55"/>
        <v>0</v>
      </c>
      <c r="BA138" s="13">
        <f>SUM(BA135:BA137)</f>
        <v>1</v>
      </c>
      <c r="BB138" s="13">
        <f t="shared" si="55"/>
        <v>0</v>
      </c>
      <c r="BC138" s="13">
        <f t="shared" si="55"/>
        <v>0</v>
      </c>
      <c r="BD138" s="13">
        <f t="shared" si="55"/>
        <v>0</v>
      </c>
      <c r="BE138" s="13">
        <f t="shared" si="55"/>
        <v>0</v>
      </c>
      <c r="BF138" s="13">
        <f t="shared" si="55"/>
        <v>0</v>
      </c>
      <c r="BG138" s="13">
        <f t="shared" si="55"/>
        <v>0</v>
      </c>
      <c r="BH138" s="13">
        <f t="shared" si="55"/>
        <v>1</v>
      </c>
      <c r="BI138" s="13">
        <f t="shared" si="55"/>
        <v>0</v>
      </c>
      <c r="BJ138" s="13">
        <f t="shared" si="55"/>
        <v>1</v>
      </c>
      <c r="BK138" s="13">
        <f t="shared" si="55"/>
        <v>0</v>
      </c>
      <c r="BL138" s="13">
        <f t="shared" si="55"/>
        <v>0</v>
      </c>
      <c r="BM138" s="13">
        <f t="shared" si="55"/>
        <v>0</v>
      </c>
      <c r="BN138" s="13">
        <f t="shared" si="55"/>
        <v>0</v>
      </c>
      <c r="BO138" s="13">
        <f t="shared" si="55"/>
        <v>1</v>
      </c>
      <c r="BP138" s="13">
        <f t="shared" si="55"/>
        <v>0</v>
      </c>
      <c r="BQ138" s="13">
        <f t="shared" si="55"/>
        <v>0</v>
      </c>
      <c r="BR138" s="13">
        <f t="shared" si="55"/>
        <v>0</v>
      </c>
      <c r="BS138" s="13">
        <f t="shared" si="55"/>
        <v>0</v>
      </c>
      <c r="BT138" s="13">
        <f t="shared" si="55"/>
        <v>15</v>
      </c>
      <c r="BU138" s="13">
        <f t="shared" si="55"/>
        <v>0</v>
      </c>
      <c r="BV138" s="13">
        <f t="shared" si="55"/>
        <v>0</v>
      </c>
      <c r="BW138" s="13">
        <f t="shared" si="55"/>
        <v>0</v>
      </c>
      <c r="BX138" s="13">
        <f t="shared" si="55"/>
        <v>0</v>
      </c>
      <c r="BY138" s="13">
        <f t="shared" si="55"/>
        <v>0</v>
      </c>
      <c r="BZ138" s="13">
        <f t="shared" si="55"/>
        <v>0</v>
      </c>
      <c r="CA138" s="13">
        <f t="shared" si="55"/>
        <v>1</v>
      </c>
      <c r="CB138" s="13">
        <f t="shared" si="55"/>
        <v>37</v>
      </c>
      <c r="CC138" s="13">
        <f t="shared" si="55"/>
        <v>1</v>
      </c>
      <c r="CD138" s="13">
        <f t="shared" si="55"/>
        <v>0</v>
      </c>
      <c r="CE138" s="13">
        <f t="shared" si="55"/>
        <v>2</v>
      </c>
      <c r="CF138" s="13">
        <f t="shared" si="55"/>
        <v>1760</v>
      </c>
    </row>
    <row r="139" spans="1:84" ht="8.25" customHeight="1" x14ac:dyDescent="0.15">
      <c r="A139" s="32"/>
      <c r="B139" s="40" t="s">
        <v>218</v>
      </c>
      <c r="C139" s="38" t="s">
        <v>219</v>
      </c>
      <c r="D139" s="39"/>
      <c r="E139" s="13">
        <v>0</v>
      </c>
      <c r="F139" s="13">
        <v>395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30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8</v>
      </c>
      <c r="AB139" s="13">
        <v>0</v>
      </c>
      <c r="AC139" s="13">
        <v>0</v>
      </c>
      <c r="AD139" s="13">
        <v>0</v>
      </c>
      <c r="AE139" s="13">
        <v>0</v>
      </c>
      <c r="AF139" s="13">
        <v>76</v>
      </c>
      <c r="AG139" s="13">
        <v>12</v>
      </c>
      <c r="AH139" s="13">
        <v>0</v>
      </c>
      <c r="AI139" s="13">
        <v>0</v>
      </c>
      <c r="AJ139" s="13">
        <v>436</v>
      </c>
      <c r="AK139" s="13">
        <v>0</v>
      </c>
      <c r="AL139" s="13">
        <v>0</v>
      </c>
      <c r="AM139" s="13">
        <v>59</v>
      </c>
      <c r="AN139" s="13">
        <v>1</v>
      </c>
      <c r="AO139" s="13">
        <v>1</v>
      </c>
      <c r="AP139" s="13">
        <v>1</v>
      </c>
      <c r="AQ139" s="13">
        <v>473</v>
      </c>
      <c r="AR139" s="13">
        <v>14</v>
      </c>
      <c r="AS139" s="13">
        <v>0</v>
      </c>
      <c r="AT139" s="13">
        <v>1</v>
      </c>
      <c r="AU139" s="13">
        <v>2</v>
      </c>
      <c r="AV139" s="13">
        <v>376</v>
      </c>
      <c r="AW139" s="13">
        <v>0</v>
      </c>
      <c r="AX139" s="13">
        <v>1</v>
      </c>
      <c r="AY139" s="13">
        <v>3</v>
      </c>
      <c r="AZ139" s="13">
        <v>0</v>
      </c>
      <c r="BA139" s="13">
        <v>4</v>
      </c>
      <c r="BB139" s="13">
        <v>0</v>
      </c>
      <c r="BC139" s="13">
        <v>0</v>
      </c>
      <c r="BD139" s="13">
        <v>0</v>
      </c>
      <c r="BE139" s="13">
        <v>0</v>
      </c>
      <c r="BF139" s="13">
        <v>0</v>
      </c>
      <c r="BG139" s="13">
        <v>0</v>
      </c>
      <c r="BH139" s="13">
        <v>5</v>
      </c>
      <c r="BI139" s="13">
        <v>0</v>
      </c>
      <c r="BJ139" s="13">
        <v>0</v>
      </c>
      <c r="BK139" s="13">
        <v>0</v>
      </c>
      <c r="BL139" s="13">
        <v>0</v>
      </c>
      <c r="BM139" s="13">
        <v>0</v>
      </c>
      <c r="BN139" s="13">
        <v>0</v>
      </c>
      <c r="BO139" s="13">
        <v>4</v>
      </c>
      <c r="BP139" s="13">
        <v>0</v>
      </c>
      <c r="BQ139" s="13">
        <v>1</v>
      </c>
      <c r="BR139" s="13">
        <v>0</v>
      </c>
      <c r="BS139" s="13">
        <v>0</v>
      </c>
      <c r="BT139" s="13">
        <v>6</v>
      </c>
      <c r="BU139" s="13">
        <v>0</v>
      </c>
      <c r="BV139" s="13">
        <v>2</v>
      </c>
      <c r="BW139" s="13">
        <v>0</v>
      </c>
      <c r="BX139" s="13">
        <v>0</v>
      </c>
      <c r="BY139" s="13">
        <v>0</v>
      </c>
      <c r="BZ139" s="13">
        <v>0</v>
      </c>
      <c r="CA139" s="13">
        <v>0</v>
      </c>
      <c r="CB139" s="13">
        <v>23</v>
      </c>
      <c r="CC139" s="13">
        <v>0</v>
      </c>
      <c r="CD139" s="13">
        <v>0</v>
      </c>
      <c r="CE139" s="13">
        <v>3</v>
      </c>
      <c r="CF139" s="13">
        <f>SUM(E139:CE139)</f>
        <v>1937</v>
      </c>
    </row>
    <row r="140" spans="1:84" ht="8.25" customHeight="1" x14ac:dyDescent="0.15">
      <c r="A140" s="32"/>
      <c r="B140" s="66"/>
      <c r="C140" s="38" t="s">
        <v>220</v>
      </c>
      <c r="D140" s="39"/>
      <c r="E140" s="13">
        <v>0</v>
      </c>
      <c r="F140" s="13">
        <v>14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3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3</v>
      </c>
      <c r="AB140" s="13">
        <v>0</v>
      </c>
      <c r="AC140" s="13">
        <v>0</v>
      </c>
      <c r="AD140" s="13">
        <v>0</v>
      </c>
      <c r="AE140" s="13">
        <v>0</v>
      </c>
      <c r="AF140" s="13">
        <v>10</v>
      </c>
      <c r="AG140" s="13">
        <v>0</v>
      </c>
      <c r="AH140" s="13">
        <v>0</v>
      </c>
      <c r="AI140" s="13">
        <v>0</v>
      </c>
      <c r="AJ140" s="13">
        <v>85</v>
      </c>
      <c r="AK140" s="13">
        <v>0</v>
      </c>
      <c r="AL140" s="13">
        <v>0</v>
      </c>
      <c r="AM140" s="13">
        <v>4</v>
      </c>
      <c r="AN140" s="13">
        <v>0</v>
      </c>
      <c r="AO140" s="13">
        <v>0</v>
      </c>
      <c r="AP140" s="13">
        <v>0</v>
      </c>
      <c r="AQ140" s="13">
        <v>117</v>
      </c>
      <c r="AR140" s="13">
        <v>4</v>
      </c>
      <c r="AS140" s="13">
        <v>0</v>
      </c>
      <c r="AT140" s="13">
        <v>0</v>
      </c>
      <c r="AU140" s="13">
        <v>1</v>
      </c>
      <c r="AV140" s="13">
        <v>71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13">
        <v>0</v>
      </c>
      <c r="BE140" s="13">
        <v>0</v>
      </c>
      <c r="BF140" s="13">
        <v>0</v>
      </c>
      <c r="BG140" s="13">
        <v>0</v>
      </c>
      <c r="BH140" s="13">
        <v>0</v>
      </c>
      <c r="BI140" s="13">
        <v>0</v>
      </c>
      <c r="BJ140" s="13">
        <v>0</v>
      </c>
      <c r="BK140" s="13">
        <v>0</v>
      </c>
      <c r="BL140" s="13">
        <v>0</v>
      </c>
      <c r="BM140" s="13">
        <v>0</v>
      </c>
      <c r="BN140" s="13">
        <v>0</v>
      </c>
      <c r="BO140" s="13">
        <v>0</v>
      </c>
      <c r="BP140" s="13">
        <v>0</v>
      </c>
      <c r="BQ140" s="13">
        <v>0</v>
      </c>
      <c r="BR140" s="13">
        <v>0</v>
      </c>
      <c r="BS140" s="13">
        <v>0</v>
      </c>
      <c r="BT140" s="13">
        <v>3</v>
      </c>
      <c r="BU140" s="13">
        <v>0</v>
      </c>
      <c r="BV140" s="13">
        <v>0</v>
      </c>
      <c r="BW140" s="13">
        <v>0</v>
      </c>
      <c r="BX140" s="13">
        <v>0</v>
      </c>
      <c r="BY140" s="13">
        <v>0</v>
      </c>
      <c r="BZ140" s="13">
        <v>0</v>
      </c>
      <c r="CA140" s="13">
        <v>0</v>
      </c>
      <c r="CB140" s="13">
        <v>6</v>
      </c>
      <c r="CC140" s="13">
        <v>0</v>
      </c>
      <c r="CD140" s="13">
        <v>0</v>
      </c>
      <c r="CE140" s="13">
        <v>0</v>
      </c>
      <c r="CF140" s="13">
        <f>SUM(E140:CE140)</f>
        <v>321</v>
      </c>
    </row>
    <row r="141" spans="1:84" ht="8.25" customHeight="1" x14ac:dyDescent="0.15">
      <c r="A141" s="32"/>
      <c r="B141" s="66"/>
      <c r="C141" s="44" t="s">
        <v>221</v>
      </c>
      <c r="D141" s="45"/>
      <c r="E141" s="13">
        <v>0</v>
      </c>
      <c r="F141" s="13">
        <v>130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9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7</v>
      </c>
      <c r="AB141" s="13">
        <v>0</v>
      </c>
      <c r="AC141" s="13">
        <v>0</v>
      </c>
      <c r="AD141" s="13">
        <v>0</v>
      </c>
      <c r="AE141" s="13">
        <v>0</v>
      </c>
      <c r="AF141" s="13">
        <v>28</v>
      </c>
      <c r="AG141" s="13">
        <v>0</v>
      </c>
      <c r="AH141" s="13">
        <v>0</v>
      </c>
      <c r="AI141" s="13">
        <v>0</v>
      </c>
      <c r="AJ141" s="13">
        <v>197</v>
      </c>
      <c r="AK141" s="13">
        <v>0</v>
      </c>
      <c r="AL141" s="13">
        <v>0</v>
      </c>
      <c r="AM141" s="13">
        <v>27</v>
      </c>
      <c r="AN141" s="13">
        <v>0</v>
      </c>
      <c r="AO141" s="13">
        <v>0</v>
      </c>
      <c r="AP141" s="13">
        <v>0</v>
      </c>
      <c r="AQ141" s="13">
        <v>94</v>
      </c>
      <c r="AR141" s="13">
        <v>0</v>
      </c>
      <c r="AS141" s="13">
        <v>0</v>
      </c>
      <c r="AT141" s="13">
        <v>1</v>
      </c>
      <c r="AU141" s="13">
        <v>2</v>
      </c>
      <c r="AV141" s="13">
        <v>88</v>
      </c>
      <c r="AW141" s="13">
        <v>0</v>
      </c>
      <c r="AX141" s="13">
        <v>0</v>
      </c>
      <c r="AY141" s="13">
        <v>5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3">
        <v>0</v>
      </c>
      <c r="BF141" s="13">
        <v>0</v>
      </c>
      <c r="BG141" s="13">
        <v>0</v>
      </c>
      <c r="BH141" s="13">
        <v>1</v>
      </c>
      <c r="BI141" s="13">
        <v>0</v>
      </c>
      <c r="BJ141" s="13">
        <v>0</v>
      </c>
      <c r="BK141" s="13">
        <v>0</v>
      </c>
      <c r="BL141" s="13">
        <v>0</v>
      </c>
      <c r="BM141" s="13">
        <v>0</v>
      </c>
      <c r="BN141" s="13">
        <v>0</v>
      </c>
      <c r="BO141" s="13">
        <v>0</v>
      </c>
      <c r="BP141" s="13">
        <v>0</v>
      </c>
      <c r="BQ141" s="13">
        <v>0</v>
      </c>
      <c r="BR141" s="13">
        <v>0</v>
      </c>
      <c r="BS141" s="13">
        <v>0</v>
      </c>
      <c r="BT141" s="13">
        <v>4</v>
      </c>
      <c r="BU141" s="13">
        <v>0</v>
      </c>
      <c r="BV141" s="13">
        <v>0</v>
      </c>
      <c r="BW141" s="13">
        <v>0</v>
      </c>
      <c r="BX141" s="13">
        <v>0</v>
      </c>
      <c r="BY141" s="13">
        <v>0</v>
      </c>
      <c r="BZ141" s="13">
        <v>0</v>
      </c>
      <c r="CA141" s="13">
        <v>0</v>
      </c>
      <c r="CB141" s="13">
        <v>7</v>
      </c>
      <c r="CC141" s="13">
        <v>0</v>
      </c>
      <c r="CD141" s="13">
        <v>0</v>
      </c>
      <c r="CE141" s="13">
        <v>1</v>
      </c>
      <c r="CF141" s="13">
        <f>SUM(E141:CE141)</f>
        <v>601</v>
      </c>
    </row>
    <row r="142" spans="1:84" ht="8.25" customHeight="1" x14ac:dyDescent="0.15">
      <c r="A142" s="32"/>
      <c r="B142" s="66"/>
      <c r="C142" s="44" t="s">
        <v>222</v>
      </c>
      <c r="D142" s="45"/>
      <c r="E142" s="13">
        <v>0</v>
      </c>
      <c r="F142" s="13">
        <v>3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3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</v>
      </c>
      <c r="W142" s="13">
        <v>0</v>
      </c>
      <c r="X142" s="13">
        <v>0</v>
      </c>
      <c r="Y142" s="13">
        <v>0</v>
      </c>
      <c r="Z142" s="13">
        <v>0</v>
      </c>
      <c r="AA142" s="13">
        <v>2</v>
      </c>
      <c r="AB142" s="13">
        <v>0</v>
      </c>
      <c r="AC142" s="13">
        <v>0</v>
      </c>
      <c r="AD142" s="13">
        <v>0</v>
      </c>
      <c r="AE142" s="13">
        <v>0</v>
      </c>
      <c r="AF142" s="13">
        <v>10</v>
      </c>
      <c r="AG142" s="13">
        <v>2</v>
      </c>
      <c r="AH142" s="13">
        <v>0</v>
      </c>
      <c r="AI142" s="13">
        <v>0</v>
      </c>
      <c r="AJ142" s="13">
        <v>288</v>
      </c>
      <c r="AK142" s="13">
        <v>0</v>
      </c>
      <c r="AL142" s="13">
        <v>0</v>
      </c>
      <c r="AM142" s="13">
        <v>3</v>
      </c>
      <c r="AN142" s="13">
        <v>0</v>
      </c>
      <c r="AO142" s="13">
        <v>0</v>
      </c>
      <c r="AP142" s="13">
        <v>2</v>
      </c>
      <c r="AQ142" s="13">
        <v>124</v>
      </c>
      <c r="AR142" s="13">
        <v>1</v>
      </c>
      <c r="AS142" s="13">
        <v>0</v>
      </c>
      <c r="AT142" s="13">
        <v>0</v>
      </c>
      <c r="AU142" s="13">
        <v>0</v>
      </c>
      <c r="AV142" s="13">
        <v>71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3">
        <v>0</v>
      </c>
      <c r="BF142" s="13">
        <v>0</v>
      </c>
      <c r="BG142" s="13">
        <v>0</v>
      </c>
      <c r="BH142" s="13">
        <v>0</v>
      </c>
      <c r="BI142" s="13">
        <v>0</v>
      </c>
      <c r="BJ142" s="13">
        <v>0</v>
      </c>
      <c r="BK142" s="13">
        <v>0</v>
      </c>
      <c r="BL142" s="13">
        <v>0</v>
      </c>
      <c r="BM142" s="13">
        <v>0</v>
      </c>
      <c r="BN142" s="13">
        <v>0</v>
      </c>
      <c r="BO142" s="13">
        <v>0</v>
      </c>
      <c r="BP142" s="13">
        <v>0</v>
      </c>
      <c r="BQ142" s="13">
        <v>0</v>
      </c>
      <c r="BR142" s="13">
        <v>0</v>
      </c>
      <c r="BS142" s="13">
        <v>0</v>
      </c>
      <c r="BT142" s="13">
        <v>1</v>
      </c>
      <c r="BU142" s="13">
        <v>0</v>
      </c>
      <c r="BV142" s="13">
        <v>0</v>
      </c>
      <c r="BW142" s="13">
        <v>0</v>
      </c>
      <c r="BX142" s="13">
        <v>0</v>
      </c>
      <c r="BY142" s="13">
        <v>0</v>
      </c>
      <c r="BZ142" s="13">
        <v>0</v>
      </c>
      <c r="CA142" s="13">
        <v>0</v>
      </c>
      <c r="CB142" s="13">
        <v>8</v>
      </c>
      <c r="CC142" s="13">
        <v>0</v>
      </c>
      <c r="CD142" s="13">
        <v>0</v>
      </c>
      <c r="CE142" s="13">
        <v>0</v>
      </c>
      <c r="CF142" s="13">
        <f>SUM(E142:CE142)</f>
        <v>519</v>
      </c>
    </row>
    <row r="143" spans="1:84" ht="8.25" customHeight="1" x14ac:dyDescent="0.15">
      <c r="A143" s="32"/>
      <c r="B143" s="66"/>
      <c r="C143" s="38" t="s">
        <v>91</v>
      </c>
      <c r="D143" s="39"/>
      <c r="E143" s="13">
        <f>SUM(E139:E142)</f>
        <v>0</v>
      </c>
      <c r="F143" s="13">
        <f t="shared" ref="F143:CF143" si="56">SUM(F139:F142)</f>
        <v>542</v>
      </c>
      <c r="G143" s="13">
        <f t="shared" si="56"/>
        <v>0</v>
      </c>
      <c r="H143" s="13">
        <f t="shared" si="56"/>
        <v>0</v>
      </c>
      <c r="I143" s="13">
        <f t="shared" si="56"/>
        <v>0</v>
      </c>
      <c r="J143" s="13">
        <f t="shared" si="56"/>
        <v>0</v>
      </c>
      <c r="K143" s="13">
        <f t="shared" si="56"/>
        <v>0</v>
      </c>
      <c r="L143" s="13">
        <f t="shared" si="56"/>
        <v>0</v>
      </c>
      <c r="M143" s="13">
        <f t="shared" si="56"/>
        <v>0</v>
      </c>
      <c r="N143" s="13">
        <f t="shared" si="56"/>
        <v>45</v>
      </c>
      <c r="O143" s="13">
        <f t="shared" si="56"/>
        <v>0</v>
      </c>
      <c r="P143" s="13">
        <f t="shared" si="56"/>
        <v>0</v>
      </c>
      <c r="Q143" s="13">
        <f t="shared" si="56"/>
        <v>0</v>
      </c>
      <c r="R143" s="13">
        <f t="shared" si="56"/>
        <v>0</v>
      </c>
      <c r="S143" s="13">
        <f t="shared" si="56"/>
        <v>0</v>
      </c>
      <c r="T143" s="13">
        <f t="shared" si="56"/>
        <v>0</v>
      </c>
      <c r="U143" s="13">
        <f t="shared" si="56"/>
        <v>0</v>
      </c>
      <c r="V143" s="13">
        <f t="shared" si="56"/>
        <v>1</v>
      </c>
      <c r="W143" s="13">
        <f t="shared" si="56"/>
        <v>0</v>
      </c>
      <c r="X143" s="13">
        <f t="shared" si="56"/>
        <v>0</v>
      </c>
      <c r="Y143" s="13">
        <f t="shared" si="56"/>
        <v>0</v>
      </c>
      <c r="Z143" s="13">
        <f t="shared" si="56"/>
        <v>0</v>
      </c>
      <c r="AA143" s="13">
        <f t="shared" si="56"/>
        <v>20</v>
      </c>
      <c r="AB143" s="13">
        <f t="shared" si="56"/>
        <v>0</v>
      </c>
      <c r="AC143" s="13">
        <f t="shared" si="56"/>
        <v>0</v>
      </c>
      <c r="AD143" s="13">
        <f t="shared" si="56"/>
        <v>0</v>
      </c>
      <c r="AE143" s="13">
        <f t="shared" si="56"/>
        <v>0</v>
      </c>
      <c r="AF143" s="13">
        <f t="shared" si="56"/>
        <v>124</v>
      </c>
      <c r="AG143" s="13">
        <f t="shared" si="56"/>
        <v>14</v>
      </c>
      <c r="AH143" s="13">
        <f t="shared" si="56"/>
        <v>0</v>
      </c>
      <c r="AI143" s="13">
        <f t="shared" si="56"/>
        <v>0</v>
      </c>
      <c r="AJ143" s="13">
        <f t="shared" si="56"/>
        <v>1006</v>
      </c>
      <c r="AK143" s="13">
        <f t="shared" si="56"/>
        <v>0</v>
      </c>
      <c r="AL143" s="13">
        <f t="shared" si="56"/>
        <v>0</v>
      </c>
      <c r="AM143" s="13">
        <f t="shared" si="56"/>
        <v>93</v>
      </c>
      <c r="AN143" s="13">
        <f t="shared" si="56"/>
        <v>1</v>
      </c>
      <c r="AO143" s="13">
        <f t="shared" si="56"/>
        <v>1</v>
      </c>
      <c r="AP143" s="13">
        <f t="shared" si="56"/>
        <v>3</v>
      </c>
      <c r="AQ143" s="13">
        <f t="shared" si="56"/>
        <v>808</v>
      </c>
      <c r="AR143" s="13">
        <f t="shared" si="56"/>
        <v>19</v>
      </c>
      <c r="AS143" s="13">
        <f t="shared" si="56"/>
        <v>0</v>
      </c>
      <c r="AT143" s="13">
        <f t="shared" si="56"/>
        <v>2</v>
      </c>
      <c r="AU143" s="13">
        <f t="shared" si="56"/>
        <v>5</v>
      </c>
      <c r="AV143" s="13">
        <f t="shared" si="56"/>
        <v>606</v>
      </c>
      <c r="AW143" s="13">
        <f t="shared" si="56"/>
        <v>0</v>
      </c>
      <c r="AX143" s="13">
        <f t="shared" si="56"/>
        <v>1</v>
      </c>
      <c r="AY143" s="13">
        <f t="shared" si="56"/>
        <v>8</v>
      </c>
      <c r="AZ143" s="13">
        <f t="shared" si="56"/>
        <v>0</v>
      </c>
      <c r="BA143" s="13">
        <f>SUM(BA139:BA142)</f>
        <v>4</v>
      </c>
      <c r="BB143" s="13">
        <f t="shared" si="56"/>
        <v>0</v>
      </c>
      <c r="BC143" s="13">
        <f t="shared" si="56"/>
        <v>0</v>
      </c>
      <c r="BD143" s="13">
        <f t="shared" si="56"/>
        <v>0</v>
      </c>
      <c r="BE143" s="13">
        <f t="shared" si="56"/>
        <v>0</v>
      </c>
      <c r="BF143" s="13">
        <f t="shared" si="56"/>
        <v>0</v>
      </c>
      <c r="BG143" s="13">
        <f t="shared" si="56"/>
        <v>0</v>
      </c>
      <c r="BH143" s="13">
        <f t="shared" si="56"/>
        <v>6</v>
      </c>
      <c r="BI143" s="13">
        <f t="shared" si="56"/>
        <v>0</v>
      </c>
      <c r="BJ143" s="13">
        <f t="shared" si="56"/>
        <v>0</v>
      </c>
      <c r="BK143" s="13">
        <f t="shared" si="56"/>
        <v>0</v>
      </c>
      <c r="BL143" s="13">
        <f t="shared" si="56"/>
        <v>0</v>
      </c>
      <c r="BM143" s="13">
        <f t="shared" si="56"/>
        <v>0</v>
      </c>
      <c r="BN143" s="13">
        <f t="shared" si="56"/>
        <v>0</v>
      </c>
      <c r="BO143" s="13">
        <f t="shared" si="56"/>
        <v>4</v>
      </c>
      <c r="BP143" s="13">
        <f t="shared" si="56"/>
        <v>0</v>
      </c>
      <c r="BQ143" s="13">
        <f t="shared" si="56"/>
        <v>1</v>
      </c>
      <c r="BR143" s="13">
        <f t="shared" si="56"/>
        <v>0</v>
      </c>
      <c r="BS143" s="13">
        <f t="shared" si="56"/>
        <v>0</v>
      </c>
      <c r="BT143" s="13">
        <f t="shared" si="56"/>
        <v>14</v>
      </c>
      <c r="BU143" s="13">
        <f t="shared" si="56"/>
        <v>0</v>
      </c>
      <c r="BV143" s="13">
        <f t="shared" si="56"/>
        <v>2</v>
      </c>
      <c r="BW143" s="13">
        <f t="shared" si="56"/>
        <v>0</v>
      </c>
      <c r="BX143" s="13">
        <f t="shared" si="56"/>
        <v>0</v>
      </c>
      <c r="BY143" s="13">
        <f t="shared" si="56"/>
        <v>0</v>
      </c>
      <c r="BZ143" s="13">
        <f t="shared" si="56"/>
        <v>0</v>
      </c>
      <c r="CA143" s="13">
        <f t="shared" si="56"/>
        <v>0</v>
      </c>
      <c r="CB143" s="13">
        <f t="shared" si="56"/>
        <v>44</v>
      </c>
      <c r="CC143" s="13">
        <f t="shared" si="56"/>
        <v>0</v>
      </c>
      <c r="CD143" s="13">
        <f t="shared" si="56"/>
        <v>0</v>
      </c>
      <c r="CE143" s="13">
        <f t="shared" si="56"/>
        <v>4</v>
      </c>
      <c r="CF143" s="13">
        <f t="shared" si="56"/>
        <v>3378</v>
      </c>
    </row>
    <row r="144" spans="1:84" ht="8.25" customHeight="1" x14ac:dyDescent="0.15">
      <c r="A144" s="33"/>
      <c r="B144" s="56" t="s">
        <v>100</v>
      </c>
      <c r="C144" s="57"/>
      <c r="D144" s="58"/>
      <c r="E144" s="14">
        <f>SUM(E119,E122:E124,E128:E130,E134,E138,E143)</f>
        <v>0</v>
      </c>
      <c r="F144" s="14">
        <f t="shared" ref="F144:CF144" si="57">SUM(F119,F122:F124,F128:F130,F134,F138,F143)</f>
        <v>1268</v>
      </c>
      <c r="G144" s="14">
        <f t="shared" si="57"/>
        <v>4</v>
      </c>
      <c r="H144" s="14">
        <f t="shared" si="57"/>
        <v>0</v>
      </c>
      <c r="I144" s="14">
        <f t="shared" si="57"/>
        <v>0</v>
      </c>
      <c r="J144" s="14">
        <f t="shared" si="57"/>
        <v>0</v>
      </c>
      <c r="K144" s="14">
        <f t="shared" si="57"/>
        <v>0</v>
      </c>
      <c r="L144" s="14">
        <f t="shared" si="57"/>
        <v>0</v>
      </c>
      <c r="M144" s="14">
        <f t="shared" si="57"/>
        <v>0</v>
      </c>
      <c r="N144" s="14">
        <f t="shared" si="57"/>
        <v>136</v>
      </c>
      <c r="O144" s="14">
        <f t="shared" si="57"/>
        <v>0</v>
      </c>
      <c r="P144" s="14">
        <f t="shared" si="57"/>
        <v>0</v>
      </c>
      <c r="Q144" s="14">
        <f t="shared" si="57"/>
        <v>0</v>
      </c>
      <c r="R144" s="14">
        <f t="shared" si="57"/>
        <v>0</v>
      </c>
      <c r="S144" s="14">
        <f t="shared" si="57"/>
        <v>0</v>
      </c>
      <c r="T144" s="14">
        <f t="shared" si="57"/>
        <v>0</v>
      </c>
      <c r="U144" s="14">
        <f t="shared" si="57"/>
        <v>0</v>
      </c>
      <c r="V144" s="14">
        <f t="shared" si="57"/>
        <v>12</v>
      </c>
      <c r="W144" s="14">
        <f t="shared" si="57"/>
        <v>0</v>
      </c>
      <c r="X144" s="14">
        <f t="shared" si="57"/>
        <v>0</v>
      </c>
      <c r="Y144" s="14">
        <f t="shared" si="57"/>
        <v>0</v>
      </c>
      <c r="Z144" s="14">
        <f t="shared" si="57"/>
        <v>0</v>
      </c>
      <c r="AA144" s="14">
        <f t="shared" si="57"/>
        <v>61</v>
      </c>
      <c r="AB144" s="14">
        <f t="shared" si="57"/>
        <v>3</v>
      </c>
      <c r="AC144" s="14">
        <f t="shared" si="57"/>
        <v>0</v>
      </c>
      <c r="AD144" s="14">
        <f t="shared" si="57"/>
        <v>0</v>
      </c>
      <c r="AE144" s="14">
        <f t="shared" si="57"/>
        <v>0</v>
      </c>
      <c r="AF144" s="14">
        <f t="shared" si="57"/>
        <v>469</v>
      </c>
      <c r="AG144" s="14">
        <f t="shared" si="57"/>
        <v>21</v>
      </c>
      <c r="AH144" s="14">
        <f t="shared" si="57"/>
        <v>0</v>
      </c>
      <c r="AI144" s="14">
        <f t="shared" si="57"/>
        <v>0</v>
      </c>
      <c r="AJ144" s="14">
        <f t="shared" si="57"/>
        <v>6370</v>
      </c>
      <c r="AK144" s="14">
        <f t="shared" si="57"/>
        <v>2</v>
      </c>
      <c r="AL144" s="14">
        <f t="shared" si="57"/>
        <v>0</v>
      </c>
      <c r="AM144" s="14">
        <f t="shared" si="57"/>
        <v>643</v>
      </c>
      <c r="AN144" s="14">
        <f t="shared" si="57"/>
        <v>1</v>
      </c>
      <c r="AO144" s="14">
        <f t="shared" si="57"/>
        <v>2</v>
      </c>
      <c r="AP144" s="14">
        <f t="shared" si="57"/>
        <v>122</v>
      </c>
      <c r="AQ144" s="14">
        <f t="shared" si="57"/>
        <v>5329</v>
      </c>
      <c r="AR144" s="14">
        <f t="shared" si="57"/>
        <v>154</v>
      </c>
      <c r="AS144" s="14">
        <f t="shared" si="57"/>
        <v>4</v>
      </c>
      <c r="AT144" s="14">
        <f t="shared" si="57"/>
        <v>7</v>
      </c>
      <c r="AU144" s="14">
        <f t="shared" si="57"/>
        <v>53</v>
      </c>
      <c r="AV144" s="14">
        <f t="shared" si="57"/>
        <v>3632</v>
      </c>
      <c r="AW144" s="14">
        <f t="shared" si="57"/>
        <v>0</v>
      </c>
      <c r="AX144" s="14">
        <f t="shared" si="57"/>
        <v>2</v>
      </c>
      <c r="AY144" s="14">
        <f t="shared" si="57"/>
        <v>87</v>
      </c>
      <c r="AZ144" s="14">
        <f t="shared" si="57"/>
        <v>0</v>
      </c>
      <c r="BA144" s="14">
        <f>SUM(BA119,BA122:BA124,BA128:BA130,BA134,BA138,BA143)</f>
        <v>10</v>
      </c>
      <c r="BB144" s="14">
        <f t="shared" si="57"/>
        <v>0</v>
      </c>
      <c r="BC144" s="14">
        <f t="shared" si="57"/>
        <v>1</v>
      </c>
      <c r="BD144" s="14">
        <f t="shared" si="57"/>
        <v>0</v>
      </c>
      <c r="BE144" s="14">
        <f t="shared" si="57"/>
        <v>0</v>
      </c>
      <c r="BF144" s="14">
        <f t="shared" si="57"/>
        <v>0</v>
      </c>
      <c r="BG144" s="14">
        <f t="shared" si="57"/>
        <v>0</v>
      </c>
      <c r="BH144" s="14">
        <f t="shared" si="57"/>
        <v>31</v>
      </c>
      <c r="BI144" s="14">
        <f t="shared" si="57"/>
        <v>0</v>
      </c>
      <c r="BJ144" s="14">
        <f t="shared" si="57"/>
        <v>19</v>
      </c>
      <c r="BK144" s="14">
        <f t="shared" si="57"/>
        <v>1</v>
      </c>
      <c r="BL144" s="14">
        <f t="shared" si="57"/>
        <v>0</v>
      </c>
      <c r="BM144" s="14">
        <f t="shared" si="57"/>
        <v>0</v>
      </c>
      <c r="BN144" s="14">
        <f t="shared" si="57"/>
        <v>0</v>
      </c>
      <c r="BO144" s="14">
        <f t="shared" si="57"/>
        <v>15</v>
      </c>
      <c r="BP144" s="14">
        <f t="shared" si="57"/>
        <v>0</v>
      </c>
      <c r="BQ144" s="14">
        <f t="shared" si="57"/>
        <v>2</v>
      </c>
      <c r="BR144" s="14">
        <f t="shared" si="57"/>
        <v>0</v>
      </c>
      <c r="BS144" s="14">
        <f t="shared" si="57"/>
        <v>2</v>
      </c>
      <c r="BT144" s="14">
        <f t="shared" si="57"/>
        <v>145</v>
      </c>
      <c r="BU144" s="14">
        <f t="shared" si="57"/>
        <v>0</v>
      </c>
      <c r="BV144" s="14">
        <f t="shared" si="57"/>
        <v>6</v>
      </c>
      <c r="BW144" s="14">
        <f t="shared" si="57"/>
        <v>1</v>
      </c>
      <c r="BX144" s="14">
        <f t="shared" si="57"/>
        <v>1</v>
      </c>
      <c r="BY144" s="14">
        <f t="shared" si="57"/>
        <v>0</v>
      </c>
      <c r="BZ144" s="14">
        <f t="shared" si="57"/>
        <v>0</v>
      </c>
      <c r="CA144" s="14">
        <f t="shared" si="57"/>
        <v>8</v>
      </c>
      <c r="CB144" s="14">
        <f t="shared" si="57"/>
        <v>379</v>
      </c>
      <c r="CC144" s="14">
        <f t="shared" si="57"/>
        <v>5</v>
      </c>
      <c r="CD144" s="14">
        <f t="shared" si="57"/>
        <v>0</v>
      </c>
      <c r="CE144" s="14">
        <f t="shared" si="57"/>
        <v>18</v>
      </c>
      <c r="CF144" s="14">
        <f t="shared" si="57"/>
        <v>19026</v>
      </c>
    </row>
    <row r="145" spans="1:84" ht="8.25" customHeight="1" x14ac:dyDescent="0.15">
      <c r="A145" s="48" t="s">
        <v>223</v>
      </c>
      <c r="B145" s="69" t="s">
        <v>224</v>
      </c>
      <c r="C145" s="70"/>
      <c r="D145" s="71"/>
      <c r="E145" s="10">
        <v>0</v>
      </c>
      <c r="F145" s="10">
        <v>260</v>
      </c>
      <c r="G145" s="10">
        <v>2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32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4</v>
      </c>
      <c r="W145" s="10">
        <v>0</v>
      </c>
      <c r="X145" s="10">
        <v>0</v>
      </c>
      <c r="Y145" s="10">
        <v>0</v>
      </c>
      <c r="Z145" s="10">
        <v>2</v>
      </c>
      <c r="AA145" s="10">
        <v>3</v>
      </c>
      <c r="AB145" s="10">
        <v>0</v>
      </c>
      <c r="AC145" s="10">
        <v>0</v>
      </c>
      <c r="AD145" s="10">
        <v>0</v>
      </c>
      <c r="AE145" s="10">
        <v>0</v>
      </c>
      <c r="AF145" s="10">
        <v>78</v>
      </c>
      <c r="AG145" s="10">
        <v>0</v>
      </c>
      <c r="AH145" s="10">
        <v>0</v>
      </c>
      <c r="AI145" s="10">
        <v>0</v>
      </c>
      <c r="AJ145" s="10">
        <v>567</v>
      </c>
      <c r="AK145" s="10">
        <v>0</v>
      </c>
      <c r="AL145" s="10">
        <v>0</v>
      </c>
      <c r="AM145" s="10">
        <v>62</v>
      </c>
      <c r="AN145" s="10">
        <v>0</v>
      </c>
      <c r="AO145" s="10">
        <v>0</v>
      </c>
      <c r="AP145" s="10">
        <v>1</v>
      </c>
      <c r="AQ145" s="10">
        <v>580</v>
      </c>
      <c r="AR145" s="10">
        <v>24</v>
      </c>
      <c r="AS145" s="10">
        <v>0</v>
      </c>
      <c r="AT145" s="10">
        <v>0</v>
      </c>
      <c r="AU145" s="10">
        <v>3</v>
      </c>
      <c r="AV145" s="10">
        <v>655</v>
      </c>
      <c r="AW145" s="10">
        <v>0</v>
      </c>
      <c r="AX145" s="10">
        <v>0</v>
      </c>
      <c r="AY145" s="10">
        <v>22</v>
      </c>
      <c r="AZ145" s="10">
        <v>0</v>
      </c>
      <c r="BA145" s="10">
        <v>2</v>
      </c>
      <c r="BB145" s="10">
        <v>0</v>
      </c>
      <c r="BC145" s="10">
        <v>0</v>
      </c>
      <c r="BD145" s="10">
        <v>0</v>
      </c>
      <c r="BE145" s="10">
        <v>0</v>
      </c>
      <c r="BF145" s="10">
        <v>0</v>
      </c>
      <c r="BG145" s="10">
        <v>0</v>
      </c>
      <c r="BH145" s="10">
        <v>13</v>
      </c>
      <c r="BI145" s="10">
        <v>0</v>
      </c>
      <c r="BJ145" s="10">
        <v>3</v>
      </c>
      <c r="BK145" s="10">
        <v>0</v>
      </c>
      <c r="BL145" s="10">
        <v>0</v>
      </c>
      <c r="BM145" s="10">
        <v>0</v>
      </c>
      <c r="BN145" s="10">
        <v>0</v>
      </c>
      <c r="BO145" s="10">
        <v>4</v>
      </c>
      <c r="BP145" s="10">
        <v>0</v>
      </c>
      <c r="BQ145" s="10">
        <v>1</v>
      </c>
      <c r="BR145" s="10">
        <v>0</v>
      </c>
      <c r="BS145" s="10">
        <v>0</v>
      </c>
      <c r="BT145" s="10">
        <v>8</v>
      </c>
      <c r="BU145" s="10">
        <v>0</v>
      </c>
      <c r="BV145" s="10">
        <v>1</v>
      </c>
      <c r="BW145" s="10">
        <v>0</v>
      </c>
      <c r="BX145" s="10">
        <v>0</v>
      </c>
      <c r="BY145" s="10">
        <v>0</v>
      </c>
      <c r="BZ145" s="10">
        <v>0</v>
      </c>
      <c r="CA145" s="10">
        <v>0</v>
      </c>
      <c r="CB145" s="10">
        <v>30</v>
      </c>
      <c r="CC145" s="10">
        <v>0</v>
      </c>
      <c r="CD145" s="10">
        <v>0</v>
      </c>
      <c r="CE145" s="10">
        <v>1</v>
      </c>
      <c r="CF145" s="13">
        <f t="shared" ref="CF145:CF150" si="58">SUM(E145:CE145)</f>
        <v>2358</v>
      </c>
    </row>
    <row r="146" spans="1:84" ht="8.25" customHeight="1" x14ac:dyDescent="0.15">
      <c r="A146" s="50"/>
      <c r="B146" s="37" t="s">
        <v>225</v>
      </c>
      <c r="C146" s="38"/>
      <c r="D146" s="39"/>
      <c r="E146" s="13">
        <v>0</v>
      </c>
      <c r="F146" s="13">
        <v>438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28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1</v>
      </c>
      <c r="W146" s="13">
        <v>0</v>
      </c>
      <c r="X146" s="13">
        <v>0</v>
      </c>
      <c r="Y146" s="13">
        <v>0</v>
      </c>
      <c r="Z146" s="13">
        <v>0</v>
      </c>
      <c r="AA146" s="13">
        <v>6</v>
      </c>
      <c r="AB146" s="13">
        <v>0</v>
      </c>
      <c r="AC146" s="13">
        <v>0</v>
      </c>
      <c r="AD146" s="13">
        <v>0</v>
      </c>
      <c r="AE146" s="13">
        <v>0</v>
      </c>
      <c r="AF146" s="13">
        <v>59</v>
      </c>
      <c r="AG146" s="13">
        <v>0</v>
      </c>
      <c r="AH146" s="13">
        <v>0</v>
      </c>
      <c r="AI146" s="13">
        <v>0</v>
      </c>
      <c r="AJ146" s="13">
        <v>1487</v>
      </c>
      <c r="AK146" s="13">
        <v>1</v>
      </c>
      <c r="AL146" s="13">
        <v>0</v>
      </c>
      <c r="AM146" s="13">
        <v>89</v>
      </c>
      <c r="AN146" s="13">
        <v>0</v>
      </c>
      <c r="AO146" s="13">
        <v>0</v>
      </c>
      <c r="AP146" s="13">
        <v>4</v>
      </c>
      <c r="AQ146" s="13">
        <v>712</v>
      </c>
      <c r="AR146" s="13">
        <v>21</v>
      </c>
      <c r="AS146" s="13">
        <v>0</v>
      </c>
      <c r="AT146" s="13">
        <v>2</v>
      </c>
      <c r="AU146" s="13">
        <v>13</v>
      </c>
      <c r="AV146" s="13">
        <v>691</v>
      </c>
      <c r="AW146" s="13">
        <v>1</v>
      </c>
      <c r="AX146" s="13">
        <v>0</v>
      </c>
      <c r="AY146" s="13">
        <v>23</v>
      </c>
      <c r="AZ146" s="13">
        <v>0</v>
      </c>
      <c r="BA146" s="13">
        <v>2</v>
      </c>
      <c r="BB146" s="13">
        <v>0</v>
      </c>
      <c r="BC146" s="13">
        <v>1</v>
      </c>
      <c r="BD146" s="13">
        <v>0</v>
      </c>
      <c r="BE146" s="13">
        <v>0</v>
      </c>
      <c r="BF146" s="13">
        <v>0</v>
      </c>
      <c r="BG146" s="13">
        <v>0</v>
      </c>
      <c r="BH146" s="13">
        <v>50</v>
      </c>
      <c r="BI146" s="13">
        <v>0</v>
      </c>
      <c r="BJ146" s="13">
        <v>3</v>
      </c>
      <c r="BK146" s="13">
        <v>0</v>
      </c>
      <c r="BL146" s="13">
        <v>0</v>
      </c>
      <c r="BM146" s="13">
        <v>0</v>
      </c>
      <c r="BN146" s="13">
        <v>0</v>
      </c>
      <c r="BO146" s="13">
        <v>2</v>
      </c>
      <c r="BP146" s="13">
        <v>0</v>
      </c>
      <c r="BQ146" s="13">
        <v>0</v>
      </c>
      <c r="BR146" s="13">
        <v>0</v>
      </c>
      <c r="BS146" s="13">
        <v>0</v>
      </c>
      <c r="BT146" s="13">
        <v>13</v>
      </c>
      <c r="BU146" s="13">
        <v>1</v>
      </c>
      <c r="BV146" s="13">
        <v>6</v>
      </c>
      <c r="BW146" s="13">
        <v>0</v>
      </c>
      <c r="BX146" s="13">
        <v>0</v>
      </c>
      <c r="BY146" s="13">
        <v>0</v>
      </c>
      <c r="BZ146" s="13">
        <v>0</v>
      </c>
      <c r="CA146" s="13">
        <v>1</v>
      </c>
      <c r="CB146" s="13">
        <v>38</v>
      </c>
      <c r="CC146" s="13">
        <v>1</v>
      </c>
      <c r="CD146" s="13">
        <v>0</v>
      </c>
      <c r="CE146" s="13">
        <v>3</v>
      </c>
      <c r="CF146" s="13">
        <f t="shared" si="58"/>
        <v>3697</v>
      </c>
    </row>
    <row r="147" spans="1:84" ht="8.25" customHeight="1" x14ac:dyDescent="0.15">
      <c r="A147" s="50"/>
      <c r="B147" s="40" t="s">
        <v>226</v>
      </c>
      <c r="C147" s="38" t="s">
        <v>227</v>
      </c>
      <c r="D147" s="39"/>
      <c r="E147" s="13">
        <v>0</v>
      </c>
      <c r="F147" s="13">
        <v>4</v>
      </c>
      <c r="G147" s="13">
        <v>1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10</v>
      </c>
      <c r="AB147" s="13">
        <v>0</v>
      </c>
      <c r="AC147" s="13">
        <v>0</v>
      </c>
      <c r="AD147" s="13">
        <v>0</v>
      </c>
      <c r="AE147" s="13">
        <v>0</v>
      </c>
      <c r="AF147" s="13">
        <v>6</v>
      </c>
      <c r="AG147" s="13">
        <v>18</v>
      </c>
      <c r="AH147" s="13">
        <v>0</v>
      </c>
      <c r="AI147" s="13">
        <v>0</v>
      </c>
      <c r="AJ147" s="13">
        <v>1569</v>
      </c>
      <c r="AK147" s="13">
        <v>1</v>
      </c>
      <c r="AL147" s="13">
        <v>0</v>
      </c>
      <c r="AM147" s="13">
        <v>41</v>
      </c>
      <c r="AN147" s="13">
        <v>1</v>
      </c>
      <c r="AO147" s="13">
        <v>0</v>
      </c>
      <c r="AP147" s="13">
        <v>0</v>
      </c>
      <c r="AQ147" s="13">
        <v>544</v>
      </c>
      <c r="AR147" s="13">
        <v>10</v>
      </c>
      <c r="AS147" s="13">
        <v>0</v>
      </c>
      <c r="AT147" s="13">
        <v>3</v>
      </c>
      <c r="AU147" s="13">
        <v>6</v>
      </c>
      <c r="AV147" s="13">
        <v>486</v>
      </c>
      <c r="AW147" s="13">
        <v>0</v>
      </c>
      <c r="AX147" s="13">
        <v>0</v>
      </c>
      <c r="AY147" s="13">
        <v>17</v>
      </c>
      <c r="AZ147" s="13">
        <v>0</v>
      </c>
      <c r="BA147" s="13">
        <v>1</v>
      </c>
      <c r="BB147" s="13">
        <v>0</v>
      </c>
      <c r="BC147" s="13">
        <v>0</v>
      </c>
      <c r="BD147" s="13">
        <v>0</v>
      </c>
      <c r="BE147" s="13">
        <v>0</v>
      </c>
      <c r="BF147" s="13">
        <v>0</v>
      </c>
      <c r="BG147" s="13">
        <v>0</v>
      </c>
      <c r="BH147" s="13">
        <v>465</v>
      </c>
      <c r="BI147" s="13">
        <v>0</v>
      </c>
      <c r="BJ147" s="13">
        <v>0</v>
      </c>
      <c r="BK147" s="13">
        <v>0</v>
      </c>
      <c r="BL147" s="13">
        <v>0</v>
      </c>
      <c r="BM147" s="13">
        <v>0</v>
      </c>
      <c r="BN147" s="13">
        <v>0</v>
      </c>
      <c r="BO147" s="13">
        <v>3</v>
      </c>
      <c r="BP147" s="13">
        <v>0</v>
      </c>
      <c r="BQ147" s="13">
        <v>0</v>
      </c>
      <c r="BR147" s="13">
        <v>0</v>
      </c>
      <c r="BS147" s="13">
        <v>0</v>
      </c>
      <c r="BT147" s="13">
        <v>6</v>
      </c>
      <c r="BU147" s="13">
        <v>1</v>
      </c>
      <c r="BV147" s="13">
        <v>0</v>
      </c>
      <c r="BW147" s="13">
        <v>0</v>
      </c>
      <c r="BX147" s="13">
        <v>0</v>
      </c>
      <c r="BY147" s="13">
        <v>0</v>
      </c>
      <c r="BZ147" s="13">
        <v>0</v>
      </c>
      <c r="CA147" s="13">
        <v>2</v>
      </c>
      <c r="CB147" s="13">
        <v>41</v>
      </c>
      <c r="CC147" s="13">
        <v>7</v>
      </c>
      <c r="CD147" s="13">
        <v>0</v>
      </c>
      <c r="CE147" s="13">
        <v>0</v>
      </c>
      <c r="CF147" s="13">
        <f t="shared" si="58"/>
        <v>3256</v>
      </c>
    </row>
    <row r="148" spans="1:84" ht="8.25" customHeight="1" x14ac:dyDescent="0.15">
      <c r="A148" s="50"/>
      <c r="B148" s="40"/>
      <c r="C148" s="38" t="s">
        <v>226</v>
      </c>
      <c r="D148" s="39"/>
      <c r="E148" s="13">
        <v>1</v>
      </c>
      <c r="F148" s="13">
        <v>185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24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19</v>
      </c>
      <c r="AB148" s="13">
        <v>1</v>
      </c>
      <c r="AC148" s="13">
        <v>0</v>
      </c>
      <c r="AD148" s="13">
        <v>0</v>
      </c>
      <c r="AE148" s="13">
        <v>0</v>
      </c>
      <c r="AF148" s="13">
        <v>8</v>
      </c>
      <c r="AG148" s="13">
        <v>31</v>
      </c>
      <c r="AH148" s="13">
        <v>0</v>
      </c>
      <c r="AI148" s="13">
        <v>0</v>
      </c>
      <c r="AJ148" s="13">
        <v>1883</v>
      </c>
      <c r="AK148" s="13">
        <v>1</v>
      </c>
      <c r="AL148" s="13">
        <v>0</v>
      </c>
      <c r="AM148" s="13">
        <v>117</v>
      </c>
      <c r="AN148" s="13">
        <v>0</v>
      </c>
      <c r="AO148" s="13">
        <v>0</v>
      </c>
      <c r="AP148" s="13">
        <v>3</v>
      </c>
      <c r="AQ148" s="13">
        <v>943</v>
      </c>
      <c r="AR148" s="13">
        <v>15</v>
      </c>
      <c r="AS148" s="13">
        <v>0</v>
      </c>
      <c r="AT148" s="13">
        <v>0</v>
      </c>
      <c r="AU148" s="13">
        <v>8</v>
      </c>
      <c r="AV148" s="13">
        <v>822</v>
      </c>
      <c r="AW148" s="13">
        <v>1</v>
      </c>
      <c r="AX148" s="13">
        <v>0</v>
      </c>
      <c r="AY148" s="13">
        <v>21</v>
      </c>
      <c r="AZ148" s="13">
        <v>0</v>
      </c>
      <c r="BA148" s="13">
        <v>6</v>
      </c>
      <c r="BB148" s="13">
        <v>0</v>
      </c>
      <c r="BC148" s="13">
        <v>0</v>
      </c>
      <c r="BD148" s="13">
        <v>0</v>
      </c>
      <c r="BE148" s="13">
        <v>0</v>
      </c>
      <c r="BF148" s="13">
        <v>0</v>
      </c>
      <c r="BG148" s="13">
        <v>0</v>
      </c>
      <c r="BH148" s="13">
        <v>38</v>
      </c>
      <c r="BI148" s="13">
        <v>0</v>
      </c>
      <c r="BJ148" s="13">
        <v>0</v>
      </c>
      <c r="BK148" s="13">
        <v>0</v>
      </c>
      <c r="BL148" s="13">
        <v>0</v>
      </c>
      <c r="BM148" s="13">
        <v>0</v>
      </c>
      <c r="BN148" s="13">
        <v>0</v>
      </c>
      <c r="BO148" s="13">
        <v>3</v>
      </c>
      <c r="BP148" s="13">
        <v>0</v>
      </c>
      <c r="BQ148" s="13">
        <v>0</v>
      </c>
      <c r="BR148" s="13">
        <v>0</v>
      </c>
      <c r="BS148" s="13">
        <v>0</v>
      </c>
      <c r="BT148" s="13">
        <v>14</v>
      </c>
      <c r="BU148" s="13">
        <v>8</v>
      </c>
      <c r="BV148" s="13">
        <v>1</v>
      </c>
      <c r="BW148" s="13">
        <v>0</v>
      </c>
      <c r="BX148" s="13">
        <v>1</v>
      </c>
      <c r="BY148" s="13">
        <v>0</v>
      </c>
      <c r="BZ148" s="13">
        <v>0</v>
      </c>
      <c r="CA148" s="13">
        <v>1</v>
      </c>
      <c r="CB148" s="13">
        <v>95</v>
      </c>
      <c r="CC148" s="13">
        <v>1</v>
      </c>
      <c r="CD148" s="13">
        <v>0</v>
      </c>
      <c r="CE148" s="13">
        <v>1</v>
      </c>
      <c r="CF148" s="13">
        <f t="shared" si="58"/>
        <v>4252</v>
      </c>
    </row>
    <row r="149" spans="1:84" ht="8.25" customHeight="1" x14ac:dyDescent="0.15">
      <c r="A149" s="50"/>
      <c r="B149" s="40"/>
      <c r="C149" s="52" t="s">
        <v>228</v>
      </c>
      <c r="D149" s="12" t="s">
        <v>229</v>
      </c>
      <c r="E149" s="13">
        <v>3</v>
      </c>
      <c r="F149" s="13">
        <v>109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15</v>
      </c>
      <c r="O149" s="13">
        <v>0</v>
      </c>
      <c r="P149" s="13">
        <v>0</v>
      </c>
      <c r="Q149" s="13">
        <v>0</v>
      </c>
      <c r="R149" s="13">
        <v>0</v>
      </c>
      <c r="S149" s="13">
        <v>1</v>
      </c>
      <c r="T149" s="13">
        <v>0</v>
      </c>
      <c r="U149" s="13">
        <v>0</v>
      </c>
      <c r="V149" s="13">
        <v>4</v>
      </c>
      <c r="W149" s="13">
        <v>0</v>
      </c>
      <c r="X149" s="13">
        <v>0</v>
      </c>
      <c r="Y149" s="13">
        <v>0</v>
      </c>
      <c r="Z149" s="13">
        <v>0</v>
      </c>
      <c r="AA149" s="13">
        <v>8</v>
      </c>
      <c r="AB149" s="13">
        <v>0</v>
      </c>
      <c r="AC149" s="13">
        <v>0</v>
      </c>
      <c r="AD149" s="13">
        <v>0</v>
      </c>
      <c r="AE149" s="13">
        <v>0</v>
      </c>
      <c r="AF149" s="13">
        <v>13</v>
      </c>
      <c r="AG149" s="13">
        <v>0</v>
      </c>
      <c r="AH149" s="13">
        <v>0</v>
      </c>
      <c r="AI149" s="13">
        <v>0</v>
      </c>
      <c r="AJ149" s="13">
        <v>666</v>
      </c>
      <c r="AK149" s="13">
        <v>0</v>
      </c>
      <c r="AL149" s="13">
        <v>2</v>
      </c>
      <c r="AM149" s="13">
        <v>31</v>
      </c>
      <c r="AN149" s="13">
        <v>0</v>
      </c>
      <c r="AO149" s="13">
        <v>0</v>
      </c>
      <c r="AP149" s="13">
        <v>5</v>
      </c>
      <c r="AQ149" s="13">
        <v>665</v>
      </c>
      <c r="AR149" s="13">
        <v>12</v>
      </c>
      <c r="AS149" s="13">
        <v>0</v>
      </c>
      <c r="AT149" s="13">
        <v>2</v>
      </c>
      <c r="AU149" s="13">
        <v>10</v>
      </c>
      <c r="AV149" s="13">
        <v>562</v>
      </c>
      <c r="AW149" s="13">
        <v>2</v>
      </c>
      <c r="AX149" s="13">
        <v>0</v>
      </c>
      <c r="AY149" s="13">
        <v>18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3">
        <v>0</v>
      </c>
      <c r="BF149" s="13">
        <v>0</v>
      </c>
      <c r="BG149" s="13">
        <v>0</v>
      </c>
      <c r="BH149" s="13">
        <v>16</v>
      </c>
      <c r="BI149" s="13">
        <v>0</v>
      </c>
      <c r="BJ149" s="13">
        <v>1</v>
      </c>
      <c r="BK149" s="13">
        <v>0</v>
      </c>
      <c r="BL149" s="13">
        <v>0</v>
      </c>
      <c r="BM149" s="13">
        <v>0</v>
      </c>
      <c r="BN149" s="13">
        <v>0</v>
      </c>
      <c r="BO149" s="13">
        <v>5</v>
      </c>
      <c r="BP149" s="13">
        <v>0</v>
      </c>
      <c r="BQ149" s="13">
        <v>0</v>
      </c>
      <c r="BR149" s="13">
        <v>0</v>
      </c>
      <c r="BS149" s="13">
        <v>0</v>
      </c>
      <c r="BT149" s="13">
        <v>3</v>
      </c>
      <c r="BU149" s="13">
        <v>0</v>
      </c>
      <c r="BV149" s="13">
        <v>1</v>
      </c>
      <c r="BW149" s="13">
        <v>0</v>
      </c>
      <c r="BX149" s="13">
        <v>0</v>
      </c>
      <c r="BY149" s="13">
        <v>0</v>
      </c>
      <c r="BZ149" s="13">
        <v>0</v>
      </c>
      <c r="CA149" s="13">
        <v>0</v>
      </c>
      <c r="CB149" s="13">
        <v>45</v>
      </c>
      <c r="CC149" s="13">
        <v>0</v>
      </c>
      <c r="CD149" s="13">
        <v>1</v>
      </c>
      <c r="CE149" s="13">
        <v>2</v>
      </c>
      <c r="CF149" s="13">
        <f t="shared" si="58"/>
        <v>2202</v>
      </c>
    </row>
    <row r="150" spans="1:84" ht="8.25" customHeight="1" x14ac:dyDescent="0.15">
      <c r="A150" s="50"/>
      <c r="B150" s="40"/>
      <c r="C150" s="52"/>
      <c r="D150" s="12" t="s">
        <v>230</v>
      </c>
      <c r="E150" s="13">
        <v>0</v>
      </c>
      <c r="F150" s="13">
        <v>6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7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3</v>
      </c>
      <c r="AB150" s="13">
        <v>0</v>
      </c>
      <c r="AC150" s="13">
        <v>0</v>
      </c>
      <c r="AD150" s="13">
        <v>0</v>
      </c>
      <c r="AE150" s="13">
        <v>0</v>
      </c>
      <c r="AF150" s="13">
        <v>1</v>
      </c>
      <c r="AG150" s="13">
        <v>0</v>
      </c>
      <c r="AH150" s="13">
        <v>0</v>
      </c>
      <c r="AI150" s="13">
        <v>0</v>
      </c>
      <c r="AJ150" s="13">
        <v>296</v>
      </c>
      <c r="AK150" s="13">
        <v>0</v>
      </c>
      <c r="AL150" s="13">
        <v>0</v>
      </c>
      <c r="AM150" s="13">
        <v>15</v>
      </c>
      <c r="AN150" s="13">
        <v>0</v>
      </c>
      <c r="AO150" s="13">
        <v>0</v>
      </c>
      <c r="AP150" s="13">
        <v>0</v>
      </c>
      <c r="AQ150" s="13">
        <v>327</v>
      </c>
      <c r="AR150" s="13">
        <v>6</v>
      </c>
      <c r="AS150" s="13">
        <v>0</v>
      </c>
      <c r="AT150" s="13">
        <v>1</v>
      </c>
      <c r="AU150" s="13">
        <v>3</v>
      </c>
      <c r="AV150" s="13">
        <v>189</v>
      </c>
      <c r="AW150" s="13">
        <v>0</v>
      </c>
      <c r="AX150" s="13">
        <v>0</v>
      </c>
      <c r="AY150" s="13">
        <v>10</v>
      </c>
      <c r="AZ150" s="13">
        <v>0</v>
      </c>
      <c r="BA150" s="13">
        <v>1</v>
      </c>
      <c r="BB150" s="13">
        <v>0</v>
      </c>
      <c r="BC150" s="13">
        <v>0</v>
      </c>
      <c r="BD150" s="13">
        <v>0</v>
      </c>
      <c r="BE150" s="13">
        <v>0</v>
      </c>
      <c r="BF150" s="13">
        <v>0</v>
      </c>
      <c r="BG150" s="13">
        <v>0</v>
      </c>
      <c r="BH150" s="13">
        <v>38</v>
      </c>
      <c r="BI150" s="13">
        <v>0</v>
      </c>
      <c r="BJ150" s="13">
        <v>1</v>
      </c>
      <c r="BK150" s="13">
        <v>0</v>
      </c>
      <c r="BL150" s="13">
        <v>0</v>
      </c>
      <c r="BM150" s="13">
        <v>0</v>
      </c>
      <c r="BN150" s="13">
        <v>0</v>
      </c>
      <c r="BO150" s="13">
        <v>3</v>
      </c>
      <c r="BP150" s="13">
        <v>0</v>
      </c>
      <c r="BQ150" s="13">
        <v>0</v>
      </c>
      <c r="BR150" s="13">
        <v>0</v>
      </c>
      <c r="BS150" s="13">
        <v>0</v>
      </c>
      <c r="BT150" s="13">
        <v>3</v>
      </c>
      <c r="BU150" s="13">
        <v>1</v>
      </c>
      <c r="BV150" s="13">
        <v>0</v>
      </c>
      <c r="BW150" s="13">
        <v>1</v>
      </c>
      <c r="BX150" s="13">
        <v>1</v>
      </c>
      <c r="BY150" s="13">
        <v>0</v>
      </c>
      <c r="BZ150" s="13">
        <v>0</v>
      </c>
      <c r="CA150" s="13">
        <v>0</v>
      </c>
      <c r="CB150" s="13">
        <v>22</v>
      </c>
      <c r="CC150" s="13">
        <v>0</v>
      </c>
      <c r="CD150" s="13">
        <v>1</v>
      </c>
      <c r="CE150" s="13">
        <v>0</v>
      </c>
      <c r="CF150" s="13">
        <f t="shared" si="58"/>
        <v>936</v>
      </c>
    </row>
    <row r="151" spans="1:84" ht="8.25" customHeight="1" x14ac:dyDescent="0.15">
      <c r="A151" s="50"/>
      <c r="B151" s="40"/>
      <c r="C151" s="75"/>
      <c r="D151" s="12" t="s">
        <v>91</v>
      </c>
      <c r="E151" s="13">
        <f>SUM(E149:E150)</f>
        <v>3</v>
      </c>
      <c r="F151" s="13">
        <f t="shared" ref="F151:CF151" si="59">SUM(F149:F150)</f>
        <v>115</v>
      </c>
      <c r="G151" s="13">
        <f t="shared" si="59"/>
        <v>0</v>
      </c>
      <c r="H151" s="13">
        <f t="shared" si="59"/>
        <v>0</v>
      </c>
      <c r="I151" s="13">
        <f t="shared" si="59"/>
        <v>0</v>
      </c>
      <c r="J151" s="13">
        <f t="shared" si="59"/>
        <v>0</v>
      </c>
      <c r="K151" s="13">
        <f t="shared" si="59"/>
        <v>0</v>
      </c>
      <c r="L151" s="13">
        <f t="shared" si="59"/>
        <v>0</v>
      </c>
      <c r="M151" s="13">
        <f t="shared" si="59"/>
        <v>0</v>
      </c>
      <c r="N151" s="13">
        <f t="shared" si="59"/>
        <v>22</v>
      </c>
      <c r="O151" s="13">
        <f t="shared" si="59"/>
        <v>0</v>
      </c>
      <c r="P151" s="13">
        <f t="shared" si="59"/>
        <v>0</v>
      </c>
      <c r="Q151" s="13">
        <f t="shared" si="59"/>
        <v>0</v>
      </c>
      <c r="R151" s="13">
        <f t="shared" si="59"/>
        <v>0</v>
      </c>
      <c r="S151" s="13">
        <f t="shared" si="59"/>
        <v>1</v>
      </c>
      <c r="T151" s="13">
        <f t="shared" si="59"/>
        <v>0</v>
      </c>
      <c r="U151" s="13">
        <f t="shared" si="59"/>
        <v>0</v>
      </c>
      <c r="V151" s="13">
        <f t="shared" si="59"/>
        <v>4</v>
      </c>
      <c r="W151" s="13">
        <f t="shared" si="59"/>
        <v>0</v>
      </c>
      <c r="X151" s="13">
        <f t="shared" si="59"/>
        <v>0</v>
      </c>
      <c r="Y151" s="13">
        <f t="shared" si="59"/>
        <v>0</v>
      </c>
      <c r="Z151" s="13">
        <f t="shared" si="59"/>
        <v>0</v>
      </c>
      <c r="AA151" s="13">
        <f t="shared" si="59"/>
        <v>11</v>
      </c>
      <c r="AB151" s="13">
        <f t="shared" si="59"/>
        <v>0</v>
      </c>
      <c r="AC151" s="13">
        <f t="shared" si="59"/>
        <v>0</v>
      </c>
      <c r="AD151" s="13">
        <f t="shared" si="59"/>
        <v>0</v>
      </c>
      <c r="AE151" s="13">
        <f t="shared" si="59"/>
        <v>0</v>
      </c>
      <c r="AF151" s="13">
        <f t="shared" si="59"/>
        <v>14</v>
      </c>
      <c r="AG151" s="13">
        <f t="shared" si="59"/>
        <v>0</v>
      </c>
      <c r="AH151" s="13">
        <f t="shared" si="59"/>
        <v>0</v>
      </c>
      <c r="AI151" s="13">
        <f t="shared" si="59"/>
        <v>0</v>
      </c>
      <c r="AJ151" s="13">
        <f t="shared" si="59"/>
        <v>962</v>
      </c>
      <c r="AK151" s="13">
        <f t="shared" si="59"/>
        <v>0</v>
      </c>
      <c r="AL151" s="13">
        <f t="shared" si="59"/>
        <v>2</v>
      </c>
      <c r="AM151" s="13">
        <f t="shared" si="59"/>
        <v>46</v>
      </c>
      <c r="AN151" s="13">
        <f t="shared" si="59"/>
        <v>0</v>
      </c>
      <c r="AO151" s="13">
        <f t="shared" si="59"/>
        <v>0</v>
      </c>
      <c r="AP151" s="13">
        <f t="shared" si="59"/>
        <v>5</v>
      </c>
      <c r="AQ151" s="13">
        <f t="shared" si="59"/>
        <v>992</v>
      </c>
      <c r="AR151" s="13">
        <f t="shared" si="59"/>
        <v>18</v>
      </c>
      <c r="AS151" s="13">
        <f t="shared" si="59"/>
        <v>0</v>
      </c>
      <c r="AT151" s="13">
        <f t="shared" si="59"/>
        <v>3</v>
      </c>
      <c r="AU151" s="13">
        <f t="shared" si="59"/>
        <v>13</v>
      </c>
      <c r="AV151" s="13">
        <f t="shared" si="59"/>
        <v>751</v>
      </c>
      <c r="AW151" s="13">
        <f t="shared" si="59"/>
        <v>2</v>
      </c>
      <c r="AX151" s="13">
        <f t="shared" si="59"/>
        <v>0</v>
      </c>
      <c r="AY151" s="13">
        <f t="shared" si="59"/>
        <v>28</v>
      </c>
      <c r="AZ151" s="13">
        <f t="shared" si="59"/>
        <v>0</v>
      </c>
      <c r="BA151" s="13">
        <f>SUM(BA149:BA150)</f>
        <v>1</v>
      </c>
      <c r="BB151" s="13">
        <f t="shared" si="59"/>
        <v>0</v>
      </c>
      <c r="BC151" s="13">
        <f t="shared" si="59"/>
        <v>0</v>
      </c>
      <c r="BD151" s="13">
        <f t="shared" si="59"/>
        <v>0</v>
      </c>
      <c r="BE151" s="13">
        <f t="shared" si="59"/>
        <v>0</v>
      </c>
      <c r="BF151" s="13">
        <f t="shared" si="59"/>
        <v>0</v>
      </c>
      <c r="BG151" s="13">
        <f t="shared" si="59"/>
        <v>0</v>
      </c>
      <c r="BH151" s="13">
        <f t="shared" si="59"/>
        <v>54</v>
      </c>
      <c r="BI151" s="13">
        <f t="shared" si="59"/>
        <v>0</v>
      </c>
      <c r="BJ151" s="13">
        <f t="shared" si="59"/>
        <v>2</v>
      </c>
      <c r="BK151" s="13">
        <f t="shared" si="59"/>
        <v>0</v>
      </c>
      <c r="BL151" s="13">
        <f t="shared" si="59"/>
        <v>0</v>
      </c>
      <c r="BM151" s="13">
        <f t="shared" si="59"/>
        <v>0</v>
      </c>
      <c r="BN151" s="13">
        <f t="shared" si="59"/>
        <v>0</v>
      </c>
      <c r="BO151" s="13">
        <f t="shared" si="59"/>
        <v>8</v>
      </c>
      <c r="BP151" s="13">
        <f t="shared" si="59"/>
        <v>0</v>
      </c>
      <c r="BQ151" s="13">
        <f t="shared" si="59"/>
        <v>0</v>
      </c>
      <c r="BR151" s="13">
        <f t="shared" si="59"/>
        <v>0</v>
      </c>
      <c r="BS151" s="13">
        <f t="shared" si="59"/>
        <v>0</v>
      </c>
      <c r="BT151" s="13">
        <f t="shared" si="59"/>
        <v>6</v>
      </c>
      <c r="BU151" s="13">
        <f t="shared" si="59"/>
        <v>1</v>
      </c>
      <c r="BV151" s="13">
        <f t="shared" si="59"/>
        <v>1</v>
      </c>
      <c r="BW151" s="13">
        <f t="shared" si="59"/>
        <v>1</v>
      </c>
      <c r="BX151" s="13">
        <f t="shared" si="59"/>
        <v>1</v>
      </c>
      <c r="BY151" s="13">
        <f t="shared" si="59"/>
        <v>0</v>
      </c>
      <c r="BZ151" s="13">
        <f t="shared" si="59"/>
        <v>0</v>
      </c>
      <c r="CA151" s="13">
        <f t="shared" si="59"/>
        <v>0</v>
      </c>
      <c r="CB151" s="13">
        <f t="shared" si="59"/>
        <v>67</v>
      </c>
      <c r="CC151" s="13">
        <f t="shared" si="59"/>
        <v>0</v>
      </c>
      <c r="CD151" s="13">
        <f t="shared" si="59"/>
        <v>2</v>
      </c>
      <c r="CE151" s="13">
        <f t="shared" si="59"/>
        <v>2</v>
      </c>
      <c r="CF151" s="13">
        <f t="shared" si="59"/>
        <v>3138</v>
      </c>
    </row>
    <row r="152" spans="1:84" ht="8.25" customHeight="1" x14ac:dyDescent="0.15">
      <c r="A152" s="50"/>
      <c r="B152" s="40" t="s">
        <v>231</v>
      </c>
      <c r="C152" s="44" t="s">
        <v>232</v>
      </c>
      <c r="D152" s="45"/>
      <c r="E152" s="13">
        <v>1</v>
      </c>
      <c r="F152" s="13">
        <v>306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37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1</v>
      </c>
      <c r="W152" s="13">
        <v>0</v>
      </c>
      <c r="X152" s="13">
        <v>0</v>
      </c>
      <c r="Y152" s="13">
        <v>0</v>
      </c>
      <c r="Z152" s="13">
        <v>0</v>
      </c>
      <c r="AA152" s="13">
        <v>11</v>
      </c>
      <c r="AB152" s="13">
        <v>1</v>
      </c>
      <c r="AC152" s="13">
        <v>0</v>
      </c>
      <c r="AD152" s="13">
        <v>0</v>
      </c>
      <c r="AE152" s="13">
        <v>0</v>
      </c>
      <c r="AF152" s="13">
        <v>63</v>
      </c>
      <c r="AG152" s="13">
        <v>0</v>
      </c>
      <c r="AH152" s="13">
        <v>0</v>
      </c>
      <c r="AI152" s="13">
        <v>0</v>
      </c>
      <c r="AJ152" s="13">
        <v>516</v>
      </c>
      <c r="AK152" s="13">
        <v>0</v>
      </c>
      <c r="AL152" s="13">
        <v>0</v>
      </c>
      <c r="AM152" s="13">
        <v>26</v>
      </c>
      <c r="AN152" s="13">
        <v>0</v>
      </c>
      <c r="AO152" s="13">
        <v>0</v>
      </c>
      <c r="AP152" s="13">
        <v>1</v>
      </c>
      <c r="AQ152" s="13">
        <v>438</v>
      </c>
      <c r="AR152" s="13">
        <v>12</v>
      </c>
      <c r="AS152" s="13">
        <v>0</v>
      </c>
      <c r="AT152" s="13">
        <v>1</v>
      </c>
      <c r="AU152" s="13">
        <v>4</v>
      </c>
      <c r="AV152" s="13">
        <v>415</v>
      </c>
      <c r="AW152" s="13">
        <v>0</v>
      </c>
      <c r="AX152" s="13">
        <v>0</v>
      </c>
      <c r="AY152" s="13">
        <v>15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3">
        <v>0</v>
      </c>
      <c r="BF152" s="13">
        <v>0</v>
      </c>
      <c r="BG152" s="13">
        <v>0</v>
      </c>
      <c r="BH152" s="13">
        <v>20</v>
      </c>
      <c r="BI152" s="13">
        <v>0</v>
      </c>
      <c r="BJ152" s="13">
        <v>1</v>
      </c>
      <c r="BK152" s="13">
        <v>0</v>
      </c>
      <c r="BL152" s="13">
        <v>0</v>
      </c>
      <c r="BM152" s="13">
        <v>0</v>
      </c>
      <c r="BN152" s="13">
        <v>0</v>
      </c>
      <c r="BO152" s="13">
        <v>1</v>
      </c>
      <c r="BP152" s="13">
        <v>0</v>
      </c>
      <c r="BQ152" s="13">
        <v>0</v>
      </c>
      <c r="BR152" s="13">
        <v>0</v>
      </c>
      <c r="BS152" s="13">
        <v>0</v>
      </c>
      <c r="BT152" s="13">
        <v>4</v>
      </c>
      <c r="BU152" s="13">
        <v>0</v>
      </c>
      <c r="BV152" s="13">
        <v>0</v>
      </c>
      <c r="BW152" s="13">
        <v>0</v>
      </c>
      <c r="BX152" s="13">
        <v>0</v>
      </c>
      <c r="BY152" s="13">
        <v>0</v>
      </c>
      <c r="BZ152" s="13">
        <v>0</v>
      </c>
      <c r="CA152" s="13">
        <v>2</v>
      </c>
      <c r="CB152" s="13">
        <v>23</v>
      </c>
      <c r="CC152" s="13">
        <v>0</v>
      </c>
      <c r="CD152" s="13">
        <v>0</v>
      </c>
      <c r="CE152" s="13">
        <v>2</v>
      </c>
      <c r="CF152" s="13">
        <f>SUM(E152:CE152)</f>
        <v>1901</v>
      </c>
    </row>
    <row r="153" spans="1:84" ht="8.25" customHeight="1" x14ac:dyDescent="0.15">
      <c r="A153" s="50"/>
      <c r="B153" s="40"/>
      <c r="C153" s="44" t="s">
        <v>233</v>
      </c>
      <c r="D153" s="45"/>
      <c r="E153" s="13">
        <v>0</v>
      </c>
      <c r="F153" s="13">
        <v>8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2</v>
      </c>
      <c r="AB153" s="13">
        <v>0</v>
      </c>
      <c r="AC153" s="13">
        <v>0</v>
      </c>
      <c r="AD153" s="13">
        <v>0</v>
      </c>
      <c r="AE153" s="13">
        <v>0</v>
      </c>
      <c r="AF153" s="13">
        <v>5</v>
      </c>
      <c r="AG153" s="13">
        <v>0</v>
      </c>
      <c r="AH153" s="13">
        <v>0</v>
      </c>
      <c r="AI153" s="13">
        <v>0</v>
      </c>
      <c r="AJ153" s="13">
        <v>53</v>
      </c>
      <c r="AK153" s="13">
        <v>0</v>
      </c>
      <c r="AL153" s="13">
        <v>0</v>
      </c>
      <c r="AM153" s="13">
        <v>8</v>
      </c>
      <c r="AN153" s="13">
        <v>0</v>
      </c>
      <c r="AO153" s="13">
        <v>0</v>
      </c>
      <c r="AP153" s="13">
        <v>0</v>
      </c>
      <c r="AQ153" s="13">
        <v>70</v>
      </c>
      <c r="AR153" s="13">
        <v>2</v>
      </c>
      <c r="AS153" s="13">
        <v>0</v>
      </c>
      <c r="AT153" s="13">
        <v>1</v>
      </c>
      <c r="AU153" s="13">
        <v>1</v>
      </c>
      <c r="AV153" s="13">
        <v>64</v>
      </c>
      <c r="AW153" s="13">
        <v>0</v>
      </c>
      <c r="AX153" s="13">
        <v>0</v>
      </c>
      <c r="AY153" s="13">
        <v>5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3">
        <v>0</v>
      </c>
      <c r="BF153" s="13">
        <v>0</v>
      </c>
      <c r="BG153" s="13">
        <v>0</v>
      </c>
      <c r="BH153" s="13">
        <v>8</v>
      </c>
      <c r="BI153" s="13">
        <v>0</v>
      </c>
      <c r="BJ153" s="13">
        <v>0</v>
      </c>
      <c r="BK153" s="13">
        <v>0</v>
      </c>
      <c r="BL153" s="13">
        <v>0</v>
      </c>
      <c r="BM153" s="13">
        <v>0</v>
      </c>
      <c r="BN153" s="13">
        <v>0</v>
      </c>
      <c r="BO153" s="13">
        <v>0</v>
      </c>
      <c r="BP153" s="13">
        <v>0</v>
      </c>
      <c r="BQ153" s="13">
        <v>0</v>
      </c>
      <c r="BR153" s="13">
        <v>0</v>
      </c>
      <c r="BS153" s="13">
        <v>0</v>
      </c>
      <c r="BT153" s="13">
        <v>1</v>
      </c>
      <c r="BU153" s="13">
        <v>0</v>
      </c>
      <c r="BV153" s="13">
        <v>0</v>
      </c>
      <c r="BW153" s="13">
        <v>0</v>
      </c>
      <c r="BX153" s="13">
        <v>0</v>
      </c>
      <c r="BY153" s="13">
        <v>0</v>
      </c>
      <c r="BZ153" s="13">
        <v>0</v>
      </c>
      <c r="CA153" s="13">
        <v>0</v>
      </c>
      <c r="CB153" s="13">
        <v>6</v>
      </c>
      <c r="CC153" s="13">
        <v>0</v>
      </c>
      <c r="CD153" s="13">
        <v>0</v>
      </c>
      <c r="CE153" s="13">
        <v>1</v>
      </c>
      <c r="CF153" s="13">
        <f>SUM(E153:CE153)</f>
        <v>235</v>
      </c>
    </row>
    <row r="154" spans="1:84" ht="8.25" customHeight="1" x14ac:dyDescent="0.15">
      <c r="A154" s="50"/>
      <c r="B154" s="40"/>
      <c r="C154" s="38" t="s">
        <v>91</v>
      </c>
      <c r="D154" s="39"/>
      <c r="E154" s="13">
        <f>SUM(E152:E153)</f>
        <v>1</v>
      </c>
      <c r="F154" s="13">
        <f t="shared" ref="F154:AZ154" si="60">SUM(F152:F153)</f>
        <v>314</v>
      </c>
      <c r="G154" s="13">
        <f t="shared" si="60"/>
        <v>0</v>
      </c>
      <c r="H154" s="13">
        <f t="shared" si="60"/>
        <v>0</v>
      </c>
      <c r="I154" s="13">
        <f t="shared" si="60"/>
        <v>0</v>
      </c>
      <c r="J154" s="13">
        <f t="shared" si="60"/>
        <v>0</v>
      </c>
      <c r="K154" s="13">
        <f t="shared" si="60"/>
        <v>0</v>
      </c>
      <c r="L154" s="13">
        <f t="shared" si="60"/>
        <v>0</v>
      </c>
      <c r="M154" s="13">
        <f t="shared" si="60"/>
        <v>0</v>
      </c>
      <c r="N154" s="13">
        <f t="shared" si="60"/>
        <v>37</v>
      </c>
      <c r="O154" s="13">
        <f t="shared" si="60"/>
        <v>0</v>
      </c>
      <c r="P154" s="13">
        <f t="shared" si="60"/>
        <v>0</v>
      </c>
      <c r="Q154" s="13">
        <f t="shared" si="60"/>
        <v>0</v>
      </c>
      <c r="R154" s="13">
        <f t="shared" si="60"/>
        <v>0</v>
      </c>
      <c r="S154" s="13">
        <f t="shared" si="60"/>
        <v>0</v>
      </c>
      <c r="T154" s="13">
        <f t="shared" si="60"/>
        <v>0</v>
      </c>
      <c r="U154" s="13">
        <f t="shared" si="60"/>
        <v>0</v>
      </c>
      <c r="V154" s="13">
        <f t="shared" si="60"/>
        <v>1</v>
      </c>
      <c r="W154" s="13">
        <f t="shared" si="60"/>
        <v>0</v>
      </c>
      <c r="X154" s="13">
        <f t="shared" si="60"/>
        <v>0</v>
      </c>
      <c r="Y154" s="13">
        <f t="shared" si="60"/>
        <v>0</v>
      </c>
      <c r="Z154" s="13">
        <f t="shared" si="60"/>
        <v>0</v>
      </c>
      <c r="AA154" s="13">
        <f t="shared" si="60"/>
        <v>13</v>
      </c>
      <c r="AB154" s="13">
        <f t="shared" si="60"/>
        <v>1</v>
      </c>
      <c r="AC154" s="13">
        <f t="shared" si="60"/>
        <v>0</v>
      </c>
      <c r="AD154" s="13">
        <f t="shared" si="60"/>
        <v>0</v>
      </c>
      <c r="AE154" s="13">
        <f t="shared" si="60"/>
        <v>0</v>
      </c>
      <c r="AF154" s="13">
        <f t="shared" si="60"/>
        <v>68</v>
      </c>
      <c r="AG154" s="13">
        <f t="shared" si="60"/>
        <v>0</v>
      </c>
      <c r="AH154" s="13">
        <f t="shared" si="60"/>
        <v>0</v>
      </c>
      <c r="AI154" s="13">
        <f t="shared" si="60"/>
        <v>0</v>
      </c>
      <c r="AJ154" s="13">
        <f t="shared" si="60"/>
        <v>569</v>
      </c>
      <c r="AK154" s="13">
        <f t="shared" si="60"/>
        <v>0</v>
      </c>
      <c r="AL154" s="13">
        <f t="shared" si="60"/>
        <v>0</v>
      </c>
      <c r="AM154" s="13">
        <f t="shared" si="60"/>
        <v>34</v>
      </c>
      <c r="AN154" s="13">
        <f t="shared" si="60"/>
        <v>0</v>
      </c>
      <c r="AO154" s="13">
        <f t="shared" si="60"/>
        <v>0</v>
      </c>
      <c r="AP154" s="13">
        <f t="shared" si="60"/>
        <v>1</v>
      </c>
      <c r="AQ154" s="13">
        <f t="shared" si="60"/>
        <v>508</v>
      </c>
      <c r="AR154" s="13">
        <f t="shared" si="60"/>
        <v>14</v>
      </c>
      <c r="AS154" s="13">
        <f t="shared" si="60"/>
        <v>0</v>
      </c>
      <c r="AT154" s="13">
        <f t="shared" si="60"/>
        <v>2</v>
      </c>
      <c r="AU154" s="13">
        <f t="shared" si="60"/>
        <v>5</v>
      </c>
      <c r="AV154" s="13">
        <f t="shared" si="60"/>
        <v>479</v>
      </c>
      <c r="AW154" s="13">
        <f t="shared" si="60"/>
        <v>0</v>
      </c>
      <c r="AX154" s="13">
        <f t="shared" si="60"/>
        <v>0</v>
      </c>
      <c r="AY154" s="13">
        <f t="shared" si="60"/>
        <v>20</v>
      </c>
      <c r="AZ154" s="13">
        <f t="shared" si="60"/>
        <v>0</v>
      </c>
      <c r="BA154" s="13">
        <f>SUM(BA152:BA153)</f>
        <v>0</v>
      </c>
      <c r="BB154" s="13">
        <f t="shared" ref="BB154:CF154" si="61">SUM(BB152:BB153)</f>
        <v>0</v>
      </c>
      <c r="BC154" s="13">
        <f t="shared" si="61"/>
        <v>0</v>
      </c>
      <c r="BD154" s="13">
        <f t="shared" si="61"/>
        <v>0</v>
      </c>
      <c r="BE154" s="13">
        <f t="shared" si="61"/>
        <v>0</v>
      </c>
      <c r="BF154" s="13">
        <f t="shared" si="61"/>
        <v>0</v>
      </c>
      <c r="BG154" s="13">
        <f t="shared" si="61"/>
        <v>0</v>
      </c>
      <c r="BH154" s="13">
        <f t="shared" si="61"/>
        <v>28</v>
      </c>
      <c r="BI154" s="13">
        <f t="shared" si="61"/>
        <v>0</v>
      </c>
      <c r="BJ154" s="13">
        <f t="shared" si="61"/>
        <v>1</v>
      </c>
      <c r="BK154" s="13">
        <f t="shared" si="61"/>
        <v>0</v>
      </c>
      <c r="BL154" s="13">
        <f t="shared" si="61"/>
        <v>0</v>
      </c>
      <c r="BM154" s="13">
        <f t="shared" si="61"/>
        <v>0</v>
      </c>
      <c r="BN154" s="13">
        <f t="shared" si="61"/>
        <v>0</v>
      </c>
      <c r="BO154" s="13">
        <f t="shared" si="61"/>
        <v>1</v>
      </c>
      <c r="BP154" s="13">
        <f t="shared" si="61"/>
        <v>0</v>
      </c>
      <c r="BQ154" s="13">
        <f t="shared" si="61"/>
        <v>0</v>
      </c>
      <c r="BR154" s="13">
        <f t="shared" si="61"/>
        <v>0</v>
      </c>
      <c r="BS154" s="13">
        <f t="shared" si="61"/>
        <v>0</v>
      </c>
      <c r="BT154" s="13">
        <f t="shared" si="61"/>
        <v>5</v>
      </c>
      <c r="BU154" s="13">
        <f t="shared" si="61"/>
        <v>0</v>
      </c>
      <c r="BV154" s="13">
        <f t="shared" si="61"/>
        <v>0</v>
      </c>
      <c r="BW154" s="13">
        <f t="shared" si="61"/>
        <v>0</v>
      </c>
      <c r="BX154" s="13">
        <f t="shared" si="61"/>
        <v>0</v>
      </c>
      <c r="BY154" s="13">
        <f t="shared" si="61"/>
        <v>0</v>
      </c>
      <c r="BZ154" s="13">
        <f t="shared" si="61"/>
        <v>0</v>
      </c>
      <c r="CA154" s="13">
        <f t="shared" si="61"/>
        <v>2</v>
      </c>
      <c r="CB154" s="13">
        <f t="shared" si="61"/>
        <v>29</v>
      </c>
      <c r="CC154" s="13">
        <f t="shared" si="61"/>
        <v>0</v>
      </c>
      <c r="CD154" s="13">
        <f t="shared" si="61"/>
        <v>0</v>
      </c>
      <c r="CE154" s="13">
        <f t="shared" si="61"/>
        <v>3</v>
      </c>
      <c r="CF154" s="13">
        <f t="shared" si="61"/>
        <v>2136</v>
      </c>
    </row>
    <row r="155" spans="1:84" ht="8.25" customHeight="1" x14ac:dyDescent="0.15">
      <c r="A155" s="50"/>
      <c r="B155" s="37" t="s">
        <v>234</v>
      </c>
      <c r="C155" s="38"/>
      <c r="D155" s="39"/>
      <c r="E155" s="13">
        <v>8</v>
      </c>
      <c r="F155" s="13">
        <v>733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37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</v>
      </c>
      <c r="W155" s="13">
        <v>0</v>
      </c>
      <c r="X155" s="13">
        <v>0</v>
      </c>
      <c r="Y155" s="13">
        <v>0</v>
      </c>
      <c r="Z155" s="13">
        <v>0</v>
      </c>
      <c r="AA155" s="13">
        <v>19</v>
      </c>
      <c r="AB155" s="13">
        <v>0</v>
      </c>
      <c r="AC155" s="13">
        <v>0</v>
      </c>
      <c r="AD155" s="13">
        <v>0</v>
      </c>
      <c r="AE155" s="13">
        <v>0</v>
      </c>
      <c r="AF155" s="13">
        <v>159</v>
      </c>
      <c r="AG155" s="13">
        <v>0</v>
      </c>
      <c r="AH155" s="13">
        <v>0</v>
      </c>
      <c r="AI155" s="13">
        <v>0</v>
      </c>
      <c r="AJ155" s="13">
        <v>592</v>
      </c>
      <c r="AK155" s="13">
        <v>1</v>
      </c>
      <c r="AL155" s="13">
        <v>0</v>
      </c>
      <c r="AM155" s="13">
        <v>76</v>
      </c>
      <c r="AN155" s="13">
        <v>1</v>
      </c>
      <c r="AO155" s="13">
        <v>0</v>
      </c>
      <c r="AP155" s="13">
        <v>3</v>
      </c>
      <c r="AQ155" s="13">
        <v>271</v>
      </c>
      <c r="AR155" s="13">
        <v>3</v>
      </c>
      <c r="AS155" s="13">
        <v>0</v>
      </c>
      <c r="AT155" s="13">
        <v>3</v>
      </c>
      <c r="AU155" s="13">
        <v>3</v>
      </c>
      <c r="AV155" s="13">
        <v>499</v>
      </c>
      <c r="AW155" s="13">
        <v>0</v>
      </c>
      <c r="AX155" s="13">
        <v>1</v>
      </c>
      <c r="AY155" s="13">
        <v>15</v>
      </c>
      <c r="AZ155" s="13">
        <v>0</v>
      </c>
      <c r="BA155" s="13">
        <v>0</v>
      </c>
      <c r="BB155" s="13">
        <v>0</v>
      </c>
      <c r="BC155" s="13">
        <v>0</v>
      </c>
      <c r="BD155" s="13">
        <v>1</v>
      </c>
      <c r="BE155" s="13">
        <v>0</v>
      </c>
      <c r="BF155" s="13">
        <v>0</v>
      </c>
      <c r="BG155" s="13">
        <v>0</v>
      </c>
      <c r="BH155" s="13">
        <v>26</v>
      </c>
      <c r="BI155" s="13">
        <v>0</v>
      </c>
      <c r="BJ155" s="13">
        <v>0</v>
      </c>
      <c r="BK155" s="13">
        <v>0</v>
      </c>
      <c r="BL155" s="13">
        <v>0</v>
      </c>
      <c r="BM155" s="13">
        <v>0</v>
      </c>
      <c r="BN155" s="13">
        <v>0</v>
      </c>
      <c r="BO155" s="13">
        <v>0</v>
      </c>
      <c r="BP155" s="13">
        <v>0</v>
      </c>
      <c r="BQ155" s="13">
        <v>0</v>
      </c>
      <c r="BR155" s="13">
        <v>0</v>
      </c>
      <c r="BS155" s="13">
        <v>0</v>
      </c>
      <c r="BT155" s="13">
        <v>6</v>
      </c>
      <c r="BU155" s="13">
        <v>0</v>
      </c>
      <c r="BV155" s="13">
        <v>1</v>
      </c>
      <c r="BW155" s="13">
        <v>0</v>
      </c>
      <c r="BX155" s="13">
        <v>1</v>
      </c>
      <c r="BY155" s="13">
        <v>0</v>
      </c>
      <c r="BZ155" s="13">
        <v>0</v>
      </c>
      <c r="CA155" s="13">
        <v>2</v>
      </c>
      <c r="CB155" s="13">
        <v>25</v>
      </c>
      <c r="CC155" s="13">
        <v>0</v>
      </c>
      <c r="CD155" s="13">
        <v>0</v>
      </c>
      <c r="CE155" s="13">
        <v>0</v>
      </c>
      <c r="CF155" s="13">
        <f>SUM(E155:CE155)</f>
        <v>2487</v>
      </c>
    </row>
    <row r="156" spans="1:84" ht="8.25" customHeight="1" x14ac:dyDescent="0.15">
      <c r="A156" s="50"/>
      <c r="B156" s="40" t="s">
        <v>235</v>
      </c>
      <c r="C156" s="38" t="s">
        <v>236</v>
      </c>
      <c r="D156" s="39"/>
      <c r="E156" s="13">
        <v>1</v>
      </c>
      <c r="F156" s="13">
        <v>368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15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1</v>
      </c>
      <c r="W156" s="13">
        <v>0</v>
      </c>
      <c r="X156" s="13">
        <v>0</v>
      </c>
      <c r="Y156" s="13">
        <v>0</v>
      </c>
      <c r="Z156" s="13">
        <v>0</v>
      </c>
      <c r="AA156" s="13">
        <v>7</v>
      </c>
      <c r="AB156" s="13">
        <v>1</v>
      </c>
      <c r="AC156" s="13">
        <v>0</v>
      </c>
      <c r="AD156" s="13">
        <v>0</v>
      </c>
      <c r="AE156" s="13">
        <v>0</v>
      </c>
      <c r="AF156" s="13">
        <v>22</v>
      </c>
      <c r="AG156" s="13">
        <v>5</v>
      </c>
      <c r="AH156" s="13">
        <v>0</v>
      </c>
      <c r="AI156" s="13">
        <v>0</v>
      </c>
      <c r="AJ156" s="13">
        <v>1630</v>
      </c>
      <c r="AK156" s="13">
        <v>1</v>
      </c>
      <c r="AL156" s="13">
        <v>0</v>
      </c>
      <c r="AM156" s="13">
        <v>83</v>
      </c>
      <c r="AN156" s="13">
        <v>1</v>
      </c>
      <c r="AO156" s="13">
        <v>0</v>
      </c>
      <c r="AP156" s="13">
        <v>4</v>
      </c>
      <c r="AQ156" s="13">
        <v>963</v>
      </c>
      <c r="AR156" s="13">
        <v>30</v>
      </c>
      <c r="AS156" s="13">
        <v>1</v>
      </c>
      <c r="AT156" s="13">
        <v>3</v>
      </c>
      <c r="AU156" s="13">
        <v>9</v>
      </c>
      <c r="AV156" s="13">
        <v>815</v>
      </c>
      <c r="AW156" s="13">
        <v>0</v>
      </c>
      <c r="AX156" s="13">
        <v>1</v>
      </c>
      <c r="AY156" s="13">
        <v>27</v>
      </c>
      <c r="AZ156" s="13">
        <v>0</v>
      </c>
      <c r="BA156" s="13">
        <v>16</v>
      </c>
      <c r="BB156" s="13">
        <v>0</v>
      </c>
      <c r="BC156" s="13">
        <v>0</v>
      </c>
      <c r="BD156" s="13">
        <v>0</v>
      </c>
      <c r="BE156" s="13">
        <v>0</v>
      </c>
      <c r="BF156" s="13">
        <v>0</v>
      </c>
      <c r="BG156" s="13">
        <v>0</v>
      </c>
      <c r="BH156" s="13">
        <v>90</v>
      </c>
      <c r="BI156" s="13">
        <v>0</v>
      </c>
      <c r="BJ156" s="13">
        <v>1</v>
      </c>
      <c r="BK156" s="13">
        <v>0</v>
      </c>
      <c r="BL156" s="13">
        <v>0</v>
      </c>
      <c r="BM156" s="13">
        <v>0</v>
      </c>
      <c r="BN156" s="13">
        <v>0</v>
      </c>
      <c r="BO156" s="13">
        <v>2</v>
      </c>
      <c r="BP156" s="13">
        <v>0</v>
      </c>
      <c r="BQ156" s="13">
        <v>0</v>
      </c>
      <c r="BR156" s="13">
        <v>0</v>
      </c>
      <c r="BS156" s="13">
        <v>0</v>
      </c>
      <c r="BT156" s="13">
        <v>31</v>
      </c>
      <c r="BU156" s="13">
        <v>2</v>
      </c>
      <c r="BV156" s="13">
        <v>4</v>
      </c>
      <c r="BW156" s="13">
        <v>0</v>
      </c>
      <c r="BX156" s="13">
        <v>0</v>
      </c>
      <c r="BY156" s="13">
        <v>1</v>
      </c>
      <c r="BZ156" s="13">
        <v>0</v>
      </c>
      <c r="CA156" s="13">
        <v>2</v>
      </c>
      <c r="CB156" s="13">
        <v>86</v>
      </c>
      <c r="CC156" s="13">
        <v>0</v>
      </c>
      <c r="CD156" s="13">
        <v>2</v>
      </c>
      <c r="CE156" s="13">
        <v>1</v>
      </c>
      <c r="CF156" s="13">
        <f>SUM(E156:CE156)</f>
        <v>4226</v>
      </c>
    </row>
    <row r="157" spans="1:84" ht="8.25" customHeight="1" x14ac:dyDescent="0.15">
      <c r="A157" s="50"/>
      <c r="B157" s="40"/>
      <c r="C157" s="38" t="s">
        <v>237</v>
      </c>
      <c r="D157" s="39"/>
      <c r="E157" s="13">
        <v>4</v>
      </c>
      <c r="F157" s="13">
        <v>384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8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1</v>
      </c>
      <c r="W157" s="13">
        <v>0</v>
      </c>
      <c r="X157" s="13">
        <v>0</v>
      </c>
      <c r="Y157" s="13">
        <v>0</v>
      </c>
      <c r="Z157" s="13">
        <v>0</v>
      </c>
      <c r="AA157" s="13">
        <v>5</v>
      </c>
      <c r="AB157" s="13">
        <v>0</v>
      </c>
      <c r="AC157" s="13">
        <v>0</v>
      </c>
      <c r="AD157" s="13">
        <v>0</v>
      </c>
      <c r="AE157" s="13">
        <v>0</v>
      </c>
      <c r="AF157" s="13">
        <v>58</v>
      </c>
      <c r="AG157" s="13">
        <v>2</v>
      </c>
      <c r="AH157" s="13">
        <v>0</v>
      </c>
      <c r="AI157" s="13">
        <v>0</v>
      </c>
      <c r="AJ157" s="13">
        <v>680</v>
      </c>
      <c r="AK157" s="13">
        <v>0</v>
      </c>
      <c r="AL157" s="13">
        <v>1</v>
      </c>
      <c r="AM157" s="13">
        <v>80</v>
      </c>
      <c r="AN157" s="13">
        <v>0</v>
      </c>
      <c r="AO157" s="13">
        <v>0</v>
      </c>
      <c r="AP157" s="13">
        <v>2</v>
      </c>
      <c r="AQ157" s="13">
        <v>556</v>
      </c>
      <c r="AR157" s="13">
        <v>18</v>
      </c>
      <c r="AS157" s="13">
        <v>0</v>
      </c>
      <c r="AT157" s="13">
        <v>3</v>
      </c>
      <c r="AU157" s="13">
        <v>6</v>
      </c>
      <c r="AV157" s="13">
        <v>550</v>
      </c>
      <c r="AW157" s="13">
        <v>0</v>
      </c>
      <c r="AX157" s="13">
        <v>0</v>
      </c>
      <c r="AY157" s="13">
        <v>10</v>
      </c>
      <c r="AZ157" s="13">
        <v>0</v>
      </c>
      <c r="BA157" s="13">
        <v>2</v>
      </c>
      <c r="BB157" s="13">
        <v>0</v>
      </c>
      <c r="BC157" s="13">
        <v>0</v>
      </c>
      <c r="BD157" s="13">
        <v>0</v>
      </c>
      <c r="BE157" s="13">
        <v>0</v>
      </c>
      <c r="BF157" s="13">
        <v>0</v>
      </c>
      <c r="BG157" s="13">
        <v>0</v>
      </c>
      <c r="BH157" s="13">
        <v>8</v>
      </c>
      <c r="BI157" s="13">
        <v>0</v>
      </c>
      <c r="BJ157" s="13">
        <v>3</v>
      </c>
      <c r="BK157" s="13">
        <v>0</v>
      </c>
      <c r="BL157" s="13">
        <v>0</v>
      </c>
      <c r="BM157" s="13">
        <v>0</v>
      </c>
      <c r="BN157" s="13">
        <v>0</v>
      </c>
      <c r="BO157" s="13">
        <v>1</v>
      </c>
      <c r="BP157" s="13">
        <v>0</v>
      </c>
      <c r="BQ157" s="13">
        <v>0</v>
      </c>
      <c r="BR157" s="13">
        <v>0</v>
      </c>
      <c r="BS157" s="13">
        <v>0</v>
      </c>
      <c r="BT157" s="13">
        <v>6</v>
      </c>
      <c r="BU157" s="13">
        <v>0</v>
      </c>
      <c r="BV157" s="13">
        <v>1</v>
      </c>
      <c r="BW157" s="13">
        <v>0</v>
      </c>
      <c r="BX157" s="13">
        <v>0</v>
      </c>
      <c r="BY157" s="13">
        <v>0</v>
      </c>
      <c r="BZ157" s="13">
        <v>0</v>
      </c>
      <c r="CA157" s="13">
        <v>2</v>
      </c>
      <c r="CB157" s="13">
        <v>25</v>
      </c>
      <c r="CC157" s="13">
        <v>0</v>
      </c>
      <c r="CD157" s="13">
        <v>0</v>
      </c>
      <c r="CE157" s="13">
        <v>1</v>
      </c>
      <c r="CF157" s="13">
        <f>SUM(E157:CE157)</f>
        <v>2417</v>
      </c>
    </row>
    <row r="158" spans="1:84" ht="8.25" customHeight="1" x14ac:dyDescent="0.15">
      <c r="A158" s="51"/>
      <c r="B158" s="56" t="s">
        <v>100</v>
      </c>
      <c r="C158" s="57"/>
      <c r="D158" s="58"/>
      <c r="E158" s="14">
        <f>SUM(E145:E148,E151,E154:E157)</f>
        <v>18</v>
      </c>
      <c r="F158" s="14">
        <f t="shared" ref="F158:BQ158" si="62">SUM(F145:F148,F151,F154:F157)</f>
        <v>2801</v>
      </c>
      <c r="G158" s="14">
        <f t="shared" si="62"/>
        <v>3</v>
      </c>
      <c r="H158" s="14">
        <f t="shared" si="62"/>
        <v>0</v>
      </c>
      <c r="I158" s="14">
        <f t="shared" si="62"/>
        <v>0</v>
      </c>
      <c r="J158" s="14">
        <f t="shared" si="62"/>
        <v>0</v>
      </c>
      <c r="K158" s="14">
        <f t="shared" si="62"/>
        <v>0</v>
      </c>
      <c r="L158" s="14">
        <f t="shared" si="62"/>
        <v>0</v>
      </c>
      <c r="M158" s="14">
        <f t="shared" si="62"/>
        <v>0</v>
      </c>
      <c r="N158" s="14">
        <f t="shared" si="62"/>
        <v>216</v>
      </c>
      <c r="O158" s="14">
        <f t="shared" si="62"/>
        <v>0</v>
      </c>
      <c r="P158" s="14">
        <f t="shared" si="62"/>
        <v>0</v>
      </c>
      <c r="Q158" s="14">
        <f t="shared" si="62"/>
        <v>0</v>
      </c>
      <c r="R158" s="14">
        <f t="shared" si="62"/>
        <v>0</v>
      </c>
      <c r="S158" s="14">
        <f t="shared" si="62"/>
        <v>1</v>
      </c>
      <c r="T158" s="14">
        <f t="shared" si="62"/>
        <v>0</v>
      </c>
      <c r="U158" s="14">
        <f t="shared" si="62"/>
        <v>0</v>
      </c>
      <c r="V158" s="14">
        <f t="shared" si="62"/>
        <v>13</v>
      </c>
      <c r="W158" s="14">
        <f t="shared" si="62"/>
        <v>0</v>
      </c>
      <c r="X158" s="14">
        <f t="shared" si="62"/>
        <v>0</v>
      </c>
      <c r="Y158" s="14">
        <f t="shared" si="62"/>
        <v>0</v>
      </c>
      <c r="Z158" s="14">
        <f t="shared" si="62"/>
        <v>2</v>
      </c>
      <c r="AA158" s="14">
        <f t="shared" si="62"/>
        <v>93</v>
      </c>
      <c r="AB158" s="14">
        <f t="shared" si="62"/>
        <v>3</v>
      </c>
      <c r="AC158" s="14">
        <f t="shared" si="62"/>
        <v>0</v>
      </c>
      <c r="AD158" s="14">
        <f t="shared" si="62"/>
        <v>0</v>
      </c>
      <c r="AE158" s="14">
        <f t="shared" si="62"/>
        <v>0</v>
      </c>
      <c r="AF158" s="14">
        <f t="shared" si="62"/>
        <v>472</v>
      </c>
      <c r="AG158" s="14">
        <f t="shared" si="62"/>
        <v>56</v>
      </c>
      <c r="AH158" s="14">
        <f t="shared" si="62"/>
        <v>0</v>
      </c>
      <c r="AI158" s="14">
        <f t="shared" si="62"/>
        <v>0</v>
      </c>
      <c r="AJ158" s="14">
        <f t="shared" si="62"/>
        <v>9939</v>
      </c>
      <c r="AK158" s="14">
        <f t="shared" si="62"/>
        <v>5</v>
      </c>
      <c r="AL158" s="14">
        <f t="shared" si="62"/>
        <v>3</v>
      </c>
      <c r="AM158" s="14">
        <f t="shared" si="62"/>
        <v>628</v>
      </c>
      <c r="AN158" s="14">
        <f t="shared" si="62"/>
        <v>3</v>
      </c>
      <c r="AO158" s="14">
        <f t="shared" si="62"/>
        <v>0</v>
      </c>
      <c r="AP158" s="14">
        <f t="shared" si="62"/>
        <v>23</v>
      </c>
      <c r="AQ158" s="14">
        <f t="shared" si="62"/>
        <v>6069</v>
      </c>
      <c r="AR158" s="14">
        <f t="shared" si="62"/>
        <v>153</v>
      </c>
      <c r="AS158" s="14">
        <f t="shared" si="62"/>
        <v>1</v>
      </c>
      <c r="AT158" s="14">
        <f t="shared" si="62"/>
        <v>19</v>
      </c>
      <c r="AU158" s="14">
        <f t="shared" si="62"/>
        <v>66</v>
      </c>
      <c r="AV158" s="14">
        <f t="shared" si="62"/>
        <v>5748</v>
      </c>
      <c r="AW158" s="14">
        <f t="shared" si="62"/>
        <v>4</v>
      </c>
      <c r="AX158" s="14">
        <f t="shared" si="62"/>
        <v>2</v>
      </c>
      <c r="AY158" s="14">
        <f t="shared" si="62"/>
        <v>183</v>
      </c>
      <c r="AZ158" s="14">
        <f t="shared" si="62"/>
        <v>0</v>
      </c>
      <c r="BA158" s="14">
        <f t="shared" si="62"/>
        <v>30</v>
      </c>
      <c r="BB158" s="14">
        <f t="shared" si="62"/>
        <v>0</v>
      </c>
      <c r="BC158" s="14">
        <f t="shared" si="62"/>
        <v>1</v>
      </c>
      <c r="BD158" s="14">
        <f t="shared" si="62"/>
        <v>1</v>
      </c>
      <c r="BE158" s="14">
        <f t="shared" si="62"/>
        <v>0</v>
      </c>
      <c r="BF158" s="14">
        <f t="shared" si="62"/>
        <v>0</v>
      </c>
      <c r="BG158" s="14">
        <f t="shared" si="62"/>
        <v>0</v>
      </c>
      <c r="BH158" s="14">
        <f t="shared" si="62"/>
        <v>772</v>
      </c>
      <c r="BI158" s="14">
        <f t="shared" si="62"/>
        <v>0</v>
      </c>
      <c r="BJ158" s="14">
        <f t="shared" si="62"/>
        <v>13</v>
      </c>
      <c r="BK158" s="14">
        <f t="shared" si="62"/>
        <v>0</v>
      </c>
      <c r="BL158" s="14">
        <f t="shared" si="62"/>
        <v>0</v>
      </c>
      <c r="BM158" s="14">
        <f t="shared" si="62"/>
        <v>0</v>
      </c>
      <c r="BN158" s="14">
        <f t="shared" si="62"/>
        <v>0</v>
      </c>
      <c r="BO158" s="14">
        <f t="shared" si="62"/>
        <v>24</v>
      </c>
      <c r="BP158" s="14">
        <f t="shared" si="62"/>
        <v>0</v>
      </c>
      <c r="BQ158" s="14">
        <f t="shared" si="62"/>
        <v>1</v>
      </c>
      <c r="BR158" s="14">
        <f t="shared" ref="BR158:CF158" si="63">SUM(BR145:BR148,BR151,BR154:BR157)</f>
        <v>0</v>
      </c>
      <c r="BS158" s="14">
        <f t="shared" si="63"/>
        <v>0</v>
      </c>
      <c r="BT158" s="14">
        <f t="shared" si="63"/>
        <v>95</v>
      </c>
      <c r="BU158" s="14">
        <f t="shared" si="63"/>
        <v>13</v>
      </c>
      <c r="BV158" s="14">
        <f t="shared" si="63"/>
        <v>15</v>
      </c>
      <c r="BW158" s="14">
        <f t="shared" si="63"/>
        <v>1</v>
      </c>
      <c r="BX158" s="14">
        <f t="shared" si="63"/>
        <v>3</v>
      </c>
      <c r="BY158" s="14">
        <f t="shared" si="63"/>
        <v>1</v>
      </c>
      <c r="BZ158" s="14">
        <f t="shared" si="63"/>
        <v>0</v>
      </c>
      <c r="CA158" s="14">
        <f t="shared" si="63"/>
        <v>12</v>
      </c>
      <c r="CB158" s="14">
        <f t="shared" si="63"/>
        <v>436</v>
      </c>
      <c r="CC158" s="14">
        <f t="shared" si="63"/>
        <v>9</v>
      </c>
      <c r="CD158" s="14">
        <f t="shared" si="63"/>
        <v>4</v>
      </c>
      <c r="CE158" s="14">
        <f t="shared" si="63"/>
        <v>12</v>
      </c>
      <c r="CF158" s="14">
        <f t="shared" si="63"/>
        <v>27967</v>
      </c>
    </row>
    <row r="159" spans="1:84" ht="8.25" customHeight="1" x14ac:dyDescent="0.15">
      <c r="A159" s="48" t="s">
        <v>238</v>
      </c>
      <c r="B159" s="69" t="s">
        <v>239</v>
      </c>
      <c r="C159" s="70"/>
      <c r="D159" s="71"/>
      <c r="E159" s="10">
        <v>0</v>
      </c>
      <c r="F159" s="10">
        <v>50</v>
      </c>
      <c r="G159" s="10">
        <v>59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15</v>
      </c>
      <c r="O159" s="10">
        <v>0</v>
      </c>
      <c r="P159" s="10">
        <v>0</v>
      </c>
      <c r="Q159" s="10">
        <v>0</v>
      </c>
      <c r="R159" s="10">
        <v>0</v>
      </c>
      <c r="S159" s="10">
        <v>1</v>
      </c>
      <c r="T159" s="10">
        <v>0</v>
      </c>
      <c r="U159" s="10">
        <v>0</v>
      </c>
      <c r="V159" s="10">
        <v>3</v>
      </c>
      <c r="W159" s="10">
        <v>0</v>
      </c>
      <c r="X159" s="10">
        <v>0</v>
      </c>
      <c r="Y159" s="10">
        <v>0</v>
      </c>
      <c r="Z159" s="10">
        <v>0</v>
      </c>
      <c r="AA159" s="10">
        <v>3</v>
      </c>
      <c r="AB159" s="10">
        <v>1</v>
      </c>
      <c r="AC159" s="10">
        <v>0</v>
      </c>
      <c r="AD159" s="10">
        <v>0</v>
      </c>
      <c r="AE159" s="10">
        <v>0</v>
      </c>
      <c r="AF159" s="10">
        <v>45</v>
      </c>
      <c r="AG159" s="10">
        <v>3</v>
      </c>
      <c r="AH159" s="10">
        <v>0</v>
      </c>
      <c r="AI159" s="10">
        <v>0</v>
      </c>
      <c r="AJ159" s="10">
        <v>263</v>
      </c>
      <c r="AK159" s="10">
        <v>0</v>
      </c>
      <c r="AL159" s="10">
        <v>0</v>
      </c>
      <c r="AM159" s="10">
        <v>37</v>
      </c>
      <c r="AN159" s="10">
        <v>1</v>
      </c>
      <c r="AO159" s="10">
        <v>0</v>
      </c>
      <c r="AP159" s="10">
        <v>1</v>
      </c>
      <c r="AQ159" s="10">
        <v>121</v>
      </c>
      <c r="AR159" s="10">
        <v>4</v>
      </c>
      <c r="AS159" s="10">
        <v>0</v>
      </c>
      <c r="AT159" s="10">
        <v>0</v>
      </c>
      <c r="AU159" s="10">
        <v>1</v>
      </c>
      <c r="AV159" s="10">
        <v>295</v>
      </c>
      <c r="AW159" s="10">
        <v>0</v>
      </c>
      <c r="AX159" s="10">
        <v>0</v>
      </c>
      <c r="AY159" s="10">
        <v>4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0">
        <v>0</v>
      </c>
      <c r="BF159" s="10">
        <v>0</v>
      </c>
      <c r="BG159" s="10">
        <v>0</v>
      </c>
      <c r="BH159" s="10">
        <v>22</v>
      </c>
      <c r="BI159" s="10">
        <v>0</v>
      </c>
      <c r="BJ159" s="10">
        <v>0</v>
      </c>
      <c r="BK159" s="10">
        <v>1</v>
      </c>
      <c r="BL159" s="10">
        <v>0</v>
      </c>
      <c r="BM159" s="10">
        <v>0</v>
      </c>
      <c r="BN159" s="10">
        <v>0</v>
      </c>
      <c r="BO159" s="10">
        <v>0</v>
      </c>
      <c r="BP159" s="10">
        <v>0</v>
      </c>
      <c r="BQ159" s="10">
        <v>0</v>
      </c>
      <c r="BR159" s="10">
        <v>0</v>
      </c>
      <c r="BS159" s="10">
        <v>0</v>
      </c>
      <c r="BT159" s="10">
        <v>4</v>
      </c>
      <c r="BU159" s="10">
        <v>0</v>
      </c>
      <c r="BV159" s="10">
        <v>2</v>
      </c>
      <c r="BW159" s="10">
        <v>0</v>
      </c>
      <c r="BX159" s="10">
        <v>0</v>
      </c>
      <c r="BY159" s="10">
        <v>0</v>
      </c>
      <c r="BZ159" s="10">
        <v>0</v>
      </c>
      <c r="CA159" s="10">
        <v>0</v>
      </c>
      <c r="CB159" s="10">
        <v>8</v>
      </c>
      <c r="CC159" s="10">
        <v>0</v>
      </c>
      <c r="CD159" s="10">
        <v>0</v>
      </c>
      <c r="CE159" s="10">
        <v>0</v>
      </c>
      <c r="CF159" s="13">
        <f>SUM(E159:CE159)</f>
        <v>944</v>
      </c>
    </row>
    <row r="160" spans="1:84" ht="8.25" customHeight="1" x14ac:dyDescent="0.15">
      <c r="A160" s="50"/>
      <c r="B160" s="40" t="s">
        <v>240</v>
      </c>
      <c r="C160" s="44" t="s">
        <v>241</v>
      </c>
      <c r="D160" s="45"/>
      <c r="E160" s="13">
        <v>0</v>
      </c>
      <c r="F160" s="13">
        <v>381</v>
      </c>
      <c r="G160" s="13">
        <v>50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18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14</v>
      </c>
      <c r="AB160" s="13">
        <v>0</v>
      </c>
      <c r="AC160" s="13">
        <v>0</v>
      </c>
      <c r="AD160" s="13">
        <v>0</v>
      </c>
      <c r="AE160" s="13">
        <v>0</v>
      </c>
      <c r="AF160" s="13">
        <v>64</v>
      </c>
      <c r="AG160" s="13">
        <v>0</v>
      </c>
      <c r="AH160" s="13">
        <v>0</v>
      </c>
      <c r="AI160" s="13">
        <v>0</v>
      </c>
      <c r="AJ160" s="13">
        <v>224</v>
      </c>
      <c r="AK160" s="13">
        <v>0</v>
      </c>
      <c r="AL160" s="13">
        <v>0</v>
      </c>
      <c r="AM160" s="13">
        <v>50</v>
      </c>
      <c r="AN160" s="13">
        <v>0</v>
      </c>
      <c r="AO160" s="13">
        <v>0</v>
      </c>
      <c r="AP160" s="13">
        <v>1</v>
      </c>
      <c r="AQ160" s="13">
        <v>71</v>
      </c>
      <c r="AR160" s="13">
        <v>1</v>
      </c>
      <c r="AS160" s="13">
        <v>0</v>
      </c>
      <c r="AT160" s="13">
        <v>1</v>
      </c>
      <c r="AU160" s="13">
        <v>1</v>
      </c>
      <c r="AV160" s="13">
        <v>264</v>
      </c>
      <c r="AW160" s="13">
        <v>0</v>
      </c>
      <c r="AX160" s="13">
        <v>0</v>
      </c>
      <c r="AY160" s="13">
        <v>3</v>
      </c>
      <c r="AZ160" s="13">
        <v>0</v>
      </c>
      <c r="BA160" s="13">
        <v>1</v>
      </c>
      <c r="BB160" s="13">
        <v>0</v>
      </c>
      <c r="BC160" s="13">
        <v>0</v>
      </c>
      <c r="BD160" s="13">
        <v>0</v>
      </c>
      <c r="BE160" s="13">
        <v>0</v>
      </c>
      <c r="BF160" s="13">
        <v>0</v>
      </c>
      <c r="BG160" s="13">
        <v>0</v>
      </c>
      <c r="BH160" s="13">
        <v>1</v>
      </c>
      <c r="BI160" s="13">
        <v>0</v>
      </c>
      <c r="BJ160" s="13">
        <v>0</v>
      </c>
      <c r="BK160" s="13">
        <v>0</v>
      </c>
      <c r="BL160" s="13">
        <v>0</v>
      </c>
      <c r="BM160" s="13">
        <v>0</v>
      </c>
      <c r="BN160" s="13">
        <v>0</v>
      </c>
      <c r="BO160" s="13">
        <v>0</v>
      </c>
      <c r="BP160" s="13">
        <v>0</v>
      </c>
      <c r="BQ160" s="13">
        <v>0</v>
      </c>
      <c r="BR160" s="13">
        <v>0</v>
      </c>
      <c r="BS160" s="13">
        <v>0</v>
      </c>
      <c r="BT160" s="13">
        <v>2</v>
      </c>
      <c r="BU160" s="13">
        <v>0</v>
      </c>
      <c r="BV160" s="13">
        <v>1</v>
      </c>
      <c r="BW160" s="13">
        <v>0</v>
      </c>
      <c r="BX160" s="13">
        <v>0</v>
      </c>
      <c r="BY160" s="13">
        <v>0</v>
      </c>
      <c r="BZ160" s="13">
        <v>0</v>
      </c>
      <c r="CA160" s="13">
        <v>0</v>
      </c>
      <c r="CB160" s="13">
        <v>5</v>
      </c>
      <c r="CC160" s="13">
        <v>0</v>
      </c>
      <c r="CD160" s="13">
        <v>0</v>
      </c>
      <c r="CE160" s="13">
        <v>0</v>
      </c>
      <c r="CF160" s="13">
        <f>SUM(E160:CE160)</f>
        <v>1153</v>
      </c>
    </row>
    <row r="161" spans="1:84" ht="8.25" customHeight="1" x14ac:dyDescent="0.15">
      <c r="A161" s="50"/>
      <c r="B161" s="40"/>
      <c r="C161" s="44" t="s">
        <v>242</v>
      </c>
      <c r="D161" s="45"/>
      <c r="E161" s="13">
        <v>0</v>
      </c>
      <c r="F161" s="13">
        <v>110</v>
      </c>
      <c r="G161" s="13">
        <v>7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14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11</v>
      </c>
      <c r="AG161" s="13">
        <v>0</v>
      </c>
      <c r="AH161" s="13">
        <v>0</v>
      </c>
      <c r="AI161" s="13">
        <v>0</v>
      </c>
      <c r="AJ161" s="13">
        <v>102</v>
      </c>
      <c r="AK161" s="13">
        <v>0</v>
      </c>
      <c r="AL161" s="13">
        <v>0</v>
      </c>
      <c r="AM161" s="13">
        <v>15</v>
      </c>
      <c r="AN161" s="13">
        <v>0</v>
      </c>
      <c r="AO161" s="13">
        <v>0</v>
      </c>
      <c r="AP161" s="13">
        <v>0</v>
      </c>
      <c r="AQ161" s="13">
        <v>25</v>
      </c>
      <c r="AR161" s="13">
        <v>3</v>
      </c>
      <c r="AS161" s="13">
        <v>0</v>
      </c>
      <c r="AT161" s="13">
        <v>0</v>
      </c>
      <c r="AU161" s="13">
        <v>0</v>
      </c>
      <c r="AV161" s="13">
        <v>118</v>
      </c>
      <c r="AW161" s="13">
        <v>0</v>
      </c>
      <c r="AX161" s="13">
        <v>0</v>
      </c>
      <c r="AY161" s="13">
        <v>4</v>
      </c>
      <c r="AZ161" s="13">
        <v>0</v>
      </c>
      <c r="BA161" s="13">
        <v>1</v>
      </c>
      <c r="BB161" s="13">
        <v>0</v>
      </c>
      <c r="BC161" s="13">
        <v>0</v>
      </c>
      <c r="BD161" s="13">
        <v>0</v>
      </c>
      <c r="BE161" s="13">
        <v>0</v>
      </c>
      <c r="BF161" s="13">
        <v>0</v>
      </c>
      <c r="BG161" s="13">
        <v>0</v>
      </c>
      <c r="BH161" s="13">
        <v>8</v>
      </c>
      <c r="BI161" s="13">
        <v>0</v>
      </c>
      <c r="BJ161" s="13">
        <v>0</v>
      </c>
      <c r="BK161" s="13">
        <v>0</v>
      </c>
      <c r="BL161" s="13">
        <v>0</v>
      </c>
      <c r="BM161" s="13">
        <v>0</v>
      </c>
      <c r="BN161" s="13">
        <v>0</v>
      </c>
      <c r="BO161" s="13">
        <v>0</v>
      </c>
      <c r="BP161" s="13">
        <v>0</v>
      </c>
      <c r="BQ161" s="13">
        <v>0</v>
      </c>
      <c r="BR161" s="13">
        <v>0</v>
      </c>
      <c r="BS161" s="13">
        <v>0</v>
      </c>
      <c r="BT161" s="13">
        <v>2</v>
      </c>
      <c r="BU161" s="13">
        <v>0</v>
      </c>
      <c r="BV161" s="13">
        <v>0</v>
      </c>
      <c r="BW161" s="13">
        <v>0</v>
      </c>
      <c r="BX161" s="13">
        <v>0</v>
      </c>
      <c r="BY161" s="13">
        <v>0</v>
      </c>
      <c r="BZ161" s="13">
        <v>0</v>
      </c>
      <c r="CA161" s="13">
        <v>0</v>
      </c>
      <c r="CB161" s="13">
        <v>3</v>
      </c>
      <c r="CC161" s="13">
        <v>0</v>
      </c>
      <c r="CD161" s="13">
        <v>0</v>
      </c>
      <c r="CE161" s="13">
        <v>0</v>
      </c>
      <c r="CF161" s="13">
        <f>SUM(E161:CE161)</f>
        <v>423</v>
      </c>
    </row>
    <row r="162" spans="1:84" ht="8.25" customHeight="1" x14ac:dyDescent="0.15">
      <c r="A162" s="50"/>
      <c r="B162" s="40"/>
      <c r="C162" s="38" t="s">
        <v>91</v>
      </c>
      <c r="D162" s="39"/>
      <c r="E162" s="13">
        <f>SUM(E160:E161)</f>
        <v>0</v>
      </c>
      <c r="F162" s="13">
        <f t="shared" ref="F162:AZ162" si="64">SUM(F160:F161)</f>
        <v>491</v>
      </c>
      <c r="G162" s="13">
        <f t="shared" si="64"/>
        <v>57</v>
      </c>
      <c r="H162" s="13">
        <f t="shared" si="64"/>
        <v>0</v>
      </c>
      <c r="I162" s="13">
        <f t="shared" si="64"/>
        <v>0</v>
      </c>
      <c r="J162" s="13">
        <f t="shared" si="64"/>
        <v>0</v>
      </c>
      <c r="K162" s="13">
        <f t="shared" si="64"/>
        <v>0</v>
      </c>
      <c r="L162" s="13">
        <f t="shared" si="64"/>
        <v>0</v>
      </c>
      <c r="M162" s="13">
        <f t="shared" si="64"/>
        <v>0</v>
      </c>
      <c r="N162" s="13">
        <f t="shared" si="64"/>
        <v>32</v>
      </c>
      <c r="O162" s="13">
        <f t="shared" si="64"/>
        <v>0</v>
      </c>
      <c r="P162" s="13">
        <f t="shared" si="64"/>
        <v>0</v>
      </c>
      <c r="Q162" s="13">
        <f t="shared" si="64"/>
        <v>0</v>
      </c>
      <c r="R162" s="13">
        <f t="shared" si="64"/>
        <v>0</v>
      </c>
      <c r="S162" s="13">
        <f t="shared" si="64"/>
        <v>0</v>
      </c>
      <c r="T162" s="13">
        <f t="shared" si="64"/>
        <v>0</v>
      </c>
      <c r="U162" s="13">
        <f t="shared" si="64"/>
        <v>0</v>
      </c>
      <c r="V162" s="13">
        <f t="shared" si="64"/>
        <v>0</v>
      </c>
      <c r="W162" s="13">
        <f t="shared" si="64"/>
        <v>0</v>
      </c>
      <c r="X162" s="13">
        <f t="shared" si="64"/>
        <v>0</v>
      </c>
      <c r="Y162" s="13">
        <f t="shared" si="64"/>
        <v>0</v>
      </c>
      <c r="Z162" s="13">
        <f t="shared" si="64"/>
        <v>0</v>
      </c>
      <c r="AA162" s="13">
        <f t="shared" si="64"/>
        <v>14</v>
      </c>
      <c r="AB162" s="13">
        <f t="shared" si="64"/>
        <v>0</v>
      </c>
      <c r="AC162" s="13">
        <f t="shared" si="64"/>
        <v>0</v>
      </c>
      <c r="AD162" s="13">
        <f t="shared" si="64"/>
        <v>0</v>
      </c>
      <c r="AE162" s="13">
        <f t="shared" si="64"/>
        <v>0</v>
      </c>
      <c r="AF162" s="13">
        <f t="shared" si="64"/>
        <v>75</v>
      </c>
      <c r="AG162" s="13">
        <f t="shared" si="64"/>
        <v>0</v>
      </c>
      <c r="AH162" s="13">
        <f t="shared" si="64"/>
        <v>0</v>
      </c>
      <c r="AI162" s="13">
        <f t="shared" si="64"/>
        <v>0</v>
      </c>
      <c r="AJ162" s="13">
        <f t="shared" si="64"/>
        <v>326</v>
      </c>
      <c r="AK162" s="13">
        <f t="shared" si="64"/>
        <v>0</v>
      </c>
      <c r="AL162" s="13">
        <f t="shared" si="64"/>
        <v>0</v>
      </c>
      <c r="AM162" s="13">
        <f t="shared" si="64"/>
        <v>65</v>
      </c>
      <c r="AN162" s="13">
        <f t="shared" si="64"/>
        <v>0</v>
      </c>
      <c r="AO162" s="13">
        <f t="shared" si="64"/>
        <v>0</v>
      </c>
      <c r="AP162" s="13">
        <f t="shared" si="64"/>
        <v>1</v>
      </c>
      <c r="AQ162" s="13">
        <f t="shared" si="64"/>
        <v>96</v>
      </c>
      <c r="AR162" s="13">
        <f t="shared" si="64"/>
        <v>4</v>
      </c>
      <c r="AS162" s="13">
        <f t="shared" si="64"/>
        <v>0</v>
      </c>
      <c r="AT162" s="13">
        <f t="shared" si="64"/>
        <v>1</v>
      </c>
      <c r="AU162" s="13">
        <f t="shared" si="64"/>
        <v>1</v>
      </c>
      <c r="AV162" s="13">
        <f t="shared" si="64"/>
        <v>382</v>
      </c>
      <c r="AW162" s="13">
        <f t="shared" si="64"/>
        <v>0</v>
      </c>
      <c r="AX162" s="13">
        <f t="shared" si="64"/>
        <v>0</v>
      </c>
      <c r="AY162" s="13">
        <f t="shared" si="64"/>
        <v>7</v>
      </c>
      <c r="AZ162" s="13">
        <f t="shared" si="64"/>
        <v>0</v>
      </c>
      <c r="BA162" s="13">
        <f>SUM(BA160:BA161)</f>
        <v>2</v>
      </c>
      <c r="BB162" s="13">
        <f t="shared" ref="BB162:CF162" si="65">SUM(BB160:BB161)</f>
        <v>0</v>
      </c>
      <c r="BC162" s="13">
        <f t="shared" si="65"/>
        <v>0</v>
      </c>
      <c r="BD162" s="13">
        <f t="shared" si="65"/>
        <v>0</v>
      </c>
      <c r="BE162" s="13">
        <f t="shared" si="65"/>
        <v>0</v>
      </c>
      <c r="BF162" s="13">
        <f t="shared" si="65"/>
        <v>0</v>
      </c>
      <c r="BG162" s="13">
        <f t="shared" si="65"/>
        <v>0</v>
      </c>
      <c r="BH162" s="13">
        <f t="shared" si="65"/>
        <v>9</v>
      </c>
      <c r="BI162" s="13">
        <f t="shared" si="65"/>
        <v>0</v>
      </c>
      <c r="BJ162" s="13">
        <f t="shared" si="65"/>
        <v>0</v>
      </c>
      <c r="BK162" s="13">
        <f t="shared" si="65"/>
        <v>0</v>
      </c>
      <c r="BL162" s="13">
        <f t="shared" si="65"/>
        <v>0</v>
      </c>
      <c r="BM162" s="13">
        <f t="shared" si="65"/>
        <v>0</v>
      </c>
      <c r="BN162" s="13">
        <f t="shared" si="65"/>
        <v>0</v>
      </c>
      <c r="BO162" s="13">
        <f t="shared" si="65"/>
        <v>0</v>
      </c>
      <c r="BP162" s="13">
        <f t="shared" si="65"/>
        <v>0</v>
      </c>
      <c r="BQ162" s="13">
        <f t="shared" si="65"/>
        <v>0</v>
      </c>
      <c r="BR162" s="13">
        <f t="shared" si="65"/>
        <v>0</v>
      </c>
      <c r="BS162" s="13">
        <f t="shared" si="65"/>
        <v>0</v>
      </c>
      <c r="BT162" s="13">
        <f t="shared" si="65"/>
        <v>4</v>
      </c>
      <c r="BU162" s="13">
        <f t="shared" si="65"/>
        <v>0</v>
      </c>
      <c r="BV162" s="13">
        <f t="shared" si="65"/>
        <v>1</v>
      </c>
      <c r="BW162" s="13">
        <f t="shared" si="65"/>
        <v>0</v>
      </c>
      <c r="BX162" s="13">
        <f t="shared" si="65"/>
        <v>0</v>
      </c>
      <c r="BY162" s="13">
        <f t="shared" si="65"/>
        <v>0</v>
      </c>
      <c r="BZ162" s="13">
        <f t="shared" si="65"/>
        <v>0</v>
      </c>
      <c r="CA162" s="13">
        <f t="shared" si="65"/>
        <v>0</v>
      </c>
      <c r="CB162" s="13">
        <f t="shared" si="65"/>
        <v>8</v>
      </c>
      <c r="CC162" s="13">
        <f t="shared" si="65"/>
        <v>0</v>
      </c>
      <c r="CD162" s="13">
        <f t="shared" si="65"/>
        <v>0</v>
      </c>
      <c r="CE162" s="13">
        <f t="shared" si="65"/>
        <v>0</v>
      </c>
      <c r="CF162" s="13">
        <f t="shared" si="65"/>
        <v>1576</v>
      </c>
    </row>
    <row r="163" spans="1:84" ht="8.25" customHeight="1" x14ac:dyDescent="0.15">
      <c r="A163" s="50"/>
      <c r="B163" s="40" t="s">
        <v>243</v>
      </c>
      <c r="C163" s="38" t="s">
        <v>244</v>
      </c>
      <c r="D163" s="39"/>
      <c r="E163" s="13">
        <v>0</v>
      </c>
      <c r="F163" s="13">
        <v>392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23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1</v>
      </c>
      <c r="W163" s="13">
        <v>0</v>
      </c>
      <c r="X163" s="13">
        <v>0</v>
      </c>
      <c r="Y163" s="13">
        <v>0</v>
      </c>
      <c r="Z163" s="13">
        <v>0</v>
      </c>
      <c r="AA163" s="13">
        <v>5</v>
      </c>
      <c r="AB163" s="13">
        <v>0</v>
      </c>
      <c r="AC163" s="13">
        <v>0</v>
      </c>
      <c r="AD163" s="13">
        <v>0</v>
      </c>
      <c r="AE163" s="13">
        <v>0</v>
      </c>
      <c r="AF163" s="13">
        <v>58</v>
      </c>
      <c r="AG163" s="13">
        <v>6</v>
      </c>
      <c r="AH163" s="13">
        <v>0</v>
      </c>
      <c r="AI163" s="13">
        <v>0</v>
      </c>
      <c r="AJ163" s="13">
        <v>652</v>
      </c>
      <c r="AK163" s="13">
        <v>0</v>
      </c>
      <c r="AL163" s="13">
        <v>1</v>
      </c>
      <c r="AM163" s="13">
        <v>116</v>
      </c>
      <c r="AN163" s="13">
        <v>0</v>
      </c>
      <c r="AO163" s="13">
        <v>0</v>
      </c>
      <c r="AP163" s="13">
        <v>3</v>
      </c>
      <c r="AQ163" s="13">
        <v>523</v>
      </c>
      <c r="AR163" s="13">
        <v>10</v>
      </c>
      <c r="AS163" s="13">
        <v>0</v>
      </c>
      <c r="AT163" s="13">
        <v>2</v>
      </c>
      <c r="AU163" s="13">
        <v>16</v>
      </c>
      <c r="AV163" s="13">
        <v>480</v>
      </c>
      <c r="AW163" s="13">
        <v>0</v>
      </c>
      <c r="AX163" s="13">
        <v>1</v>
      </c>
      <c r="AY163" s="13">
        <v>13</v>
      </c>
      <c r="AZ163" s="13">
        <v>0</v>
      </c>
      <c r="BA163" s="13">
        <v>2</v>
      </c>
      <c r="BB163" s="13">
        <v>0</v>
      </c>
      <c r="BC163" s="13">
        <v>0</v>
      </c>
      <c r="BD163" s="13">
        <v>0</v>
      </c>
      <c r="BE163" s="13">
        <v>0</v>
      </c>
      <c r="BF163" s="13">
        <v>0</v>
      </c>
      <c r="BG163" s="13">
        <v>0</v>
      </c>
      <c r="BH163" s="13">
        <v>13</v>
      </c>
      <c r="BI163" s="13">
        <v>0</v>
      </c>
      <c r="BJ163" s="13">
        <v>0</v>
      </c>
      <c r="BK163" s="13">
        <v>0</v>
      </c>
      <c r="BL163" s="13">
        <v>0</v>
      </c>
      <c r="BM163" s="13">
        <v>0</v>
      </c>
      <c r="BN163" s="13">
        <v>0</v>
      </c>
      <c r="BO163" s="13">
        <v>0</v>
      </c>
      <c r="BP163" s="13">
        <v>0</v>
      </c>
      <c r="BQ163" s="13">
        <v>0</v>
      </c>
      <c r="BR163" s="13">
        <v>0</v>
      </c>
      <c r="BS163" s="13">
        <v>0</v>
      </c>
      <c r="BT163" s="13">
        <v>16</v>
      </c>
      <c r="BU163" s="13">
        <v>0</v>
      </c>
      <c r="BV163" s="13">
        <v>4</v>
      </c>
      <c r="BW163" s="13">
        <v>1</v>
      </c>
      <c r="BX163" s="13">
        <v>1</v>
      </c>
      <c r="BY163" s="13">
        <v>0</v>
      </c>
      <c r="BZ163" s="13">
        <v>0</v>
      </c>
      <c r="CA163" s="13">
        <v>0</v>
      </c>
      <c r="CB163" s="13">
        <v>32</v>
      </c>
      <c r="CC163" s="13">
        <v>0</v>
      </c>
      <c r="CD163" s="13">
        <v>0</v>
      </c>
      <c r="CE163" s="13">
        <v>1</v>
      </c>
      <c r="CF163" s="13">
        <f>SUM(E163:CE163)</f>
        <v>2372</v>
      </c>
    </row>
    <row r="164" spans="1:84" ht="8.25" customHeight="1" x14ac:dyDescent="0.15">
      <c r="A164" s="50"/>
      <c r="B164" s="40"/>
      <c r="C164" s="38" t="s">
        <v>245</v>
      </c>
      <c r="D164" s="39"/>
      <c r="E164" s="13">
        <v>0</v>
      </c>
      <c r="F164" s="13">
        <v>44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3</v>
      </c>
      <c r="AB164" s="13">
        <v>0</v>
      </c>
      <c r="AC164" s="13">
        <v>0</v>
      </c>
      <c r="AD164" s="13">
        <v>0</v>
      </c>
      <c r="AE164" s="13">
        <v>0</v>
      </c>
      <c r="AF164" s="13">
        <v>28</v>
      </c>
      <c r="AG164" s="13">
        <v>0</v>
      </c>
      <c r="AH164" s="13">
        <v>0</v>
      </c>
      <c r="AI164" s="13">
        <v>0</v>
      </c>
      <c r="AJ164" s="13">
        <v>256</v>
      </c>
      <c r="AK164" s="13">
        <v>0</v>
      </c>
      <c r="AL164" s="13">
        <v>0</v>
      </c>
      <c r="AM164" s="13">
        <v>37</v>
      </c>
      <c r="AN164" s="13">
        <v>0</v>
      </c>
      <c r="AO164" s="13">
        <v>0</v>
      </c>
      <c r="AP164" s="13">
        <v>5</v>
      </c>
      <c r="AQ164" s="13">
        <v>212</v>
      </c>
      <c r="AR164" s="13">
        <v>4</v>
      </c>
      <c r="AS164" s="13">
        <v>0</v>
      </c>
      <c r="AT164" s="13">
        <v>1</v>
      </c>
      <c r="AU164" s="13">
        <v>0</v>
      </c>
      <c r="AV164" s="13">
        <v>245</v>
      </c>
      <c r="AW164" s="13">
        <v>0</v>
      </c>
      <c r="AX164" s="13">
        <v>0</v>
      </c>
      <c r="AY164" s="13">
        <v>4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3">
        <v>0</v>
      </c>
      <c r="BF164" s="13">
        <v>0</v>
      </c>
      <c r="BG164" s="13">
        <v>0</v>
      </c>
      <c r="BH164" s="13">
        <v>2</v>
      </c>
      <c r="BI164" s="13">
        <v>0</v>
      </c>
      <c r="BJ164" s="13">
        <v>0</v>
      </c>
      <c r="BK164" s="13">
        <v>0</v>
      </c>
      <c r="BL164" s="13">
        <v>0</v>
      </c>
      <c r="BM164" s="13">
        <v>0</v>
      </c>
      <c r="BN164" s="13">
        <v>0</v>
      </c>
      <c r="BO164" s="13">
        <v>0</v>
      </c>
      <c r="BP164" s="13">
        <v>0</v>
      </c>
      <c r="BQ164" s="13">
        <v>0</v>
      </c>
      <c r="BR164" s="13">
        <v>0</v>
      </c>
      <c r="BS164" s="13">
        <v>0</v>
      </c>
      <c r="BT164" s="13">
        <v>4</v>
      </c>
      <c r="BU164" s="13">
        <v>0</v>
      </c>
      <c r="BV164" s="13">
        <v>0</v>
      </c>
      <c r="BW164" s="13">
        <v>0</v>
      </c>
      <c r="BX164" s="13">
        <v>1</v>
      </c>
      <c r="BY164" s="13">
        <v>0</v>
      </c>
      <c r="BZ164" s="13">
        <v>0</v>
      </c>
      <c r="CA164" s="13">
        <v>0</v>
      </c>
      <c r="CB164" s="13">
        <v>26</v>
      </c>
      <c r="CC164" s="13">
        <v>0</v>
      </c>
      <c r="CD164" s="13">
        <v>1</v>
      </c>
      <c r="CE164" s="13">
        <v>0</v>
      </c>
      <c r="CF164" s="13">
        <f>SUM(E164:CE164)</f>
        <v>883</v>
      </c>
    </row>
    <row r="165" spans="1:84" ht="8.25" customHeight="1" x14ac:dyDescent="0.15">
      <c r="A165" s="50"/>
      <c r="B165" s="68"/>
      <c r="C165" s="38" t="s">
        <v>91</v>
      </c>
      <c r="D165" s="39"/>
      <c r="E165" s="13">
        <f>SUM(E163:E164)</f>
        <v>0</v>
      </c>
      <c r="F165" s="13">
        <f t="shared" ref="F165:CF165" si="66">SUM(F163:F164)</f>
        <v>436</v>
      </c>
      <c r="G165" s="13">
        <f t="shared" si="66"/>
        <v>0</v>
      </c>
      <c r="H165" s="13">
        <f t="shared" si="66"/>
        <v>0</v>
      </c>
      <c r="I165" s="13">
        <f t="shared" si="66"/>
        <v>0</v>
      </c>
      <c r="J165" s="13">
        <f t="shared" si="66"/>
        <v>0</v>
      </c>
      <c r="K165" s="13">
        <f t="shared" si="66"/>
        <v>0</v>
      </c>
      <c r="L165" s="13">
        <f t="shared" si="66"/>
        <v>0</v>
      </c>
      <c r="M165" s="13">
        <f t="shared" si="66"/>
        <v>0</v>
      </c>
      <c r="N165" s="13">
        <f t="shared" si="66"/>
        <v>33</v>
      </c>
      <c r="O165" s="13">
        <f t="shared" si="66"/>
        <v>0</v>
      </c>
      <c r="P165" s="13">
        <f t="shared" si="66"/>
        <v>0</v>
      </c>
      <c r="Q165" s="13">
        <f t="shared" si="66"/>
        <v>0</v>
      </c>
      <c r="R165" s="13">
        <f t="shared" si="66"/>
        <v>0</v>
      </c>
      <c r="S165" s="13">
        <f t="shared" si="66"/>
        <v>0</v>
      </c>
      <c r="T165" s="13">
        <f t="shared" si="66"/>
        <v>0</v>
      </c>
      <c r="U165" s="13">
        <f t="shared" si="66"/>
        <v>0</v>
      </c>
      <c r="V165" s="13">
        <f t="shared" si="66"/>
        <v>1</v>
      </c>
      <c r="W165" s="13">
        <f t="shared" si="66"/>
        <v>0</v>
      </c>
      <c r="X165" s="13">
        <f t="shared" si="66"/>
        <v>0</v>
      </c>
      <c r="Y165" s="13">
        <f t="shared" si="66"/>
        <v>0</v>
      </c>
      <c r="Z165" s="13">
        <f t="shared" si="66"/>
        <v>0</v>
      </c>
      <c r="AA165" s="13">
        <f t="shared" si="66"/>
        <v>8</v>
      </c>
      <c r="AB165" s="13">
        <f t="shared" si="66"/>
        <v>0</v>
      </c>
      <c r="AC165" s="13">
        <f t="shared" si="66"/>
        <v>0</v>
      </c>
      <c r="AD165" s="13">
        <f t="shared" si="66"/>
        <v>0</v>
      </c>
      <c r="AE165" s="13">
        <f t="shared" si="66"/>
        <v>0</v>
      </c>
      <c r="AF165" s="13">
        <f t="shared" si="66"/>
        <v>86</v>
      </c>
      <c r="AG165" s="13">
        <f t="shared" si="66"/>
        <v>6</v>
      </c>
      <c r="AH165" s="13">
        <f t="shared" si="66"/>
        <v>0</v>
      </c>
      <c r="AI165" s="13">
        <f t="shared" si="66"/>
        <v>0</v>
      </c>
      <c r="AJ165" s="13">
        <f t="shared" si="66"/>
        <v>908</v>
      </c>
      <c r="AK165" s="13">
        <f t="shared" si="66"/>
        <v>0</v>
      </c>
      <c r="AL165" s="13">
        <f t="shared" si="66"/>
        <v>1</v>
      </c>
      <c r="AM165" s="13">
        <f t="shared" si="66"/>
        <v>153</v>
      </c>
      <c r="AN165" s="13">
        <f t="shared" si="66"/>
        <v>0</v>
      </c>
      <c r="AO165" s="13">
        <f t="shared" si="66"/>
        <v>0</v>
      </c>
      <c r="AP165" s="13">
        <f t="shared" si="66"/>
        <v>8</v>
      </c>
      <c r="AQ165" s="13">
        <f t="shared" si="66"/>
        <v>735</v>
      </c>
      <c r="AR165" s="13">
        <f t="shared" si="66"/>
        <v>14</v>
      </c>
      <c r="AS165" s="13">
        <f t="shared" si="66"/>
        <v>0</v>
      </c>
      <c r="AT165" s="13">
        <f t="shared" si="66"/>
        <v>3</v>
      </c>
      <c r="AU165" s="13">
        <f t="shared" si="66"/>
        <v>16</v>
      </c>
      <c r="AV165" s="13">
        <f t="shared" si="66"/>
        <v>725</v>
      </c>
      <c r="AW165" s="13">
        <f t="shared" si="66"/>
        <v>0</v>
      </c>
      <c r="AX165" s="13">
        <f t="shared" si="66"/>
        <v>1</v>
      </c>
      <c r="AY165" s="13">
        <f t="shared" si="66"/>
        <v>17</v>
      </c>
      <c r="AZ165" s="13">
        <f t="shared" si="66"/>
        <v>0</v>
      </c>
      <c r="BA165" s="13">
        <f>SUM(BA163:BA164)</f>
        <v>2</v>
      </c>
      <c r="BB165" s="13">
        <f t="shared" si="66"/>
        <v>0</v>
      </c>
      <c r="BC165" s="13">
        <f t="shared" si="66"/>
        <v>0</v>
      </c>
      <c r="BD165" s="13">
        <f t="shared" si="66"/>
        <v>0</v>
      </c>
      <c r="BE165" s="13">
        <f t="shared" si="66"/>
        <v>0</v>
      </c>
      <c r="BF165" s="13">
        <f t="shared" si="66"/>
        <v>0</v>
      </c>
      <c r="BG165" s="13">
        <f t="shared" si="66"/>
        <v>0</v>
      </c>
      <c r="BH165" s="13">
        <f t="shared" si="66"/>
        <v>15</v>
      </c>
      <c r="BI165" s="13">
        <f t="shared" si="66"/>
        <v>0</v>
      </c>
      <c r="BJ165" s="13">
        <f t="shared" si="66"/>
        <v>0</v>
      </c>
      <c r="BK165" s="13">
        <f t="shared" si="66"/>
        <v>0</v>
      </c>
      <c r="BL165" s="13">
        <f t="shared" si="66"/>
        <v>0</v>
      </c>
      <c r="BM165" s="13">
        <f t="shared" si="66"/>
        <v>0</v>
      </c>
      <c r="BN165" s="13">
        <f t="shared" si="66"/>
        <v>0</v>
      </c>
      <c r="BO165" s="13">
        <f t="shared" si="66"/>
        <v>0</v>
      </c>
      <c r="BP165" s="13">
        <f t="shared" si="66"/>
        <v>0</v>
      </c>
      <c r="BQ165" s="13">
        <f t="shared" si="66"/>
        <v>0</v>
      </c>
      <c r="BR165" s="13">
        <f t="shared" si="66"/>
        <v>0</v>
      </c>
      <c r="BS165" s="13">
        <f t="shared" si="66"/>
        <v>0</v>
      </c>
      <c r="BT165" s="13">
        <f t="shared" si="66"/>
        <v>20</v>
      </c>
      <c r="BU165" s="13">
        <f t="shared" si="66"/>
        <v>0</v>
      </c>
      <c r="BV165" s="13">
        <f t="shared" si="66"/>
        <v>4</v>
      </c>
      <c r="BW165" s="13">
        <f t="shared" si="66"/>
        <v>1</v>
      </c>
      <c r="BX165" s="13">
        <f t="shared" si="66"/>
        <v>2</v>
      </c>
      <c r="BY165" s="13">
        <f t="shared" si="66"/>
        <v>0</v>
      </c>
      <c r="BZ165" s="13">
        <f t="shared" si="66"/>
        <v>0</v>
      </c>
      <c r="CA165" s="13">
        <f t="shared" si="66"/>
        <v>0</v>
      </c>
      <c r="CB165" s="13">
        <f t="shared" si="66"/>
        <v>58</v>
      </c>
      <c r="CC165" s="13">
        <f t="shared" si="66"/>
        <v>0</v>
      </c>
      <c r="CD165" s="13">
        <f t="shared" si="66"/>
        <v>1</v>
      </c>
      <c r="CE165" s="13">
        <f t="shared" si="66"/>
        <v>1</v>
      </c>
      <c r="CF165" s="13">
        <f t="shared" si="66"/>
        <v>3255</v>
      </c>
    </row>
    <row r="166" spans="1:84" ht="8.25" customHeight="1" x14ac:dyDescent="0.15">
      <c r="A166" s="50"/>
      <c r="B166" s="40" t="s">
        <v>246</v>
      </c>
      <c r="C166" s="38" t="s">
        <v>247</v>
      </c>
      <c r="D166" s="39"/>
      <c r="E166" s="13">
        <v>3</v>
      </c>
      <c r="F166" s="13">
        <v>184</v>
      </c>
      <c r="G166" s="13">
        <v>2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27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1</v>
      </c>
      <c r="V166" s="13">
        <v>1</v>
      </c>
      <c r="W166" s="13">
        <v>0</v>
      </c>
      <c r="X166" s="13">
        <v>0</v>
      </c>
      <c r="Y166" s="13">
        <v>0</v>
      </c>
      <c r="Z166" s="13">
        <v>0</v>
      </c>
      <c r="AA166" s="13">
        <v>32</v>
      </c>
      <c r="AB166" s="13">
        <v>0</v>
      </c>
      <c r="AC166" s="13">
        <v>0</v>
      </c>
      <c r="AD166" s="13">
        <v>0</v>
      </c>
      <c r="AE166" s="13">
        <v>0</v>
      </c>
      <c r="AF166" s="13">
        <v>59</v>
      </c>
      <c r="AG166" s="13">
        <v>1</v>
      </c>
      <c r="AH166" s="13">
        <v>0</v>
      </c>
      <c r="AI166" s="13">
        <v>0</v>
      </c>
      <c r="AJ166" s="13">
        <v>907</v>
      </c>
      <c r="AK166" s="13">
        <v>0</v>
      </c>
      <c r="AL166" s="13">
        <v>1</v>
      </c>
      <c r="AM166" s="13">
        <v>126</v>
      </c>
      <c r="AN166" s="13">
        <v>0</v>
      </c>
      <c r="AO166" s="13">
        <v>0</v>
      </c>
      <c r="AP166" s="13">
        <v>5</v>
      </c>
      <c r="AQ166" s="13">
        <v>293</v>
      </c>
      <c r="AR166" s="13">
        <v>20</v>
      </c>
      <c r="AS166" s="13">
        <v>0</v>
      </c>
      <c r="AT166" s="13">
        <v>4</v>
      </c>
      <c r="AU166" s="13">
        <v>13</v>
      </c>
      <c r="AV166" s="13">
        <v>577</v>
      </c>
      <c r="AW166" s="13">
        <v>0</v>
      </c>
      <c r="AX166" s="13">
        <v>1</v>
      </c>
      <c r="AY166" s="13">
        <v>22</v>
      </c>
      <c r="AZ166" s="13">
        <v>0</v>
      </c>
      <c r="BA166" s="13">
        <v>1</v>
      </c>
      <c r="BB166" s="13">
        <v>0</v>
      </c>
      <c r="BC166" s="13">
        <v>1</v>
      </c>
      <c r="BD166" s="13">
        <v>0</v>
      </c>
      <c r="BE166" s="13">
        <v>0</v>
      </c>
      <c r="BF166" s="13">
        <v>0</v>
      </c>
      <c r="BG166" s="13">
        <v>0</v>
      </c>
      <c r="BH166" s="13">
        <v>7</v>
      </c>
      <c r="BI166" s="13">
        <v>0</v>
      </c>
      <c r="BJ166" s="13">
        <v>0</v>
      </c>
      <c r="BK166" s="13">
        <v>0</v>
      </c>
      <c r="BL166" s="13">
        <v>0</v>
      </c>
      <c r="BM166" s="13">
        <v>0</v>
      </c>
      <c r="BN166" s="13">
        <v>0</v>
      </c>
      <c r="BO166" s="13">
        <v>2</v>
      </c>
      <c r="BP166" s="13">
        <v>0</v>
      </c>
      <c r="BQ166" s="13">
        <v>0</v>
      </c>
      <c r="BR166" s="13">
        <v>0</v>
      </c>
      <c r="BS166" s="13">
        <v>0</v>
      </c>
      <c r="BT166" s="13">
        <v>11</v>
      </c>
      <c r="BU166" s="13">
        <v>0</v>
      </c>
      <c r="BV166" s="13">
        <v>0</v>
      </c>
      <c r="BW166" s="13">
        <v>0</v>
      </c>
      <c r="BX166" s="13">
        <v>0</v>
      </c>
      <c r="BY166" s="13">
        <v>0</v>
      </c>
      <c r="BZ166" s="13">
        <v>0</v>
      </c>
      <c r="CA166" s="13">
        <v>1</v>
      </c>
      <c r="CB166" s="13">
        <v>48</v>
      </c>
      <c r="CC166" s="13">
        <v>0</v>
      </c>
      <c r="CD166" s="13">
        <v>1</v>
      </c>
      <c r="CE166" s="13">
        <v>1</v>
      </c>
      <c r="CF166" s="13">
        <f>SUM(E166:CE166)</f>
        <v>2352</v>
      </c>
    </row>
    <row r="167" spans="1:84" ht="8.25" customHeight="1" x14ac:dyDescent="0.15">
      <c r="A167" s="50"/>
      <c r="B167" s="40"/>
      <c r="C167" s="38" t="s">
        <v>248</v>
      </c>
      <c r="D167" s="39"/>
      <c r="E167" s="13">
        <v>0</v>
      </c>
      <c r="F167" s="13">
        <v>76</v>
      </c>
      <c r="G167" s="13">
        <v>2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8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2</v>
      </c>
      <c r="W167" s="13">
        <v>0</v>
      </c>
      <c r="X167" s="13">
        <v>0</v>
      </c>
      <c r="Y167" s="13">
        <v>0</v>
      </c>
      <c r="Z167" s="13">
        <v>0</v>
      </c>
      <c r="AA167" s="13">
        <v>8</v>
      </c>
      <c r="AB167" s="13">
        <v>0</v>
      </c>
      <c r="AC167" s="13">
        <v>0</v>
      </c>
      <c r="AD167" s="13">
        <v>0</v>
      </c>
      <c r="AE167" s="13">
        <v>0</v>
      </c>
      <c r="AF167" s="13">
        <v>76</v>
      </c>
      <c r="AG167" s="13">
        <v>0</v>
      </c>
      <c r="AH167" s="13">
        <v>0</v>
      </c>
      <c r="AI167" s="13">
        <v>0</v>
      </c>
      <c r="AJ167" s="13">
        <v>300</v>
      </c>
      <c r="AK167" s="13">
        <v>0</v>
      </c>
      <c r="AL167" s="13">
        <v>0</v>
      </c>
      <c r="AM167" s="13">
        <v>61</v>
      </c>
      <c r="AN167" s="13">
        <v>0</v>
      </c>
      <c r="AO167" s="13">
        <v>0</v>
      </c>
      <c r="AP167" s="13">
        <v>2</v>
      </c>
      <c r="AQ167" s="13">
        <v>193</v>
      </c>
      <c r="AR167" s="13">
        <v>11</v>
      </c>
      <c r="AS167" s="13">
        <v>0</v>
      </c>
      <c r="AT167" s="13">
        <v>4</v>
      </c>
      <c r="AU167" s="13">
        <v>5</v>
      </c>
      <c r="AV167" s="13">
        <v>419</v>
      </c>
      <c r="AW167" s="13">
        <v>0</v>
      </c>
      <c r="AX167" s="13">
        <v>1</v>
      </c>
      <c r="AY167" s="13">
        <v>4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3">
        <v>0</v>
      </c>
      <c r="BF167" s="13">
        <v>0</v>
      </c>
      <c r="BG167" s="13">
        <v>0</v>
      </c>
      <c r="BH167" s="13">
        <v>15</v>
      </c>
      <c r="BI167" s="13">
        <v>0</v>
      </c>
      <c r="BJ167" s="13">
        <v>0</v>
      </c>
      <c r="BK167" s="13">
        <v>0</v>
      </c>
      <c r="BL167" s="13">
        <v>0</v>
      </c>
      <c r="BM167" s="13">
        <v>0</v>
      </c>
      <c r="BN167" s="13">
        <v>0</v>
      </c>
      <c r="BO167" s="13">
        <v>2</v>
      </c>
      <c r="BP167" s="13">
        <v>0</v>
      </c>
      <c r="BQ167" s="13">
        <v>0</v>
      </c>
      <c r="BR167" s="13">
        <v>0</v>
      </c>
      <c r="BS167" s="13">
        <v>0</v>
      </c>
      <c r="BT167" s="13">
        <v>8</v>
      </c>
      <c r="BU167" s="13">
        <v>0</v>
      </c>
      <c r="BV167" s="13">
        <v>0</v>
      </c>
      <c r="BW167" s="13">
        <v>0</v>
      </c>
      <c r="BX167" s="13">
        <v>0</v>
      </c>
      <c r="BY167" s="13">
        <v>0</v>
      </c>
      <c r="BZ167" s="13">
        <v>0</v>
      </c>
      <c r="CA167" s="13">
        <v>0</v>
      </c>
      <c r="CB167" s="13">
        <v>27</v>
      </c>
      <c r="CC167" s="13">
        <v>0</v>
      </c>
      <c r="CD167" s="13">
        <v>1</v>
      </c>
      <c r="CE167" s="13">
        <v>0</v>
      </c>
      <c r="CF167" s="13">
        <f>SUM(E167:CE167)</f>
        <v>1225</v>
      </c>
    </row>
    <row r="168" spans="1:84" ht="8.25" customHeight="1" x14ac:dyDescent="0.15">
      <c r="A168" s="50"/>
      <c r="B168" s="40" t="s">
        <v>249</v>
      </c>
      <c r="C168" s="38" t="s">
        <v>250</v>
      </c>
      <c r="D168" s="39"/>
      <c r="E168" s="13">
        <v>0</v>
      </c>
      <c r="F168" s="13">
        <v>199</v>
      </c>
      <c r="G168" s="13">
        <v>47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20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2</v>
      </c>
      <c r="W168" s="13">
        <v>0</v>
      </c>
      <c r="X168" s="13">
        <v>0</v>
      </c>
      <c r="Y168" s="13">
        <v>0</v>
      </c>
      <c r="Z168" s="13">
        <v>0</v>
      </c>
      <c r="AA168" s="13">
        <v>22</v>
      </c>
      <c r="AB168" s="13">
        <v>0</v>
      </c>
      <c r="AC168" s="13">
        <v>0</v>
      </c>
      <c r="AD168" s="13">
        <v>0</v>
      </c>
      <c r="AE168" s="13">
        <v>0</v>
      </c>
      <c r="AF168" s="13">
        <v>89</v>
      </c>
      <c r="AG168" s="13">
        <v>4</v>
      </c>
      <c r="AH168" s="13">
        <v>0</v>
      </c>
      <c r="AI168" s="13">
        <v>0</v>
      </c>
      <c r="AJ168" s="13">
        <v>368</v>
      </c>
      <c r="AK168" s="13">
        <v>0</v>
      </c>
      <c r="AL168" s="13">
        <v>1</v>
      </c>
      <c r="AM168" s="13">
        <v>175</v>
      </c>
      <c r="AN168" s="13">
        <v>0</v>
      </c>
      <c r="AO168" s="13">
        <v>0</v>
      </c>
      <c r="AP168" s="13">
        <v>8</v>
      </c>
      <c r="AQ168" s="13">
        <v>234</v>
      </c>
      <c r="AR168" s="13">
        <v>11</v>
      </c>
      <c r="AS168" s="13">
        <v>0</v>
      </c>
      <c r="AT168" s="13">
        <v>1</v>
      </c>
      <c r="AU168" s="13">
        <v>7</v>
      </c>
      <c r="AV168" s="13">
        <v>347</v>
      </c>
      <c r="AW168" s="13">
        <v>0</v>
      </c>
      <c r="AX168" s="13">
        <v>0</v>
      </c>
      <c r="AY168" s="13">
        <v>5</v>
      </c>
      <c r="AZ168" s="13">
        <v>0</v>
      </c>
      <c r="BA168" s="13">
        <v>3</v>
      </c>
      <c r="BB168" s="13">
        <v>0</v>
      </c>
      <c r="BC168" s="13">
        <v>0</v>
      </c>
      <c r="BD168" s="13">
        <v>0</v>
      </c>
      <c r="BE168" s="13">
        <v>0</v>
      </c>
      <c r="BF168" s="13">
        <v>0</v>
      </c>
      <c r="BG168" s="13">
        <v>0</v>
      </c>
      <c r="BH168" s="13">
        <v>19</v>
      </c>
      <c r="BI168" s="13">
        <v>0</v>
      </c>
      <c r="BJ168" s="13">
        <v>1</v>
      </c>
      <c r="BK168" s="13">
        <v>0</v>
      </c>
      <c r="BL168" s="13">
        <v>0</v>
      </c>
      <c r="BM168" s="13">
        <v>0</v>
      </c>
      <c r="BN168" s="13">
        <v>0</v>
      </c>
      <c r="BO168" s="13">
        <v>0</v>
      </c>
      <c r="BP168" s="13">
        <v>0</v>
      </c>
      <c r="BQ168" s="13">
        <v>0</v>
      </c>
      <c r="BR168" s="13">
        <v>0</v>
      </c>
      <c r="BS168" s="13">
        <v>0</v>
      </c>
      <c r="BT168" s="13">
        <v>6</v>
      </c>
      <c r="BU168" s="13">
        <v>0</v>
      </c>
      <c r="BV168" s="13">
        <v>0</v>
      </c>
      <c r="BW168" s="13">
        <v>0</v>
      </c>
      <c r="BX168" s="13">
        <v>0</v>
      </c>
      <c r="BY168" s="13">
        <v>3</v>
      </c>
      <c r="BZ168" s="13">
        <v>0</v>
      </c>
      <c r="CA168" s="13">
        <v>1</v>
      </c>
      <c r="CB168" s="13">
        <v>39</v>
      </c>
      <c r="CC168" s="13">
        <v>0</v>
      </c>
      <c r="CD168" s="13">
        <v>0</v>
      </c>
      <c r="CE168" s="13">
        <v>0</v>
      </c>
      <c r="CF168" s="13">
        <f>SUM(E168:CE168)</f>
        <v>1612</v>
      </c>
    </row>
    <row r="169" spans="1:84" ht="8.25" customHeight="1" x14ac:dyDescent="0.15">
      <c r="A169" s="50"/>
      <c r="B169" s="66"/>
      <c r="C169" s="38" t="s">
        <v>251</v>
      </c>
      <c r="D169" s="39"/>
      <c r="E169" s="13">
        <v>0</v>
      </c>
      <c r="F169" s="13">
        <v>84</v>
      </c>
      <c r="G169" s="13">
        <v>4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5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11</v>
      </c>
      <c r="AB169" s="13">
        <v>0</v>
      </c>
      <c r="AC169" s="13">
        <v>0</v>
      </c>
      <c r="AD169" s="13">
        <v>0</v>
      </c>
      <c r="AE169" s="13">
        <v>0</v>
      </c>
      <c r="AF169" s="13">
        <v>5</v>
      </c>
      <c r="AG169" s="13">
        <v>0</v>
      </c>
      <c r="AH169" s="13">
        <v>0</v>
      </c>
      <c r="AI169" s="13">
        <v>0</v>
      </c>
      <c r="AJ169" s="13">
        <v>117</v>
      </c>
      <c r="AK169" s="13">
        <v>0</v>
      </c>
      <c r="AL169" s="13">
        <v>0</v>
      </c>
      <c r="AM169" s="13">
        <v>13</v>
      </c>
      <c r="AN169" s="13">
        <v>0</v>
      </c>
      <c r="AO169" s="13">
        <v>0</v>
      </c>
      <c r="AP169" s="13">
        <v>0</v>
      </c>
      <c r="AQ169" s="13">
        <v>52</v>
      </c>
      <c r="AR169" s="13">
        <v>2</v>
      </c>
      <c r="AS169" s="13">
        <v>0</v>
      </c>
      <c r="AT169" s="13">
        <v>0</v>
      </c>
      <c r="AU169" s="13">
        <v>0</v>
      </c>
      <c r="AV169" s="13">
        <v>61</v>
      </c>
      <c r="AW169" s="13">
        <v>0</v>
      </c>
      <c r="AX169" s="13">
        <v>0</v>
      </c>
      <c r="AY169" s="13">
        <v>3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3">
        <v>0</v>
      </c>
      <c r="BF169" s="13">
        <v>0</v>
      </c>
      <c r="BG169" s="13">
        <v>0</v>
      </c>
      <c r="BH169" s="13">
        <v>0</v>
      </c>
      <c r="BI169" s="13">
        <v>0</v>
      </c>
      <c r="BJ169" s="13">
        <v>0</v>
      </c>
      <c r="BK169" s="13">
        <v>0</v>
      </c>
      <c r="BL169" s="13">
        <v>0</v>
      </c>
      <c r="BM169" s="13">
        <v>0</v>
      </c>
      <c r="BN169" s="13">
        <v>0</v>
      </c>
      <c r="BO169" s="13">
        <v>0</v>
      </c>
      <c r="BP169" s="13">
        <v>0</v>
      </c>
      <c r="BQ169" s="13">
        <v>0</v>
      </c>
      <c r="BR169" s="13">
        <v>0</v>
      </c>
      <c r="BS169" s="13">
        <v>0</v>
      </c>
      <c r="BT169" s="13">
        <v>1</v>
      </c>
      <c r="BU169" s="13">
        <v>0</v>
      </c>
      <c r="BV169" s="13">
        <v>0</v>
      </c>
      <c r="BW169" s="13">
        <v>0</v>
      </c>
      <c r="BX169" s="13">
        <v>0</v>
      </c>
      <c r="BY169" s="13">
        <v>0</v>
      </c>
      <c r="BZ169" s="13">
        <v>0</v>
      </c>
      <c r="CA169" s="13">
        <v>0</v>
      </c>
      <c r="CB169" s="13">
        <v>5</v>
      </c>
      <c r="CC169" s="13">
        <v>0</v>
      </c>
      <c r="CD169" s="13">
        <v>0</v>
      </c>
      <c r="CE169" s="13">
        <v>2</v>
      </c>
      <c r="CF169" s="13">
        <f>SUM(E169:CE169)</f>
        <v>365</v>
      </c>
    </row>
    <row r="170" spans="1:84" ht="8.25" customHeight="1" x14ac:dyDescent="0.15">
      <c r="A170" s="50"/>
      <c r="B170" s="66"/>
      <c r="C170" s="38" t="s">
        <v>91</v>
      </c>
      <c r="D170" s="39"/>
      <c r="E170" s="13">
        <f>SUM(E168:E169)</f>
        <v>0</v>
      </c>
      <c r="F170" s="13">
        <f t="shared" ref="F170:CF170" si="67">SUM(F168:F169)</f>
        <v>283</v>
      </c>
      <c r="G170" s="13">
        <f t="shared" si="67"/>
        <v>51</v>
      </c>
      <c r="H170" s="13">
        <f t="shared" si="67"/>
        <v>0</v>
      </c>
      <c r="I170" s="13">
        <f t="shared" si="67"/>
        <v>0</v>
      </c>
      <c r="J170" s="13">
        <f t="shared" si="67"/>
        <v>0</v>
      </c>
      <c r="K170" s="13">
        <f t="shared" si="67"/>
        <v>0</v>
      </c>
      <c r="L170" s="13">
        <f t="shared" si="67"/>
        <v>0</v>
      </c>
      <c r="M170" s="13">
        <f t="shared" si="67"/>
        <v>0</v>
      </c>
      <c r="N170" s="13">
        <f t="shared" si="67"/>
        <v>25</v>
      </c>
      <c r="O170" s="13">
        <f t="shared" si="67"/>
        <v>0</v>
      </c>
      <c r="P170" s="13">
        <f t="shared" si="67"/>
        <v>0</v>
      </c>
      <c r="Q170" s="13">
        <f t="shared" si="67"/>
        <v>0</v>
      </c>
      <c r="R170" s="13">
        <f t="shared" si="67"/>
        <v>0</v>
      </c>
      <c r="S170" s="13">
        <f t="shared" si="67"/>
        <v>0</v>
      </c>
      <c r="T170" s="13">
        <f t="shared" si="67"/>
        <v>0</v>
      </c>
      <c r="U170" s="13">
        <f t="shared" si="67"/>
        <v>0</v>
      </c>
      <c r="V170" s="13">
        <f t="shared" si="67"/>
        <v>2</v>
      </c>
      <c r="W170" s="13">
        <f t="shared" si="67"/>
        <v>0</v>
      </c>
      <c r="X170" s="13">
        <f t="shared" si="67"/>
        <v>0</v>
      </c>
      <c r="Y170" s="13">
        <f t="shared" si="67"/>
        <v>0</v>
      </c>
      <c r="Z170" s="13">
        <f t="shared" si="67"/>
        <v>0</v>
      </c>
      <c r="AA170" s="13">
        <f t="shared" si="67"/>
        <v>33</v>
      </c>
      <c r="AB170" s="13">
        <f t="shared" si="67"/>
        <v>0</v>
      </c>
      <c r="AC170" s="13">
        <f t="shared" si="67"/>
        <v>0</v>
      </c>
      <c r="AD170" s="13">
        <f t="shared" si="67"/>
        <v>0</v>
      </c>
      <c r="AE170" s="13">
        <f t="shared" si="67"/>
        <v>0</v>
      </c>
      <c r="AF170" s="13">
        <f t="shared" si="67"/>
        <v>94</v>
      </c>
      <c r="AG170" s="13">
        <f t="shared" si="67"/>
        <v>4</v>
      </c>
      <c r="AH170" s="13">
        <f t="shared" si="67"/>
        <v>0</v>
      </c>
      <c r="AI170" s="13">
        <f t="shared" si="67"/>
        <v>0</v>
      </c>
      <c r="AJ170" s="13">
        <f t="shared" si="67"/>
        <v>485</v>
      </c>
      <c r="AK170" s="13">
        <f t="shared" si="67"/>
        <v>0</v>
      </c>
      <c r="AL170" s="13">
        <f t="shared" si="67"/>
        <v>1</v>
      </c>
      <c r="AM170" s="13">
        <f t="shared" si="67"/>
        <v>188</v>
      </c>
      <c r="AN170" s="13">
        <f t="shared" si="67"/>
        <v>0</v>
      </c>
      <c r="AO170" s="13">
        <f t="shared" si="67"/>
        <v>0</v>
      </c>
      <c r="AP170" s="13">
        <f t="shared" si="67"/>
        <v>8</v>
      </c>
      <c r="AQ170" s="13">
        <f t="shared" si="67"/>
        <v>286</v>
      </c>
      <c r="AR170" s="13">
        <f t="shared" si="67"/>
        <v>13</v>
      </c>
      <c r="AS170" s="13">
        <f t="shared" si="67"/>
        <v>0</v>
      </c>
      <c r="AT170" s="13">
        <f t="shared" si="67"/>
        <v>1</v>
      </c>
      <c r="AU170" s="13">
        <f t="shared" si="67"/>
        <v>7</v>
      </c>
      <c r="AV170" s="13">
        <f t="shared" si="67"/>
        <v>408</v>
      </c>
      <c r="AW170" s="13">
        <f t="shared" si="67"/>
        <v>0</v>
      </c>
      <c r="AX170" s="13">
        <f t="shared" si="67"/>
        <v>0</v>
      </c>
      <c r="AY170" s="13">
        <f t="shared" si="67"/>
        <v>8</v>
      </c>
      <c r="AZ170" s="13">
        <f t="shared" si="67"/>
        <v>0</v>
      </c>
      <c r="BA170" s="13">
        <f>SUM(BA168:BA169)</f>
        <v>3</v>
      </c>
      <c r="BB170" s="13">
        <f t="shared" si="67"/>
        <v>0</v>
      </c>
      <c r="BC170" s="13">
        <f t="shared" si="67"/>
        <v>0</v>
      </c>
      <c r="BD170" s="13">
        <f t="shared" si="67"/>
        <v>0</v>
      </c>
      <c r="BE170" s="13">
        <f t="shared" si="67"/>
        <v>0</v>
      </c>
      <c r="BF170" s="13">
        <f t="shared" si="67"/>
        <v>0</v>
      </c>
      <c r="BG170" s="13">
        <f t="shared" si="67"/>
        <v>0</v>
      </c>
      <c r="BH170" s="13">
        <f t="shared" si="67"/>
        <v>19</v>
      </c>
      <c r="BI170" s="13">
        <f t="shared" si="67"/>
        <v>0</v>
      </c>
      <c r="BJ170" s="13">
        <f t="shared" si="67"/>
        <v>1</v>
      </c>
      <c r="BK170" s="13">
        <f t="shared" si="67"/>
        <v>0</v>
      </c>
      <c r="BL170" s="13">
        <f t="shared" si="67"/>
        <v>0</v>
      </c>
      <c r="BM170" s="13">
        <f t="shared" si="67"/>
        <v>0</v>
      </c>
      <c r="BN170" s="13">
        <f t="shared" si="67"/>
        <v>0</v>
      </c>
      <c r="BO170" s="13">
        <f t="shared" si="67"/>
        <v>0</v>
      </c>
      <c r="BP170" s="13">
        <f t="shared" si="67"/>
        <v>0</v>
      </c>
      <c r="BQ170" s="13">
        <f t="shared" si="67"/>
        <v>0</v>
      </c>
      <c r="BR170" s="13">
        <f t="shared" si="67"/>
        <v>0</v>
      </c>
      <c r="BS170" s="13">
        <f t="shared" si="67"/>
        <v>0</v>
      </c>
      <c r="BT170" s="13">
        <f t="shared" si="67"/>
        <v>7</v>
      </c>
      <c r="BU170" s="13">
        <f t="shared" si="67"/>
        <v>0</v>
      </c>
      <c r="BV170" s="13">
        <f t="shared" si="67"/>
        <v>0</v>
      </c>
      <c r="BW170" s="13">
        <f t="shared" si="67"/>
        <v>0</v>
      </c>
      <c r="BX170" s="13">
        <f t="shared" si="67"/>
        <v>0</v>
      </c>
      <c r="BY170" s="13">
        <f t="shared" si="67"/>
        <v>3</v>
      </c>
      <c r="BZ170" s="13">
        <f t="shared" si="67"/>
        <v>0</v>
      </c>
      <c r="CA170" s="13">
        <f t="shared" si="67"/>
        <v>1</v>
      </c>
      <c r="CB170" s="13">
        <f t="shared" si="67"/>
        <v>44</v>
      </c>
      <c r="CC170" s="13">
        <f t="shared" si="67"/>
        <v>0</v>
      </c>
      <c r="CD170" s="13">
        <f t="shared" si="67"/>
        <v>0</v>
      </c>
      <c r="CE170" s="13">
        <f t="shared" si="67"/>
        <v>2</v>
      </c>
      <c r="CF170" s="13">
        <f t="shared" si="67"/>
        <v>1977</v>
      </c>
    </row>
    <row r="171" spans="1:84" ht="8.25" customHeight="1" x14ac:dyDescent="0.15">
      <c r="A171" s="51"/>
      <c r="B171" s="56" t="s">
        <v>100</v>
      </c>
      <c r="C171" s="57"/>
      <c r="D171" s="58"/>
      <c r="E171" s="14">
        <f>SUM(E159,E162,E165:E167,E170)</f>
        <v>3</v>
      </c>
      <c r="F171" s="14">
        <f t="shared" ref="F171:BQ171" si="68">SUM(F159,F162,F165:F167,F170)</f>
        <v>1520</v>
      </c>
      <c r="G171" s="14">
        <f t="shared" si="68"/>
        <v>171</v>
      </c>
      <c r="H171" s="14">
        <f t="shared" si="68"/>
        <v>0</v>
      </c>
      <c r="I171" s="14">
        <f t="shared" si="68"/>
        <v>0</v>
      </c>
      <c r="J171" s="14">
        <f t="shared" si="68"/>
        <v>0</v>
      </c>
      <c r="K171" s="14">
        <f t="shared" si="68"/>
        <v>0</v>
      </c>
      <c r="L171" s="14">
        <f t="shared" si="68"/>
        <v>0</v>
      </c>
      <c r="M171" s="14">
        <f t="shared" si="68"/>
        <v>0</v>
      </c>
      <c r="N171" s="14">
        <f t="shared" si="68"/>
        <v>140</v>
      </c>
      <c r="O171" s="14">
        <f t="shared" si="68"/>
        <v>0</v>
      </c>
      <c r="P171" s="14">
        <f t="shared" si="68"/>
        <v>0</v>
      </c>
      <c r="Q171" s="14">
        <f t="shared" si="68"/>
        <v>0</v>
      </c>
      <c r="R171" s="14">
        <f t="shared" si="68"/>
        <v>0</v>
      </c>
      <c r="S171" s="14">
        <f t="shared" si="68"/>
        <v>1</v>
      </c>
      <c r="T171" s="14">
        <f t="shared" si="68"/>
        <v>0</v>
      </c>
      <c r="U171" s="14">
        <f t="shared" si="68"/>
        <v>1</v>
      </c>
      <c r="V171" s="14">
        <f t="shared" si="68"/>
        <v>9</v>
      </c>
      <c r="W171" s="14">
        <f t="shared" si="68"/>
        <v>0</v>
      </c>
      <c r="X171" s="14">
        <f t="shared" si="68"/>
        <v>0</v>
      </c>
      <c r="Y171" s="14">
        <f t="shared" si="68"/>
        <v>0</v>
      </c>
      <c r="Z171" s="14">
        <f t="shared" si="68"/>
        <v>0</v>
      </c>
      <c r="AA171" s="14">
        <f t="shared" si="68"/>
        <v>98</v>
      </c>
      <c r="AB171" s="14">
        <f t="shared" si="68"/>
        <v>1</v>
      </c>
      <c r="AC171" s="14">
        <f t="shared" si="68"/>
        <v>0</v>
      </c>
      <c r="AD171" s="14">
        <f t="shared" si="68"/>
        <v>0</v>
      </c>
      <c r="AE171" s="14">
        <f t="shared" si="68"/>
        <v>0</v>
      </c>
      <c r="AF171" s="14">
        <f t="shared" si="68"/>
        <v>435</v>
      </c>
      <c r="AG171" s="14">
        <f t="shared" si="68"/>
        <v>14</v>
      </c>
      <c r="AH171" s="14">
        <f t="shared" si="68"/>
        <v>0</v>
      </c>
      <c r="AI171" s="14">
        <f t="shared" si="68"/>
        <v>0</v>
      </c>
      <c r="AJ171" s="14">
        <f t="shared" si="68"/>
        <v>3189</v>
      </c>
      <c r="AK171" s="14">
        <f t="shared" si="68"/>
        <v>0</v>
      </c>
      <c r="AL171" s="14">
        <f t="shared" si="68"/>
        <v>3</v>
      </c>
      <c r="AM171" s="14">
        <f t="shared" si="68"/>
        <v>630</v>
      </c>
      <c r="AN171" s="14">
        <f t="shared" si="68"/>
        <v>1</v>
      </c>
      <c r="AO171" s="14">
        <f t="shared" si="68"/>
        <v>0</v>
      </c>
      <c r="AP171" s="14">
        <f t="shared" si="68"/>
        <v>25</v>
      </c>
      <c r="AQ171" s="14">
        <f t="shared" si="68"/>
        <v>1724</v>
      </c>
      <c r="AR171" s="14">
        <f t="shared" si="68"/>
        <v>66</v>
      </c>
      <c r="AS171" s="14">
        <f t="shared" si="68"/>
        <v>0</v>
      </c>
      <c r="AT171" s="14">
        <f t="shared" si="68"/>
        <v>13</v>
      </c>
      <c r="AU171" s="14">
        <f t="shared" si="68"/>
        <v>43</v>
      </c>
      <c r="AV171" s="14">
        <f t="shared" si="68"/>
        <v>2806</v>
      </c>
      <c r="AW171" s="14">
        <f t="shared" si="68"/>
        <v>0</v>
      </c>
      <c r="AX171" s="14">
        <f t="shared" si="68"/>
        <v>3</v>
      </c>
      <c r="AY171" s="14">
        <f t="shared" si="68"/>
        <v>62</v>
      </c>
      <c r="AZ171" s="14">
        <f t="shared" si="68"/>
        <v>0</v>
      </c>
      <c r="BA171" s="14">
        <f t="shared" si="68"/>
        <v>8</v>
      </c>
      <c r="BB171" s="14">
        <f t="shared" si="68"/>
        <v>0</v>
      </c>
      <c r="BC171" s="14">
        <f t="shared" si="68"/>
        <v>1</v>
      </c>
      <c r="BD171" s="14">
        <f t="shared" si="68"/>
        <v>0</v>
      </c>
      <c r="BE171" s="14">
        <f t="shared" si="68"/>
        <v>0</v>
      </c>
      <c r="BF171" s="14">
        <f t="shared" si="68"/>
        <v>0</v>
      </c>
      <c r="BG171" s="14">
        <f t="shared" si="68"/>
        <v>0</v>
      </c>
      <c r="BH171" s="14">
        <f t="shared" si="68"/>
        <v>87</v>
      </c>
      <c r="BI171" s="14">
        <f t="shared" si="68"/>
        <v>0</v>
      </c>
      <c r="BJ171" s="14">
        <f t="shared" si="68"/>
        <v>1</v>
      </c>
      <c r="BK171" s="14">
        <f t="shared" si="68"/>
        <v>1</v>
      </c>
      <c r="BL171" s="14">
        <f t="shared" si="68"/>
        <v>0</v>
      </c>
      <c r="BM171" s="14">
        <f t="shared" si="68"/>
        <v>0</v>
      </c>
      <c r="BN171" s="14">
        <f t="shared" si="68"/>
        <v>0</v>
      </c>
      <c r="BO171" s="14">
        <f t="shared" si="68"/>
        <v>4</v>
      </c>
      <c r="BP171" s="14">
        <f t="shared" si="68"/>
        <v>0</v>
      </c>
      <c r="BQ171" s="14">
        <f t="shared" si="68"/>
        <v>0</v>
      </c>
      <c r="BR171" s="14">
        <f t="shared" ref="BR171:CF171" si="69">SUM(BR159,BR162,BR165:BR167,BR170)</f>
        <v>0</v>
      </c>
      <c r="BS171" s="14">
        <f t="shared" si="69"/>
        <v>0</v>
      </c>
      <c r="BT171" s="14">
        <f t="shared" si="69"/>
        <v>54</v>
      </c>
      <c r="BU171" s="14">
        <f t="shared" si="69"/>
        <v>0</v>
      </c>
      <c r="BV171" s="14">
        <f t="shared" si="69"/>
        <v>7</v>
      </c>
      <c r="BW171" s="14">
        <f t="shared" si="69"/>
        <v>1</v>
      </c>
      <c r="BX171" s="14">
        <f t="shared" si="69"/>
        <v>2</v>
      </c>
      <c r="BY171" s="14">
        <f t="shared" si="69"/>
        <v>3</v>
      </c>
      <c r="BZ171" s="14">
        <f t="shared" si="69"/>
        <v>0</v>
      </c>
      <c r="CA171" s="14">
        <f t="shared" si="69"/>
        <v>2</v>
      </c>
      <c r="CB171" s="14">
        <f t="shared" si="69"/>
        <v>193</v>
      </c>
      <c r="CC171" s="14">
        <f t="shared" si="69"/>
        <v>0</v>
      </c>
      <c r="CD171" s="14">
        <f t="shared" si="69"/>
        <v>3</v>
      </c>
      <c r="CE171" s="14">
        <f t="shared" si="69"/>
        <v>4</v>
      </c>
      <c r="CF171" s="14">
        <f t="shared" si="69"/>
        <v>11329</v>
      </c>
    </row>
    <row r="172" spans="1:84" ht="8.25" customHeight="1" x14ac:dyDescent="0.15">
      <c r="A172" s="48" t="s">
        <v>252</v>
      </c>
      <c r="B172" s="69" t="s">
        <v>253</v>
      </c>
      <c r="C172" s="70"/>
      <c r="D172" s="71"/>
      <c r="E172" s="10">
        <v>5</v>
      </c>
      <c r="F172" s="10">
        <v>86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6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1</v>
      </c>
      <c r="W172" s="10">
        <v>0</v>
      </c>
      <c r="X172" s="10">
        <v>0</v>
      </c>
      <c r="Y172" s="10">
        <v>0</v>
      </c>
      <c r="Z172" s="10">
        <v>0</v>
      </c>
      <c r="AA172" s="10">
        <v>1</v>
      </c>
      <c r="AB172" s="10">
        <v>0</v>
      </c>
      <c r="AC172" s="10">
        <v>0</v>
      </c>
      <c r="AD172" s="10">
        <v>0</v>
      </c>
      <c r="AE172" s="10">
        <v>0</v>
      </c>
      <c r="AF172" s="10">
        <v>1</v>
      </c>
      <c r="AG172" s="10">
        <v>1</v>
      </c>
      <c r="AH172" s="10">
        <v>0</v>
      </c>
      <c r="AI172" s="10">
        <v>0</v>
      </c>
      <c r="AJ172" s="10">
        <v>406</v>
      </c>
      <c r="AK172" s="10">
        <v>0</v>
      </c>
      <c r="AL172" s="10">
        <v>1</v>
      </c>
      <c r="AM172" s="10">
        <v>90</v>
      </c>
      <c r="AN172" s="10">
        <v>0</v>
      </c>
      <c r="AO172" s="10">
        <v>0</v>
      </c>
      <c r="AP172" s="10">
        <v>1</v>
      </c>
      <c r="AQ172" s="10">
        <v>161</v>
      </c>
      <c r="AR172" s="10">
        <v>6</v>
      </c>
      <c r="AS172" s="10">
        <v>0</v>
      </c>
      <c r="AT172" s="10">
        <v>1</v>
      </c>
      <c r="AU172" s="10">
        <v>5</v>
      </c>
      <c r="AV172" s="10">
        <v>308</v>
      </c>
      <c r="AW172" s="10">
        <v>1</v>
      </c>
      <c r="AX172" s="10">
        <v>0</v>
      </c>
      <c r="AY172" s="10">
        <v>7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0">
        <v>0</v>
      </c>
      <c r="BF172" s="10">
        <v>0</v>
      </c>
      <c r="BG172" s="10">
        <v>0</v>
      </c>
      <c r="BH172" s="10">
        <v>3</v>
      </c>
      <c r="BI172" s="10">
        <v>0</v>
      </c>
      <c r="BJ172" s="10">
        <v>0</v>
      </c>
      <c r="BK172" s="10">
        <v>0</v>
      </c>
      <c r="BL172" s="10">
        <v>0</v>
      </c>
      <c r="BM172" s="10">
        <v>0</v>
      </c>
      <c r="BN172" s="10">
        <v>0</v>
      </c>
      <c r="BO172" s="10">
        <v>2</v>
      </c>
      <c r="BP172" s="10">
        <v>0</v>
      </c>
      <c r="BQ172" s="10">
        <v>0</v>
      </c>
      <c r="BR172" s="10">
        <v>0</v>
      </c>
      <c r="BS172" s="10">
        <v>0</v>
      </c>
      <c r="BT172" s="10">
        <v>4</v>
      </c>
      <c r="BU172" s="10">
        <v>0</v>
      </c>
      <c r="BV172" s="10">
        <v>1</v>
      </c>
      <c r="BW172" s="10">
        <v>0</v>
      </c>
      <c r="BX172" s="10">
        <v>0</v>
      </c>
      <c r="BY172" s="10">
        <v>0</v>
      </c>
      <c r="BZ172" s="10">
        <v>0</v>
      </c>
      <c r="CA172" s="10">
        <v>0</v>
      </c>
      <c r="CB172" s="10">
        <v>26</v>
      </c>
      <c r="CC172" s="10">
        <v>0</v>
      </c>
      <c r="CD172" s="10">
        <v>0</v>
      </c>
      <c r="CE172" s="10">
        <v>0</v>
      </c>
      <c r="CF172" s="13">
        <f>SUM(E172:CE172)</f>
        <v>1124</v>
      </c>
    </row>
    <row r="173" spans="1:84" ht="8.25" customHeight="1" x14ac:dyDescent="0.15">
      <c r="A173" s="50"/>
      <c r="B173" s="40" t="s">
        <v>254</v>
      </c>
      <c r="C173" s="44" t="s">
        <v>252</v>
      </c>
      <c r="D173" s="45"/>
      <c r="E173" s="13">
        <v>0</v>
      </c>
      <c r="F173" s="13">
        <v>221</v>
      </c>
      <c r="G173" s="13">
        <v>1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19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4</v>
      </c>
      <c r="AB173" s="13">
        <v>0</v>
      </c>
      <c r="AC173" s="13">
        <v>0</v>
      </c>
      <c r="AD173" s="13">
        <v>0</v>
      </c>
      <c r="AE173" s="13">
        <v>0</v>
      </c>
      <c r="AF173" s="13">
        <v>11</v>
      </c>
      <c r="AG173" s="13">
        <v>0</v>
      </c>
      <c r="AH173" s="13">
        <v>0</v>
      </c>
      <c r="AI173" s="13">
        <v>0</v>
      </c>
      <c r="AJ173" s="13">
        <v>297</v>
      </c>
      <c r="AK173" s="13">
        <v>1</v>
      </c>
      <c r="AL173" s="13">
        <v>0</v>
      </c>
      <c r="AM173" s="13">
        <v>37</v>
      </c>
      <c r="AN173" s="13">
        <v>2</v>
      </c>
      <c r="AO173" s="13">
        <v>0</v>
      </c>
      <c r="AP173" s="13">
        <v>1</v>
      </c>
      <c r="AQ173" s="13">
        <v>183</v>
      </c>
      <c r="AR173" s="13">
        <v>3</v>
      </c>
      <c r="AS173" s="13">
        <v>0</v>
      </c>
      <c r="AT173" s="13">
        <v>1</v>
      </c>
      <c r="AU173" s="13">
        <v>7</v>
      </c>
      <c r="AV173" s="13">
        <v>302</v>
      </c>
      <c r="AW173" s="13">
        <v>0</v>
      </c>
      <c r="AX173" s="13">
        <v>0</v>
      </c>
      <c r="AY173" s="13">
        <v>4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3">
        <v>0</v>
      </c>
      <c r="BF173" s="13">
        <v>0</v>
      </c>
      <c r="BG173" s="13">
        <v>0</v>
      </c>
      <c r="BH173" s="13">
        <v>2</v>
      </c>
      <c r="BI173" s="13">
        <v>0</v>
      </c>
      <c r="BJ173" s="13">
        <v>1</v>
      </c>
      <c r="BK173" s="13">
        <v>0</v>
      </c>
      <c r="BL173" s="13">
        <v>0</v>
      </c>
      <c r="BM173" s="13">
        <v>0</v>
      </c>
      <c r="BN173" s="13">
        <v>0</v>
      </c>
      <c r="BO173" s="13">
        <v>1</v>
      </c>
      <c r="BP173" s="13">
        <v>0</v>
      </c>
      <c r="BQ173" s="13">
        <v>0</v>
      </c>
      <c r="BR173" s="13">
        <v>0</v>
      </c>
      <c r="BS173" s="13">
        <v>0</v>
      </c>
      <c r="BT173" s="13">
        <v>1</v>
      </c>
      <c r="BU173" s="13">
        <v>0</v>
      </c>
      <c r="BV173" s="13">
        <v>0</v>
      </c>
      <c r="BW173" s="13">
        <v>0</v>
      </c>
      <c r="BX173" s="13">
        <v>0</v>
      </c>
      <c r="BY173" s="13">
        <v>0</v>
      </c>
      <c r="BZ173" s="13">
        <v>0</v>
      </c>
      <c r="CA173" s="13">
        <v>0</v>
      </c>
      <c r="CB173" s="13">
        <v>14</v>
      </c>
      <c r="CC173" s="13">
        <v>1</v>
      </c>
      <c r="CD173" s="13">
        <v>1</v>
      </c>
      <c r="CE173" s="13">
        <v>0</v>
      </c>
      <c r="CF173" s="13">
        <f>SUM(E173:CE173)</f>
        <v>1115</v>
      </c>
    </row>
    <row r="174" spans="1:84" ht="8.25" customHeight="1" x14ac:dyDescent="0.15">
      <c r="A174" s="50"/>
      <c r="B174" s="40"/>
      <c r="C174" s="44" t="s">
        <v>255</v>
      </c>
      <c r="D174" s="45"/>
      <c r="E174" s="13">
        <v>0</v>
      </c>
      <c r="F174" s="13">
        <v>13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7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  <c r="AF174" s="13">
        <v>2</v>
      </c>
      <c r="AG174" s="13">
        <v>1</v>
      </c>
      <c r="AH174" s="13">
        <v>0</v>
      </c>
      <c r="AI174" s="13">
        <v>0</v>
      </c>
      <c r="AJ174" s="13">
        <v>237</v>
      </c>
      <c r="AK174" s="13">
        <v>1</v>
      </c>
      <c r="AL174" s="13">
        <v>0</v>
      </c>
      <c r="AM174" s="13">
        <v>25</v>
      </c>
      <c r="AN174" s="13">
        <v>0</v>
      </c>
      <c r="AO174" s="13">
        <v>0</v>
      </c>
      <c r="AP174" s="13">
        <v>1</v>
      </c>
      <c r="AQ174" s="13">
        <v>120</v>
      </c>
      <c r="AR174" s="13">
        <v>0</v>
      </c>
      <c r="AS174" s="13">
        <v>0</v>
      </c>
      <c r="AT174" s="13">
        <v>3</v>
      </c>
      <c r="AU174" s="13">
        <v>4</v>
      </c>
      <c r="AV174" s="13">
        <v>249</v>
      </c>
      <c r="AW174" s="13">
        <v>0</v>
      </c>
      <c r="AX174" s="13">
        <v>0</v>
      </c>
      <c r="AY174" s="13">
        <v>1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3">
        <v>0</v>
      </c>
      <c r="BF174" s="13">
        <v>0</v>
      </c>
      <c r="BG174" s="13">
        <v>0</v>
      </c>
      <c r="BH174" s="13">
        <v>2</v>
      </c>
      <c r="BI174" s="13">
        <v>0</v>
      </c>
      <c r="BJ174" s="13">
        <v>0</v>
      </c>
      <c r="BK174" s="13">
        <v>0</v>
      </c>
      <c r="BL174" s="13">
        <v>0</v>
      </c>
      <c r="BM174" s="13">
        <v>0</v>
      </c>
      <c r="BN174" s="13">
        <v>0</v>
      </c>
      <c r="BO174" s="13">
        <v>0</v>
      </c>
      <c r="BP174" s="13">
        <v>0</v>
      </c>
      <c r="BQ174" s="13">
        <v>0</v>
      </c>
      <c r="BR174" s="13">
        <v>0</v>
      </c>
      <c r="BS174" s="13">
        <v>0</v>
      </c>
      <c r="BT174" s="13">
        <v>4</v>
      </c>
      <c r="BU174" s="13">
        <v>0</v>
      </c>
      <c r="BV174" s="13">
        <v>1</v>
      </c>
      <c r="BW174" s="13">
        <v>0</v>
      </c>
      <c r="BX174" s="13">
        <v>0</v>
      </c>
      <c r="BY174" s="13">
        <v>0</v>
      </c>
      <c r="BZ174" s="13">
        <v>0</v>
      </c>
      <c r="CA174" s="13">
        <v>1</v>
      </c>
      <c r="CB174" s="13">
        <v>10</v>
      </c>
      <c r="CC174" s="13">
        <v>0</v>
      </c>
      <c r="CD174" s="13">
        <v>0</v>
      </c>
      <c r="CE174" s="13">
        <v>0</v>
      </c>
      <c r="CF174" s="13">
        <f>SUM(E174:CE174)</f>
        <v>682</v>
      </c>
    </row>
    <row r="175" spans="1:84" ht="8.25" customHeight="1" x14ac:dyDescent="0.15">
      <c r="A175" s="50"/>
      <c r="B175" s="40"/>
      <c r="C175" s="38" t="s">
        <v>91</v>
      </c>
      <c r="D175" s="39"/>
      <c r="E175" s="13">
        <f>SUM(E173:E174)</f>
        <v>0</v>
      </c>
      <c r="F175" s="13">
        <f t="shared" ref="F175:AZ175" si="70">SUM(F173:F174)</f>
        <v>234</v>
      </c>
      <c r="G175" s="13">
        <f t="shared" si="70"/>
        <v>1</v>
      </c>
      <c r="H175" s="13">
        <f t="shared" si="70"/>
        <v>0</v>
      </c>
      <c r="I175" s="13">
        <f t="shared" si="70"/>
        <v>0</v>
      </c>
      <c r="J175" s="13">
        <f t="shared" si="70"/>
        <v>0</v>
      </c>
      <c r="K175" s="13">
        <f t="shared" si="70"/>
        <v>0</v>
      </c>
      <c r="L175" s="13">
        <f t="shared" si="70"/>
        <v>0</v>
      </c>
      <c r="M175" s="13">
        <f t="shared" si="70"/>
        <v>0</v>
      </c>
      <c r="N175" s="13">
        <f t="shared" si="70"/>
        <v>26</v>
      </c>
      <c r="O175" s="13">
        <f t="shared" si="70"/>
        <v>0</v>
      </c>
      <c r="P175" s="13">
        <f t="shared" si="70"/>
        <v>0</v>
      </c>
      <c r="Q175" s="13">
        <f t="shared" si="70"/>
        <v>0</v>
      </c>
      <c r="R175" s="13">
        <f t="shared" si="70"/>
        <v>0</v>
      </c>
      <c r="S175" s="13">
        <f t="shared" si="70"/>
        <v>0</v>
      </c>
      <c r="T175" s="13">
        <f t="shared" si="70"/>
        <v>0</v>
      </c>
      <c r="U175" s="13">
        <f t="shared" si="70"/>
        <v>0</v>
      </c>
      <c r="V175" s="13">
        <f t="shared" si="70"/>
        <v>0</v>
      </c>
      <c r="W175" s="13">
        <f t="shared" si="70"/>
        <v>0</v>
      </c>
      <c r="X175" s="13">
        <f t="shared" si="70"/>
        <v>0</v>
      </c>
      <c r="Y175" s="13">
        <f t="shared" si="70"/>
        <v>0</v>
      </c>
      <c r="Z175" s="13">
        <f t="shared" si="70"/>
        <v>0</v>
      </c>
      <c r="AA175" s="13">
        <f t="shared" si="70"/>
        <v>4</v>
      </c>
      <c r="AB175" s="13">
        <f t="shared" si="70"/>
        <v>0</v>
      </c>
      <c r="AC175" s="13">
        <f t="shared" si="70"/>
        <v>0</v>
      </c>
      <c r="AD175" s="13">
        <f t="shared" si="70"/>
        <v>0</v>
      </c>
      <c r="AE175" s="13">
        <f t="shared" si="70"/>
        <v>0</v>
      </c>
      <c r="AF175" s="13">
        <f t="shared" si="70"/>
        <v>13</v>
      </c>
      <c r="AG175" s="13">
        <f t="shared" si="70"/>
        <v>1</v>
      </c>
      <c r="AH175" s="13">
        <f t="shared" si="70"/>
        <v>0</v>
      </c>
      <c r="AI175" s="13">
        <f t="shared" si="70"/>
        <v>0</v>
      </c>
      <c r="AJ175" s="13">
        <f t="shared" si="70"/>
        <v>534</v>
      </c>
      <c r="AK175" s="13">
        <f t="shared" si="70"/>
        <v>2</v>
      </c>
      <c r="AL175" s="13">
        <f t="shared" si="70"/>
        <v>0</v>
      </c>
      <c r="AM175" s="13">
        <f t="shared" si="70"/>
        <v>62</v>
      </c>
      <c r="AN175" s="13">
        <f t="shared" si="70"/>
        <v>2</v>
      </c>
      <c r="AO175" s="13">
        <f t="shared" si="70"/>
        <v>0</v>
      </c>
      <c r="AP175" s="13">
        <f t="shared" si="70"/>
        <v>2</v>
      </c>
      <c r="AQ175" s="13">
        <f t="shared" si="70"/>
        <v>303</v>
      </c>
      <c r="AR175" s="13">
        <f t="shared" si="70"/>
        <v>3</v>
      </c>
      <c r="AS175" s="13">
        <f t="shared" si="70"/>
        <v>0</v>
      </c>
      <c r="AT175" s="13">
        <f t="shared" si="70"/>
        <v>4</v>
      </c>
      <c r="AU175" s="13">
        <f t="shared" si="70"/>
        <v>11</v>
      </c>
      <c r="AV175" s="13">
        <f t="shared" si="70"/>
        <v>551</v>
      </c>
      <c r="AW175" s="13">
        <f t="shared" si="70"/>
        <v>0</v>
      </c>
      <c r="AX175" s="13">
        <f t="shared" si="70"/>
        <v>0</v>
      </c>
      <c r="AY175" s="13">
        <f t="shared" si="70"/>
        <v>5</v>
      </c>
      <c r="AZ175" s="13">
        <f t="shared" si="70"/>
        <v>0</v>
      </c>
      <c r="BA175" s="13">
        <f>SUM(BA173:BA174)</f>
        <v>0</v>
      </c>
      <c r="BB175" s="13">
        <f t="shared" ref="BB175:CF175" si="71">SUM(BB173:BB174)</f>
        <v>0</v>
      </c>
      <c r="BC175" s="13">
        <f t="shared" si="71"/>
        <v>0</v>
      </c>
      <c r="BD175" s="13">
        <f t="shared" si="71"/>
        <v>0</v>
      </c>
      <c r="BE175" s="13">
        <f t="shared" si="71"/>
        <v>0</v>
      </c>
      <c r="BF175" s="13">
        <f t="shared" si="71"/>
        <v>0</v>
      </c>
      <c r="BG175" s="13">
        <f t="shared" si="71"/>
        <v>0</v>
      </c>
      <c r="BH175" s="13">
        <f t="shared" si="71"/>
        <v>4</v>
      </c>
      <c r="BI175" s="13">
        <f t="shared" si="71"/>
        <v>0</v>
      </c>
      <c r="BJ175" s="13">
        <f t="shared" si="71"/>
        <v>1</v>
      </c>
      <c r="BK175" s="13">
        <f t="shared" si="71"/>
        <v>0</v>
      </c>
      <c r="BL175" s="13">
        <f t="shared" si="71"/>
        <v>0</v>
      </c>
      <c r="BM175" s="13">
        <f t="shared" si="71"/>
        <v>0</v>
      </c>
      <c r="BN175" s="13">
        <f t="shared" si="71"/>
        <v>0</v>
      </c>
      <c r="BO175" s="13">
        <f t="shared" si="71"/>
        <v>1</v>
      </c>
      <c r="BP175" s="13">
        <f t="shared" si="71"/>
        <v>0</v>
      </c>
      <c r="BQ175" s="13">
        <f t="shared" si="71"/>
        <v>0</v>
      </c>
      <c r="BR175" s="13">
        <f t="shared" si="71"/>
        <v>0</v>
      </c>
      <c r="BS175" s="13">
        <f t="shared" si="71"/>
        <v>0</v>
      </c>
      <c r="BT175" s="13">
        <f t="shared" si="71"/>
        <v>5</v>
      </c>
      <c r="BU175" s="13">
        <f t="shared" si="71"/>
        <v>0</v>
      </c>
      <c r="BV175" s="13">
        <f t="shared" si="71"/>
        <v>1</v>
      </c>
      <c r="BW175" s="13">
        <f t="shared" si="71"/>
        <v>0</v>
      </c>
      <c r="BX175" s="13">
        <f t="shared" si="71"/>
        <v>0</v>
      </c>
      <c r="BY175" s="13">
        <f t="shared" si="71"/>
        <v>0</v>
      </c>
      <c r="BZ175" s="13">
        <f t="shared" si="71"/>
        <v>0</v>
      </c>
      <c r="CA175" s="13">
        <f t="shared" si="71"/>
        <v>1</v>
      </c>
      <c r="CB175" s="13">
        <f t="shared" si="71"/>
        <v>24</v>
      </c>
      <c r="CC175" s="13">
        <f t="shared" si="71"/>
        <v>1</v>
      </c>
      <c r="CD175" s="13">
        <f t="shared" si="71"/>
        <v>1</v>
      </c>
      <c r="CE175" s="13">
        <f t="shared" si="71"/>
        <v>0</v>
      </c>
      <c r="CF175" s="13">
        <f t="shared" si="71"/>
        <v>1797</v>
      </c>
    </row>
    <row r="176" spans="1:84" ht="8.25" customHeight="1" x14ac:dyDescent="0.15">
      <c r="A176" s="50"/>
      <c r="B176" s="37" t="s">
        <v>256</v>
      </c>
      <c r="C176" s="38"/>
      <c r="D176" s="39"/>
      <c r="E176" s="13">
        <v>5</v>
      </c>
      <c r="F176" s="13">
        <v>416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60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1</v>
      </c>
      <c r="W176" s="13">
        <v>0</v>
      </c>
      <c r="X176" s="13">
        <v>0</v>
      </c>
      <c r="Y176" s="13">
        <v>0</v>
      </c>
      <c r="Z176" s="13">
        <v>0</v>
      </c>
      <c r="AA176" s="13">
        <v>9</v>
      </c>
      <c r="AB176" s="13">
        <v>0</v>
      </c>
      <c r="AC176" s="13">
        <v>0</v>
      </c>
      <c r="AD176" s="13">
        <v>0</v>
      </c>
      <c r="AE176" s="13">
        <v>0</v>
      </c>
      <c r="AF176" s="13">
        <v>88</v>
      </c>
      <c r="AG176" s="13">
        <v>11</v>
      </c>
      <c r="AH176" s="13">
        <v>0</v>
      </c>
      <c r="AI176" s="13">
        <v>0</v>
      </c>
      <c r="AJ176" s="13">
        <v>868</v>
      </c>
      <c r="AK176" s="13">
        <v>1</v>
      </c>
      <c r="AL176" s="13">
        <v>0</v>
      </c>
      <c r="AM176" s="13">
        <v>129</v>
      </c>
      <c r="AN176" s="13">
        <v>0</v>
      </c>
      <c r="AO176" s="13">
        <v>0</v>
      </c>
      <c r="AP176" s="13">
        <v>2</v>
      </c>
      <c r="AQ176" s="13">
        <v>357</v>
      </c>
      <c r="AR176" s="13">
        <v>14</v>
      </c>
      <c r="AS176" s="13">
        <v>0</v>
      </c>
      <c r="AT176" s="13">
        <v>6</v>
      </c>
      <c r="AU176" s="13">
        <v>7</v>
      </c>
      <c r="AV176" s="13">
        <v>637</v>
      </c>
      <c r="AW176" s="13">
        <v>1</v>
      </c>
      <c r="AX176" s="13">
        <v>0</v>
      </c>
      <c r="AY176" s="13">
        <v>18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3">
        <v>0</v>
      </c>
      <c r="BF176" s="13">
        <v>0</v>
      </c>
      <c r="BG176" s="13">
        <v>0</v>
      </c>
      <c r="BH176" s="13">
        <v>2</v>
      </c>
      <c r="BI176" s="13">
        <v>0</v>
      </c>
      <c r="BJ176" s="13">
        <v>0</v>
      </c>
      <c r="BK176" s="13">
        <v>0</v>
      </c>
      <c r="BL176" s="13">
        <v>0</v>
      </c>
      <c r="BM176" s="13">
        <v>0</v>
      </c>
      <c r="BN176" s="13">
        <v>0</v>
      </c>
      <c r="BO176" s="13">
        <v>0</v>
      </c>
      <c r="BP176" s="13">
        <v>0</v>
      </c>
      <c r="BQ176" s="13">
        <v>0</v>
      </c>
      <c r="BR176" s="13">
        <v>0</v>
      </c>
      <c r="BS176" s="13">
        <v>0</v>
      </c>
      <c r="BT176" s="13">
        <v>10</v>
      </c>
      <c r="BU176" s="13">
        <v>0</v>
      </c>
      <c r="BV176" s="13">
        <v>1</v>
      </c>
      <c r="BW176" s="13">
        <v>0</v>
      </c>
      <c r="BX176" s="13">
        <v>0</v>
      </c>
      <c r="BY176" s="13">
        <v>0</v>
      </c>
      <c r="BZ176" s="13">
        <v>0</v>
      </c>
      <c r="CA176" s="13">
        <v>0</v>
      </c>
      <c r="CB176" s="13">
        <v>26</v>
      </c>
      <c r="CC176" s="13">
        <v>0</v>
      </c>
      <c r="CD176" s="13">
        <v>0</v>
      </c>
      <c r="CE176" s="13">
        <v>4</v>
      </c>
      <c r="CF176" s="13">
        <f>SUM(E176:CE176)</f>
        <v>2673</v>
      </c>
    </row>
    <row r="177" spans="1:84" ht="8.25" customHeight="1" x14ac:dyDescent="0.15">
      <c r="A177" s="50"/>
      <c r="B177" s="37" t="s">
        <v>257</v>
      </c>
      <c r="C177" s="38"/>
      <c r="D177" s="39"/>
      <c r="E177" s="13">
        <v>5</v>
      </c>
      <c r="F177" s="13">
        <v>114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33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2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1</v>
      </c>
      <c r="AC177" s="13">
        <v>0</v>
      </c>
      <c r="AD177" s="13">
        <v>0</v>
      </c>
      <c r="AE177" s="13">
        <v>0</v>
      </c>
      <c r="AF177" s="13">
        <v>17</v>
      </c>
      <c r="AG177" s="13">
        <v>0</v>
      </c>
      <c r="AH177" s="13">
        <v>0</v>
      </c>
      <c r="AI177" s="13">
        <v>0</v>
      </c>
      <c r="AJ177" s="13">
        <v>415</v>
      </c>
      <c r="AK177" s="13">
        <v>0</v>
      </c>
      <c r="AL177" s="13">
        <v>0</v>
      </c>
      <c r="AM177" s="13">
        <v>68</v>
      </c>
      <c r="AN177" s="13">
        <v>0</v>
      </c>
      <c r="AO177" s="13">
        <v>0</v>
      </c>
      <c r="AP177" s="13">
        <v>1</v>
      </c>
      <c r="AQ177" s="13">
        <v>169</v>
      </c>
      <c r="AR177" s="13">
        <v>4</v>
      </c>
      <c r="AS177" s="13">
        <v>0</v>
      </c>
      <c r="AT177" s="13">
        <v>4</v>
      </c>
      <c r="AU177" s="13">
        <v>9</v>
      </c>
      <c r="AV177" s="13">
        <v>335</v>
      </c>
      <c r="AW177" s="13">
        <v>1</v>
      </c>
      <c r="AX177" s="13">
        <v>0</v>
      </c>
      <c r="AY177" s="13">
        <v>11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3">
        <v>0</v>
      </c>
      <c r="BF177" s="13">
        <v>0</v>
      </c>
      <c r="BG177" s="13">
        <v>0</v>
      </c>
      <c r="BH177" s="13">
        <v>1</v>
      </c>
      <c r="BI177" s="13">
        <v>0</v>
      </c>
      <c r="BJ177" s="13">
        <v>0</v>
      </c>
      <c r="BK177" s="13">
        <v>0</v>
      </c>
      <c r="BL177" s="13">
        <v>0</v>
      </c>
      <c r="BM177" s="13">
        <v>0</v>
      </c>
      <c r="BN177" s="13">
        <v>0</v>
      </c>
      <c r="BO177" s="13">
        <v>2</v>
      </c>
      <c r="BP177" s="13">
        <v>0</v>
      </c>
      <c r="BQ177" s="13">
        <v>0</v>
      </c>
      <c r="BR177" s="13">
        <v>0</v>
      </c>
      <c r="BS177" s="13">
        <v>0</v>
      </c>
      <c r="BT177" s="13">
        <v>3</v>
      </c>
      <c r="BU177" s="13">
        <v>0</v>
      </c>
      <c r="BV177" s="13">
        <v>0</v>
      </c>
      <c r="BW177" s="13">
        <v>0</v>
      </c>
      <c r="BX177" s="13">
        <v>0</v>
      </c>
      <c r="BY177" s="13">
        <v>0</v>
      </c>
      <c r="BZ177" s="13">
        <v>0</v>
      </c>
      <c r="CA177" s="13">
        <v>2</v>
      </c>
      <c r="CB177" s="13">
        <v>23</v>
      </c>
      <c r="CC177" s="13">
        <v>0</v>
      </c>
      <c r="CD177" s="13">
        <v>0</v>
      </c>
      <c r="CE177" s="13">
        <v>0</v>
      </c>
      <c r="CF177" s="13">
        <f>SUM(E177:CE177)</f>
        <v>1220</v>
      </c>
    </row>
    <row r="178" spans="1:84" ht="8.25" customHeight="1" x14ac:dyDescent="0.15">
      <c r="A178" s="51"/>
      <c r="B178" s="56" t="s">
        <v>100</v>
      </c>
      <c r="C178" s="57"/>
      <c r="D178" s="58"/>
      <c r="E178" s="14">
        <f>SUM(E172,E175:E177)</f>
        <v>15</v>
      </c>
      <c r="F178" s="14">
        <f t="shared" ref="F178:BQ178" si="72">SUM(F172,F175:F177)</f>
        <v>850</v>
      </c>
      <c r="G178" s="14">
        <f t="shared" si="72"/>
        <v>1</v>
      </c>
      <c r="H178" s="14">
        <f t="shared" si="72"/>
        <v>0</v>
      </c>
      <c r="I178" s="14">
        <f t="shared" si="72"/>
        <v>0</v>
      </c>
      <c r="J178" s="14">
        <f t="shared" si="72"/>
        <v>0</v>
      </c>
      <c r="K178" s="14">
        <f t="shared" si="72"/>
        <v>0</v>
      </c>
      <c r="L178" s="14">
        <f t="shared" si="72"/>
        <v>0</v>
      </c>
      <c r="M178" s="14">
        <f t="shared" si="72"/>
        <v>0</v>
      </c>
      <c r="N178" s="14">
        <f t="shared" si="72"/>
        <v>125</v>
      </c>
      <c r="O178" s="14">
        <f t="shared" si="72"/>
        <v>0</v>
      </c>
      <c r="P178" s="14">
        <f t="shared" si="72"/>
        <v>0</v>
      </c>
      <c r="Q178" s="14">
        <f t="shared" si="72"/>
        <v>0</v>
      </c>
      <c r="R178" s="14">
        <f t="shared" si="72"/>
        <v>0</v>
      </c>
      <c r="S178" s="14">
        <f t="shared" si="72"/>
        <v>0</v>
      </c>
      <c r="T178" s="14">
        <f t="shared" si="72"/>
        <v>0</v>
      </c>
      <c r="U178" s="14">
        <f t="shared" si="72"/>
        <v>0</v>
      </c>
      <c r="V178" s="14">
        <f t="shared" si="72"/>
        <v>4</v>
      </c>
      <c r="W178" s="14">
        <f t="shared" si="72"/>
        <v>0</v>
      </c>
      <c r="X178" s="14">
        <f t="shared" si="72"/>
        <v>0</v>
      </c>
      <c r="Y178" s="14">
        <f t="shared" si="72"/>
        <v>0</v>
      </c>
      <c r="Z178" s="14">
        <f t="shared" si="72"/>
        <v>0</v>
      </c>
      <c r="AA178" s="14">
        <f t="shared" si="72"/>
        <v>14</v>
      </c>
      <c r="AB178" s="14">
        <f t="shared" si="72"/>
        <v>1</v>
      </c>
      <c r="AC178" s="14">
        <f t="shared" si="72"/>
        <v>0</v>
      </c>
      <c r="AD178" s="14">
        <f t="shared" si="72"/>
        <v>0</v>
      </c>
      <c r="AE178" s="14">
        <f t="shared" si="72"/>
        <v>0</v>
      </c>
      <c r="AF178" s="14">
        <f t="shared" si="72"/>
        <v>119</v>
      </c>
      <c r="AG178" s="14">
        <f t="shared" si="72"/>
        <v>13</v>
      </c>
      <c r="AH178" s="14">
        <f t="shared" si="72"/>
        <v>0</v>
      </c>
      <c r="AI178" s="14">
        <f t="shared" si="72"/>
        <v>0</v>
      </c>
      <c r="AJ178" s="14">
        <f t="shared" si="72"/>
        <v>2223</v>
      </c>
      <c r="AK178" s="14">
        <f t="shared" si="72"/>
        <v>3</v>
      </c>
      <c r="AL178" s="14">
        <f t="shared" si="72"/>
        <v>1</v>
      </c>
      <c r="AM178" s="14">
        <f t="shared" si="72"/>
        <v>349</v>
      </c>
      <c r="AN178" s="14">
        <f t="shared" si="72"/>
        <v>2</v>
      </c>
      <c r="AO178" s="14">
        <f t="shared" si="72"/>
        <v>0</v>
      </c>
      <c r="AP178" s="14">
        <f t="shared" si="72"/>
        <v>6</v>
      </c>
      <c r="AQ178" s="14">
        <f t="shared" si="72"/>
        <v>990</v>
      </c>
      <c r="AR178" s="14">
        <f t="shared" si="72"/>
        <v>27</v>
      </c>
      <c r="AS178" s="14">
        <f t="shared" si="72"/>
        <v>0</v>
      </c>
      <c r="AT178" s="14">
        <f t="shared" si="72"/>
        <v>15</v>
      </c>
      <c r="AU178" s="14">
        <f t="shared" si="72"/>
        <v>32</v>
      </c>
      <c r="AV178" s="14">
        <f t="shared" si="72"/>
        <v>1831</v>
      </c>
      <c r="AW178" s="14">
        <f t="shared" si="72"/>
        <v>3</v>
      </c>
      <c r="AX178" s="14">
        <f t="shared" si="72"/>
        <v>0</v>
      </c>
      <c r="AY178" s="14">
        <f t="shared" si="72"/>
        <v>41</v>
      </c>
      <c r="AZ178" s="14">
        <f t="shared" si="72"/>
        <v>0</v>
      </c>
      <c r="BA178" s="14">
        <f t="shared" si="72"/>
        <v>0</v>
      </c>
      <c r="BB178" s="14">
        <f t="shared" si="72"/>
        <v>0</v>
      </c>
      <c r="BC178" s="14">
        <f t="shared" si="72"/>
        <v>0</v>
      </c>
      <c r="BD178" s="14">
        <f t="shared" si="72"/>
        <v>0</v>
      </c>
      <c r="BE178" s="14">
        <f t="shared" si="72"/>
        <v>0</v>
      </c>
      <c r="BF178" s="14">
        <f t="shared" si="72"/>
        <v>0</v>
      </c>
      <c r="BG178" s="14">
        <f t="shared" si="72"/>
        <v>0</v>
      </c>
      <c r="BH178" s="14">
        <f t="shared" si="72"/>
        <v>10</v>
      </c>
      <c r="BI178" s="14">
        <f t="shared" si="72"/>
        <v>0</v>
      </c>
      <c r="BJ178" s="14">
        <f t="shared" si="72"/>
        <v>1</v>
      </c>
      <c r="BK178" s="14">
        <f t="shared" si="72"/>
        <v>0</v>
      </c>
      <c r="BL178" s="14">
        <f t="shared" si="72"/>
        <v>0</v>
      </c>
      <c r="BM178" s="14">
        <f t="shared" si="72"/>
        <v>0</v>
      </c>
      <c r="BN178" s="14">
        <f t="shared" si="72"/>
        <v>0</v>
      </c>
      <c r="BO178" s="14">
        <f t="shared" si="72"/>
        <v>5</v>
      </c>
      <c r="BP178" s="14">
        <f t="shared" si="72"/>
        <v>0</v>
      </c>
      <c r="BQ178" s="14">
        <f t="shared" si="72"/>
        <v>0</v>
      </c>
      <c r="BR178" s="14">
        <f t="shared" ref="BR178:CF178" si="73">SUM(BR172,BR175:BR177)</f>
        <v>0</v>
      </c>
      <c r="BS178" s="14">
        <f t="shared" si="73"/>
        <v>0</v>
      </c>
      <c r="BT178" s="14">
        <f t="shared" si="73"/>
        <v>22</v>
      </c>
      <c r="BU178" s="14">
        <f t="shared" si="73"/>
        <v>0</v>
      </c>
      <c r="BV178" s="14">
        <f t="shared" si="73"/>
        <v>3</v>
      </c>
      <c r="BW178" s="14">
        <f t="shared" si="73"/>
        <v>0</v>
      </c>
      <c r="BX178" s="14">
        <f t="shared" si="73"/>
        <v>0</v>
      </c>
      <c r="BY178" s="14">
        <f t="shared" si="73"/>
        <v>0</v>
      </c>
      <c r="BZ178" s="14">
        <f t="shared" si="73"/>
        <v>0</v>
      </c>
      <c r="CA178" s="14">
        <f t="shared" si="73"/>
        <v>3</v>
      </c>
      <c r="CB178" s="14">
        <f t="shared" si="73"/>
        <v>99</v>
      </c>
      <c r="CC178" s="14">
        <f t="shared" si="73"/>
        <v>1</v>
      </c>
      <c r="CD178" s="14">
        <f t="shared" si="73"/>
        <v>1</v>
      </c>
      <c r="CE178" s="14">
        <f t="shared" si="73"/>
        <v>4</v>
      </c>
      <c r="CF178" s="14">
        <f t="shared" si="73"/>
        <v>6814</v>
      </c>
    </row>
    <row r="179" spans="1:84" ht="8.25" customHeight="1" x14ac:dyDescent="0.15">
      <c r="A179" s="48" t="s">
        <v>258</v>
      </c>
      <c r="B179" s="43" t="s">
        <v>259</v>
      </c>
      <c r="C179" s="70" t="s">
        <v>260</v>
      </c>
      <c r="D179" s="71"/>
      <c r="E179" s="10">
        <v>0</v>
      </c>
      <c r="F179" s="10">
        <v>35</v>
      </c>
      <c r="G179" s="10">
        <v>57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16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11</v>
      </c>
      <c r="AB179" s="10">
        <v>1</v>
      </c>
      <c r="AC179" s="10">
        <v>0</v>
      </c>
      <c r="AD179" s="10">
        <v>0</v>
      </c>
      <c r="AE179" s="10">
        <v>0</v>
      </c>
      <c r="AF179" s="10">
        <v>6</v>
      </c>
      <c r="AG179" s="10">
        <v>14</v>
      </c>
      <c r="AH179" s="10">
        <v>0</v>
      </c>
      <c r="AI179" s="10">
        <v>0</v>
      </c>
      <c r="AJ179" s="10">
        <v>1571</v>
      </c>
      <c r="AK179" s="10">
        <v>0</v>
      </c>
      <c r="AL179" s="10">
        <v>1</v>
      </c>
      <c r="AM179" s="10">
        <v>45</v>
      </c>
      <c r="AN179" s="10">
        <v>0</v>
      </c>
      <c r="AO179" s="10">
        <v>0</v>
      </c>
      <c r="AP179" s="10">
        <v>1</v>
      </c>
      <c r="AQ179" s="10">
        <v>331</v>
      </c>
      <c r="AR179" s="10">
        <v>15</v>
      </c>
      <c r="AS179" s="10">
        <v>0</v>
      </c>
      <c r="AT179" s="10">
        <v>4</v>
      </c>
      <c r="AU179" s="10">
        <v>3</v>
      </c>
      <c r="AV179" s="10">
        <v>339</v>
      </c>
      <c r="AW179" s="10">
        <v>0</v>
      </c>
      <c r="AX179" s="10">
        <v>0</v>
      </c>
      <c r="AY179" s="10">
        <v>4</v>
      </c>
      <c r="AZ179" s="10">
        <v>0</v>
      </c>
      <c r="BA179" s="10">
        <v>7</v>
      </c>
      <c r="BB179" s="10">
        <v>0</v>
      </c>
      <c r="BC179" s="10">
        <v>1</v>
      </c>
      <c r="BD179" s="10">
        <v>0</v>
      </c>
      <c r="BE179" s="10">
        <v>0</v>
      </c>
      <c r="BF179" s="10">
        <v>0</v>
      </c>
      <c r="BG179" s="10">
        <v>0</v>
      </c>
      <c r="BH179" s="10">
        <v>5</v>
      </c>
      <c r="BI179" s="10">
        <v>0</v>
      </c>
      <c r="BJ179" s="10">
        <v>0</v>
      </c>
      <c r="BK179" s="10">
        <v>0</v>
      </c>
      <c r="BL179" s="10">
        <v>0</v>
      </c>
      <c r="BM179" s="10">
        <v>0</v>
      </c>
      <c r="BN179" s="10">
        <v>0</v>
      </c>
      <c r="BO179" s="10">
        <v>3</v>
      </c>
      <c r="BP179" s="10">
        <v>0</v>
      </c>
      <c r="BQ179" s="10">
        <v>0</v>
      </c>
      <c r="BR179" s="10">
        <v>0</v>
      </c>
      <c r="BS179" s="10">
        <v>0</v>
      </c>
      <c r="BT179" s="10">
        <v>22</v>
      </c>
      <c r="BU179" s="10">
        <v>0</v>
      </c>
      <c r="BV179" s="10">
        <v>6</v>
      </c>
      <c r="BW179" s="10">
        <v>0</v>
      </c>
      <c r="BX179" s="10">
        <v>0</v>
      </c>
      <c r="BY179" s="10">
        <v>1</v>
      </c>
      <c r="BZ179" s="10">
        <v>0</v>
      </c>
      <c r="CA179" s="10">
        <v>1</v>
      </c>
      <c r="CB179" s="10">
        <v>68</v>
      </c>
      <c r="CC179" s="10">
        <v>0</v>
      </c>
      <c r="CD179" s="10">
        <v>0</v>
      </c>
      <c r="CE179" s="10">
        <v>2</v>
      </c>
      <c r="CF179" s="13">
        <f t="shared" ref="CF179:CF191" si="74">SUM(E179:CE179)</f>
        <v>2570</v>
      </c>
    </row>
    <row r="180" spans="1:84" ht="8.25" customHeight="1" x14ac:dyDescent="0.15">
      <c r="A180" s="50"/>
      <c r="B180" s="40"/>
      <c r="C180" s="38" t="s">
        <v>261</v>
      </c>
      <c r="D180" s="39"/>
      <c r="E180" s="13">
        <v>0</v>
      </c>
      <c r="F180" s="13">
        <v>97</v>
      </c>
      <c r="G180" s="13">
        <v>31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4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18</v>
      </c>
      <c r="AB180" s="13">
        <v>0</v>
      </c>
      <c r="AC180" s="13">
        <v>0</v>
      </c>
      <c r="AD180" s="13">
        <v>0</v>
      </c>
      <c r="AE180" s="13">
        <v>0</v>
      </c>
      <c r="AF180" s="13">
        <v>8</v>
      </c>
      <c r="AG180" s="13">
        <v>1</v>
      </c>
      <c r="AH180" s="13">
        <v>0</v>
      </c>
      <c r="AI180" s="13">
        <v>0</v>
      </c>
      <c r="AJ180" s="13">
        <v>427</v>
      </c>
      <c r="AK180" s="13">
        <v>0</v>
      </c>
      <c r="AL180" s="13">
        <v>0</v>
      </c>
      <c r="AM180" s="13">
        <v>44</v>
      </c>
      <c r="AN180" s="13">
        <v>0</v>
      </c>
      <c r="AO180" s="13">
        <v>0</v>
      </c>
      <c r="AP180" s="13">
        <v>0</v>
      </c>
      <c r="AQ180" s="13">
        <v>400</v>
      </c>
      <c r="AR180" s="13">
        <v>17</v>
      </c>
      <c r="AS180" s="13">
        <v>0</v>
      </c>
      <c r="AT180" s="13">
        <v>2</v>
      </c>
      <c r="AU180" s="13">
        <v>2</v>
      </c>
      <c r="AV180" s="13">
        <v>282</v>
      </c>
      <c r="AW180" s="13">
        <v>0</v>
      </c>
      <c r="AX180" s="13">
        <v>0</v>
      </c>
      <c r="AY180" s="13">
        <v>6</v>
      </c>
      <c r="AZ180" s="13">
        <v>0</v>
      </c>
      <c r="BA180" s="13">
        <v>2</v>
      </c>
      <c r="BB180" s="13">
        <v>0</v>
      </c>
      <c r="BC180" s="13">
        <v>0</v>
      </c>
      <c r="BD180" s="13">
        <v>0</v>
      </c>
      <c r="BE180" s="13">
        <v>0</v>
      </c>
      <c r="BF180" s="13">
        <v>0</v>
      </c>
      <c r="BG180" s="13">
        <v>0</v>
      </c>
      <c r="BH180" s="13">
        <v>9</v>
      </c>
      <c r="BI180" s="13">
        <v>0</v>
      </c>
      <c r="BJ180" s="13">
        <v>0</v>
      </c>
      <c r="BK180" s="13">
        <v>0</v>
      </c>
      <c r="BL180" s="13">
        <v>0</v>
      </c>
      <c r="BM180" s="13">
        <v>0</v>
      </c>
      <c r="BN180" s="13">
        <v>0</v>
      </c>
      <c r="BO180" s="13">
        <v>1</v>
      </c>
      <c r="BP180" s="13">
        <v>0</v>
      </c>
      <c r="BQ180" s="13">
        <v>0</v>
      </c>
      <c r="BR180" s="13">
        <v>0</v>
      </c>
      <c r="BS180" s="13">
        <v>0</v>
      </c>
      <c r="BT180" s="13">
        <v>13</v>
      </c>
      <c r="BU180" s="13">
        <v>0</v>
      </c>
      <c r="BV180" s="13">
        <v>0</v>
      </c>
      <c r="BW180" s="13">
        <v>0</v>
      </c>
      <c r="BX180" s="13">
        <v>0</v>
      </c>
      <c r="BY180" s="13">
        <v>0</v>
      </c>
      <c r="BZ180" s="13">
        <v>0</v>
      </c>
      <c r="CA180" s="13">
        <v>0</v>
      </c>
      <c r="CB180" s="13">
        <v>35</v>
      </c>
      <c r="CC180" s="13">
        <v>0</v>
      </c>
      <c r="CD180" s="13">
        <v>0</v>
      </c>
      <c r="CE180" s="13">
        <v>0</v>
      </c>
      <c r="CF180" s="13">
        <f t="shared" si="74"/>
        <v>1399</v>
      </c>
    </row>
    <row r="181" spans="1:84" ht="8.25" customHeight="1" x14ac:dyDescent="0.15">
      <c r="A181" s="50"/>
      <c r="B181" s="40"/>
      <c r="C181" s="38" t="s">
        <v>262</v>
      </c>
      <c r="D181" s="39"/>
      <c r="E181" s="13">
        <v>1</v>
      </c>
      <c r="F181" s="13">
        <v>63</v>
      </c>
      <c r="G181" s="13">
        <v>33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13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</v>
      </c>
      <c r="W181" s="13">
        <v>0</v>
      </c>
      <c r="X181" s="13">
        <v>0</v>
      </c>
      <c r="Y181" s="13">
        <v>0</v>
      </c>
      <c r="Z181" s="13">
        <v>0</v>
      </c>
      <c r="AA181" s="13">
        <v>18</v>
      </c>
      <c r="AB181" s="13">
        <v>0</v>
      </c>
      <c r="AC181" s="13">
        <v>0</v>
      </c>
      <c r="AD181" s="13">
        <v>0</v>
      </c>
      <c r="AE181" s="13">
        <v>0</v>
      </c>
      <c r="AF181" s="13">
        <v>30</v>
      </c>
      <c r="AG181" s="13">
        <v>12</v>
      </c>
      <c r="AH181" s="13">
        <v>0</v>
      </c>
      <c r="AI181" s="13">
        <v>0</v>
      </c>
      <c r="AJ181" s="13">
        <v>419</v>
      </c>
      <c r="AK181" s="13">
        <v>0</v>
      </c>
      <c r="AL181" s="13">
        <v>0</v>
      </c>
      <c r="AM181" s="13">
        <v>30</v>
      </c>
      <c r="AN181" s="13">
        <v>0</v>
      </c>
      <c r="AO181" s="13">
        <v>0</v>
      </c>
      <c r="AP181" s="13">
        <v>5</v>
      </c>
      <c r="AQ181" s="13">
        <v>231</v>
      </c>
      <c r="AR181" s="13">
        <v>11</v>
      </c>
      <c r="AS181" s="13">
        <v>0</v>
      </c>
      <c r="AT181" s="13">
        <v>0</v>
      </c>
      <c r="AU181" s="13">
        <v>2</v>
      </c>
      <c r="AV181" s="13">
        <v>318</v>
      </c>
      <c r="AW181" s="13">
        <v>0</v>
      </c>
      <c r="AX181" s="13">
        <v>1</v>
      </c>
      <c r="AY181" s="13">
        <v>6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3">
        <v>0</v>
      </c>
      <c r="BF181" s="13">
        <v>0</v>
      </c>
      <c r="BG181" s="13">
        <v>0</v>
      </c>
      <c r="BH181" s="13">
        <v>5</v>
      </c>
      <c r="BI181" s="13">
        <v>0</v>
      </c>
      <c r="BJ181" s="13">
        <v>1</v>
      </c>
      <c r="BK181" s="13">
        <v>0</v>
      </c>
      <c r="BL181" s="13">
        <v>0</v>
      </c>
      <c r="BM181" s="13">
        <v>0</v>
      </c>
      <c r="BN181" s="13">
        <v>0</v>
      </c>
      <c r="BO181" s="13">
        <v>0</v>
      </c>
      <c r="BP181" s="13">
        <v>0</v>
      </c>
      <c r="BQ181" s="13">
        <v>0</v>
      </c>
      <c r="BR181" s="13">
        <v>0</v>
      </c>
      <c r="BS181" s="13">
        <v>0</v>
      </c>
      <c r="BT181" s="13">
        <v>4</v>
      </c>
      <c r="BU181" s="13">
        <v>0</v>
      </c>
      <c r="BV181" s="13">
        <v>1</v>
      </c>
      <c r="BW181" s="13">
        <v>0</v>
      </c>
      <c r="BX181" s="13">
        <v>0</v>
      </c>
      <c r="BY181" s="13">
        <v>0</v>
      </c>
      <c r="BZ181" s="13">
        <v>0</v>
      </c>
      <c r="CA181" s="13">
        <v>0</v>
      </c>
      <c r="CB181" s="13">
        <v>38</v>
      </c>
      <c r="CC181" s="13">
        <v>0</v>
      </c>
      <c r="CD181" s="13">
        <v>1</v>
      </c>
      <c r="CE181" s="13">
        <v>4</v>
      </c>
      <c r="CF181" s="13">
        <f t="shared" si="74"/>
        <v>1248</v>
      </c>
    </row>
    <row r="182" spans="1:84" ht="8.25" customHeight="1" x14ac:dyDescent="0.15">
      <c r="A182" s="50"/>
      <c r="B182" s="40"/>
      <c r="C182" s="38" t="s">
        <v>263</v>
      </c>
      <c r="D182" s="39"/>
      <c r="E182" s="13">
        <v>0</v>
      </c>
      <c r="F182" s="13">
        <v>35</v>
      </c>
      <c r="G182" s="13">
        <v>19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4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11</v>
      </c>
      <c r="AB182" s="13">
        <v>3</v>
      </c>
      <c r="AC182" s="13">
        <v>0</v>
      </c>
      <c r="AD182" s="13">
        <v>0</v>
      </c>
      <c r="AE182" s="13">
        <v>0</v>
      </c>
      <c r="AF182" s="13">
        <v>8</v>
      </c>
      <c r="AG182" s="13">
        <v>5</v>
      </c>
      <c r="AH182" s="13">
        <v>0</v>
      </c>
      <c r="AI182" s="13">
        <v>0</v>
      </c>
      <c r="AJ182" s="13">
        <v>152</v>
      </c>
      <c r="AK182" s="13">
        <v>0</v>
      </c>
      <c r="AL182" s="13">
        <v>0</v>
      </c>
      <c r="AM182" s="13">
        <v>15</v>
      </c>
      <c r="AN182" s="13">
        <v>0</v>
      </c>
      <c r="AO182" s="13">
        <v>0</v>
      </c>
      <c r="AP182" s="13">
        <v>0</v>
      </c>
      <c r="AQ182" s="13">
        <v>92</v>
      </c>
      <c r="AR182" s="13">
        <v>3</v>
      </c>
      <c r="AS182" s="13">
        <v>0</v>
      </c>
      <c r="AT182" s="13">
        <v>1</v>
      </c>
      <c r="AU182" s="13">
        <v>0</v>
      </c>
      <c r="AV182" s="13">
        <v>159</v>
      </c>
      <c r="AW182" s="13">
        <v>0</v>
      </c>
      <c r="AX182" s="13">
        <v>0</v>
      </c>
      <c r="AY182" s="13">
        <v>3</v>
      </c>
      <c r="AZ182" s="13">
        <v>0</v>
      </c>
      <c r="BA182" s="13">
        <v>1</v>
      </c>
      <c r="BB182" s="13">
        <v>0</v>
      </c>
      <c r="BC182" s="13">
        <v>0</v>
      </c>
      <c r="BD182" s="13">
        <v>0</v>
      </c>
      <c r="BE182" s="13">
        <v>0</v>
      </c>
      <c r="BF182" s="13">
        <v>0</v>
      </c>
      <c r="BG182" s="13">
        <v>0</v>
      </c>
      <c r="BH182" s="13">
        <v>1</v>
      </c>
      <c r="BI182" s="13">
        <v>0</v>
      </c>
      <c r="BJ182" s="13">
        <v>0</v>
      </c>
      <c r="BK182" s="13">
        <v>0</v>
      </c>
      <c r="BL182" s="13">
        <v>0</v>
      </c>
      <c r="BM182" s="13">
        <v>0</v>
      </c>
      <c r="BN182" s="13">
        <v>0</v>
      </c>
      <c r="BO182" s="13">
        <v>2</v>
      </c>
      <c r="BP182" s="13">
        <v>0</v>
      </c>
      <c r="BQ182" s="13">
        <v>0</v>
      </c>
      <c r="BR182" s="13">
        <v>0</v>
      </c>
      <c r="BS182" s="13">
        <v>0</v>
      </c>
      <c r="BT182" s="13">
        <v>2</v>
      </c>
      <c r="BU182" s="13">
        <v>0</v>
      </c>
      <c r="BV182" s="13">
        <v>0</v>
      </c>
      <c r="BW182" s="13">
        <v>2</v>
      </c>
      <c r="BX182" s="13">
        <v>0</v>
      </c>
      <c r="BY182" s="13">
        <v>0</v>
      </c>
      <c r="BZ182" s="13">
        <v>0</v>
      </c>
      <c r="CA182" s="13">
        <v>0</v>
      </c>
      <c r="CB182" s="13">
        <v>16</v>
      </c>
      <c r="CC182" s="13">
        <v>0</v>
      </c>
      <c r="CD182" s="13">
        <v>0</v>
      </c>
      <c r="CE182" s="13">
        <v>1</v>
      </c>
      <c r="CF182" s="13">
        <f t="shared" si="74"/>
        <v>535</v>
      </c>
    </row>
    <row r="183" spans="1:84" ht="8.25" customHeight="1" x14ac:dyDescent="0.15">
      <c r="A183" s="50"/>
      <c r="B183" s="37" t="s">
        <v>264</v>
      </c>
      <c r="C183" s="38"/>
      <c r="D183" s="39"/>
      <c r="E183" s="13">
        <v>0</v>
      </c>
      <c r="F183" s="13">
        <v>206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16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1</v>
      </c>
      <c r="W183" s="13">
        <v>0</v>
      </c>
      <c r="X183" s="13">
        <v>0</v>
      </c>
      <c r="Y183" s="13">
        <v>0</v>
      </c>
      <c r="Z183" s="13">
        <v>0</v>
      </c>
      <c r="AA183" s="13">
        <v>20</v>
      </c>
      <c r="AB183" s="13">
        <v>0</v>
      </c>
      <c r="AC183" s="13">
        <v>0</v>
      </c>
      <c r="AD183" s="13">
        <v>0</v>
      </c>
      <c r="AE183" s="13">
        <v>0</v>
      </c>
      <c r="AF183" s="13">
        <v>33</v>
      </c>
      <c r="AG183" s="13">
        <v>2</v>
      </c>
      <c r="AH183" s="13">
        <v>0</v>
      </c>
      <c r="AI183" s="13">
        <v>0</v>
      </c>
      <c r="AJ183" s="13">
        <v>462</v>
      </c>
      <c r="AK183" s="13">
        <v>0</v>
      </c>
      <c r="AL183" s="13">
        <v>0</v>
      </c>
      <c r="AM183" s="13">
        <v>32</v>
      </c>
      <c r="AN183" s="13">
        <v>2</v>
      </c>
      <c r="AO183" s="13">
        <v>0</v>
      </c>
      <c r="AP183" s="13">
        <v>3</v>
      </c>
      <c r="AQ183" s="13">
        <v>199</v>
      </c>
      <c r="AR183" s="13">
        <v>6</v>
      </c>
      <c r="AS183" s="13">
        <v>0</v>
      </c>
      <c r="AT183" s="13">
        <v>0</v>
      </c>
      <c r="AU183" s="13">
        <v>4</v>
      </c>
      <c r="AV183" s="13">
        <v>303</v>
      </c>
      <c r="AW183" s="13">
        <v>0</v>
      </c>
      <c r="AX183" s="13">
        <v>0</v>
      </c>
      <c r="AY183" s="13">
        <v>3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3">
        <v>0</v>
      </c>
      <c r="BF183" s="13">
        <v>0</v>
      </c>
      <c r="BG183" s="13">
        <v>0</v>
      </c>
      <c r="BH183" s="13">
        <v>0</v>
      </c>
      <c r="BI183" s="13">
        <v>0</v>
      </c>
      <c r="BJ183" s="13">
        <v>1</v>
      </c>
      <c r="BK183" s="13">
        <v>0</v>
      </c>
      <c r="BL183" s="13">
        <v>0</v>
      </c>
      <c r="BM183" s="13">
        <v>0</v>
      </c>
      <c r="BN183" s="13">
        <v>0</v>
      </c>
      <c r="BO183" s="13">
        <v>2</v>
      </c>
      <c r="BP183" s="13">
        <v>0</v>
      </c>
      <c r="BQ183" s="13">
        <v>0</v>
      </c>
      <c r="BR183" s="13">
        <v>0</v>
      </c>
      <c r="BS183" s="13">
        <v>0</v>
      </c>
      <c r="BT183" s="13">
        <v>6</v>
      </c>
      <c r="BU183" s="13">
        <v>0</v>
      </c>
      <c r="BV183" s="13">
        <v>0</v>
      </c>
      <c r="BW183" s="13">
        <v>0</v>
      </c>
      <c r="BX183" s="13">
        <v>2</v>
      </c>
      <c r="BY183" s="13">
        <v>0</v>
      </c>
      <c r="BZ183" s="13">
        <v>0</v>
      </c>
      <c r="CA183" s="13">
        <v>2</v>
      </c>
      <c r="CB183" s="13">
        <v>32</v>
      </c>
      <c r="CC183" s="13">
        <v>0</v>
      </c>
      <c r="CD183" s="13">
        <v>0</v>
      </c>
      <c r="CE183" s="13">
        <v>1</v>
      </c>
      <c r="CF183" s="13">
        <f t="shared" si="74"/>
        <v>1338</v>
      </c>
    </row>
    <row r="184" spans="1:84" ht="8.25" customHeight="1" x14ac:dyDescent="0.15">
      <c r="A184" s="50"/>
      <c r="B184" s="40" t="s">
        <v>265</v>
      </c>
      <c r="C184" s="38" t="s">
        <v>266</v>
      </c>
      <c r="D184" s="39"/>
      <c r="E184" s="13">
        <v>0</v>
      </c>
      <c r="F184" s="13">
        <v>140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22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2</v>
      </c>
      <c r="AA184" s="13">
        <v>28</v>
      </c>
      <c r="AB184" s="13">
        <v>0</v>
      </c>
      <c r="AC184" s="13">
        <v>0</v>
      </c>
      <c r="AD184" s="13">
        <v>0</v>
      </c>
      <c r="AE184" s="13">
        <v>0</v>
      </c>
      <c r="AF184" s="13">
        <v>58</v>
      </c>
      <c r="AG184" s="13">
        <v>6</v>
      </c>
      <c r="AH184" s="13">
        <v>0</v>
      </c>
      <c r="AI184" s="13">
        <v>0</v>
      </c>
      <c r="AJ184" s="13">
        <v>426</v>
      </c>
      <c r="AK184" s="13">
        <v>0</v>
      </c>
      <c r="AL184" s="13">
        <v>0</v>
      </c>
      <c r="AM184" s="13">
        <v>37</v>
      </c>
      <c r="AN184" s="13">
        <v>0</v>
      </c>
      <c r="AO184" s="13">
        <v>0</v>
      </c>
      <c r="AP184" s="13">
        <v>4</v>
      </c>
      <c r="AQ184" s="13">
        <v>138</v>
      </c>
      <c r="AR184" s="13">
        <v>6</v>
      </c>
      <c r="AS184" s="13">
        <v>0</v>
      </c>
      <c r="AT184" s="13">
        <v>2</v>
      </c>
      <c r="AU184" s="13">
        <v>5</v>
      </c>
      <c r="AV184" s="13">
        <v>343</v>
      </c>
      <c r="AW184" s="13">
        <v>0</v>
      </c>
      <c r="AX184" s="13">
        <v>0</v>
      </c>
      <c r="AY184" s="13">
        <v>8</v>
      </c>
      <c r="AZ184" s="13">
        <v>0</v>
      </c>
      <c r="BA184" s="13">
        <v>2</v>
      </c>
      <c r="BB184" s="13">
        <v>0</v>
      </c>
      <c r="BC184" s="13">
        <v>0</v>
      </c>
      <c r="BD184" s="13">
        <v>0</v>
      </c>
      <c r="BE184" s="13">
        <v>0</v>
      </c>
      <c r="BF184" s="13">
        <v>0</v>
      </c>
      <c r="BG184" s="13">
        <v>0</v>
      </c>
      <c r="BH184" s="13">
        <v>1</v>
      </c>
      <c r="BI184" s="13">
        <v>0</v>
      </c>
      <c r="BJ184" s="13">
        <v>0</v>
      </c>
      <c r="BK184" s="13">
        <v>0</v>
      </c>
      <c r="BL184" s="13">
        <v>0</v>
      </c>
      <c r="BM184" s="13">
        <v>0</v>
      </c>
      <c r="BN184" s="13">
        <v>0</v>
      </c>
      <c r="BO184" s="13">
        <v>1</v>
      </c>
      <c r="BP184" s="13">
        <v>0</v>
      </c>
      <c r="BQ184" s="13">
        <v>1</v>
      </c>
      <c r="BR184" s="13">
        <v>0</v>
      </c>
      <c r="BS184" s="13">
        <v>0</v>
      </c>
      <c r="BT184" s="13">
        <v>2</v>
      </c>
      <c r="BU184" s="13">
        <v>0</v>
      </c>
      <c r="BV184" s="13">
        <v>2</v>
      </c>
      <c r="BW184" s="13">
        <v>0</v>
      </c>
      <c r="BX184" s="13">
        <v>0</v>
      </c>
      <c r="BY184" s="13">
        <v>0</v>
      </c>
      <c r="BZ184" s="13">
        <v>0</v>
      </c>
      <c r="CA184" s="13">
        <v>0</v>
      </c>
      <c r="CB184" s="13">
        <v>27</v>
      </c>
      <c r="CC184" s="13">
        <v>0</v>
      </c>
      <c r="CD184" s="13">
        <v>2</v>
      </c>
      <c r="CE184" s="13">
        <v>1</v>
      </c>
      <c r="CF184" s="13">
        <f t="shared" si="74"/>
        <v>1264</v>
      </c>
    </row>
    <row r="185" spans="1:84" ht="8.25" customHeight="1" x14ac:dyDescent="0.15">
      <c r="A185" s="50"/>
      <c r="B185" s="40"/>
      <c r="C185" s="38" t="s">
        <v>267</v>
      </c>
      <c r="D185" s="39"/>
      <c r="E185" s="13">
        <v>0</v>
      </c>
      <c r="F185" s="13">
        <v>56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8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7</v>
      </c>
      <c r="AB185" s="13">
        <v>0</v>
      </c>
      <c r="AC185" s="13">
        <v>0</v>
      </c>
      <c r="AD185" s="13">
        <v>0</v>
      </c>
      <c r="AE185" s="13">
        <v>0</v>
      </c>
      <c r="AF185" s="13">
        <v>6</v>
      </c>
      <c r="AG185" s="13">
        <v>2</v>
      </c>
      <c r="AH185" s="13">
        <v>0</v>
      </c>
      <c r="AI185" s="13">
        <v>0</v>
      </c>
      <c r="AJ185" s="13">
        <v>181</v>
      </c>
      <c r="AK185" s="13">
        <v>0</v>
      </c>
      <c r="AL185" s="13">
        <v>0</v>
      </c>
      <c r="AM185" s="13">
        <v>16</v>
      </c>
      <c r="AN185" s="13">
        <v>0</v>
      </c>
      <c r="AO185" s="13">
        <v>0</v>
      </c>
      <c r="AP185" s="13">
        <v>1</v>
      </c>
      <c r="AQ185" s="13">
        <v>45</v>
      </c>
      <c r="AR185" s="13">
        <v>0</v>
      </c>
      <c r="AS185" s="13">
        <v>0</v>
      </c>
      <c r="AT185" s="13">
        <v>5</v>
      </c>
      <c r="AU185" s="13">
        <v>0</v>
      </c>
      <c r="AV185" s="13">
        <v>146</v>
      </c>
      <c r="AW185" s="13">
        <v>0</v>
      </c>
      <c r="AX185" s="13">
        <v>0</v>
      </c>
      <c r="AY185" s="13">
        <v>3</v>
      </c>
      <c r="AZ185" s="13">
        <v>0</v>
      </c>
      <c r="BA185" s="13">
        <v>2</v>
      </c>
      <c r="BB185" s="13">
        <v>0</v>
      </c>
      <c r="BC185" s="13">
        <v>0</v>
      </c>
      <c r="BD185" s="13">
        <v>0</v>
      </c>
      <c r="BE185" s="13">
        <v>0</v>
      </c>
      <c r="BF185" s="13">
        <v>0</v>
      </c>
      <c r="BG185" s="13">
        <v>0</v>
      </c>
      <c r="BH185" s="13">
        <v>1</v>
      </c>
      <c r="BI185" s="13">
        <v>0</v>
      </c>
      <c r="BJ185" s="13">
        <v>0</v>
      </c>
      <c r="BK185" s="13">
        <v>0</v>
      </c>
      <c r="BL185" s="13">
        <v>0</v>
      </c>
      <c r="BM185" s="13">
        <v>0</v>
      </c>
      <c r="BN185" s="13">
        <v>0</v>
      </c>
      <c r="BO185" s="13">
        <v>0</v>
      </c>
      <c r="BP185" s="13">
        <v>0</v>
      </c>
      <c r="BQ185" s="13">
        <v>0</v>
      </c>
      <c r="BR185" s="13">
        <v>0</v>
      </c>
      <c r="BS185" s="13">
        <v>0</v>
      </c>
      <c r="BT185" s="13">
        <v>0</v>
      </c>
      <c r="BU185" s="13">
        <v>0</v>
      </c>
      <c r="BV185" s="13">
        <v>3</v>
      </c>
      <c r="BW185" s="13">
        <v>0</v>
      </c>
      <c r="BX185" s="13">
        <v>0</v>
      </c>
      <c r="BY185" s="13">
        <v>0</v>
      </c>
      <c r="BZ185" s="13">
        <v>0</v>
      </c>
      <c r="CA185" s="13">
        <v>0</v>
      </c>
      <c r="CB185" s="13">
        <v>10</v>
      </c>
      <c r="CC185" s="13">
        <v>0</v>
      </c>
      <c r="CD185" s="13">
        <v>0</v>
      </c>
      <c r="CE185" s="13">
        <v>0</v>
      </c>
      <c r="CF185" s="13">
        <f t="shared" si="74"/>
        <v>492</v>
      </c>
    </row>
    <row r="186" spans="1:84" ht="8.25" customHeight="1" x14ac:dyDescent="0.15">
      <c r="A186" s="50"/>
      <c r="B186" s="40"/>
      <c r="C186" s="38" t="s">
        <v>268</v>
      </c>
      <c r="D186" s="39"/>
      <c r="E186" s="13">
        <v>0</v>
      </c>
      <c r="F186" s="13">
        <v>87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4</v>
      </c>
      <c r="AB186" s="13">
        <v>0</v>
      </c>
      <c r="AC186" s="13">
        <v>0</v>
      </c>
      <c r="AD186" s="13">
        <v>0</v>
      </c>
      <c r="AE186" s="13">
        <v>0</v>
      </c>
      <c r="AF186" s="13">
        <v>2</v>
      </c>
      <c r="AG186" s="13">
        <v>1</v>
      </c>
      <c r="AH186" s="13">
        <v>0</v>
      </c>
      <c r="AI186" s="13">
        <v>0</v>
      </c>
      <c r="AJ186" s="13">
        <v>54</v>
      </c>
      <c r="AK186" s="13">
        <v>0</v>
      </c>
      <c r="AL186" s="13">
        <v>0</v>
      </c>
      <c r="AM186" s="13">
        <v>12</v>
      </c>
      <c r="AN186" s="13">
        <v>0</v>
      </c>
      <c r="AO186" s="13">
        <v>0</v>
      </c>
      <c r="AP186" s="13">
        <v>0</v>
      </c>
      <c r="AQ186" s="13">
        <v>4</v>
      </c>
      <c r="AR186" s="13">
        <v>0</v>
      </c>
      <c r="AS186" s="13">
        <v>0</v>
      </c>
      <c r="AT186" s="13">
        <v>0</v>
      </c>
      <c r="AU186" s="13">
        <v>0</v>
      </c>
      <c r="AV186" s="13">
        <v>26</v>
      </c>
      <c r="AW186" s="13">
        <v>0</v>
      </c>
      <c r="AX186" s="13">
        <v>0</v>
      </c>
      <c r="AY186" s="13">
        <v>1</v>
      </c>
      <c r="AZ186" s="13">
        <v>0</v>
      </c>
      <c r="BA186" s="13">
        <v>0</v>
      </c>
      <c r="BB186" s="13">
        <v>0</v>
      </c>
      <c r="BC186" s="13">
        <v>0</v>
      </c>
      <c r="BD186" s="13">
        <v>0</v>
      </c>
      <c r="BE186" s="13">
        <v>0</v>
      </c>
      <c r="BF186" s="13">
        <v>0</v>
      </c>
      <c r="BG186" s="13">
        <v>0</v>
      </c>
      <c r="BH186" s="13">
        <v>0</v>
      </c>
      <c r="BI186" s="13">
        <v>0</v>
      </c>
      <c r="BJ186" s="13">
        <v>0</v>
      </c>
      <c r="BK186" s="13">
        <v>0</v>
      </c>
      <c r="BL186" s="13">
        <v>0</v>
      </c>
      <c r="BM186" s="13">
        <v>0</v>
      </c>
      <c r="BN186" s="13">
        <v>0</v>
      </c>
      <c r="BO186" s="13">
        <v>0</v>
      </c>
      <c r="BP186" s="13">
        <v>0</v>
      </c>
      <c r="BQ186" s="13">
        <v>0</v>
      </c>
      <c r="BR186" s="13">
        <v>0</v>
      </c>
      <c r="BS186" s="13">
        <v>0</v>
      </c>
      <c r="BT186" s="13">
        <v>1</v>
      </c>
      <c r="BU186" s="13">
        <v>0</v>
      </c>
      <c r="BV186" s="13">
        <v>0</v>
      </c>
      <c r="BW186" s="13">
        <v>0</v>
      </c>
      <c r="BX186" s="13">
        <v>0</v>
      </c>
      <c r="BY186" s="13">
        <v>0</v>
      </c>
      <c r="BZ186" s="13">
        <v>0</v>
      </c>
      <c r="CA186" s="13">
        <v>0</v>
      </c>
      <c r="CB186" s="13">
        <v>0</v>
      </c>
      <c r="CC186" s="13">
        <v>0</v>
      </c>
      <c r="CD186" s="13">
        <v>0</v>
      </c>
      <c r="CE186" s="13">
        <v>0</v>
      </c>
      <c r="CF186" s="13">
        <f t="shared" si="74"/>
        <v>193</v>
      </c>
    </row>
    <row r="187" spans="1:84" ht="8.25" customHeight="1" x14ac:dyDescent="0.15">
      <c r="A187" s="50"/>
      <c r="B187" s="37" t="s">
        <v>269</v>
      </c>
      <c r="C187" s="38"/>
      <c r="D187" s="39"/>
      <c r="E187" s="13">
        <v>0</v>
      </c>
      <c r="F187" s="13">
        <v>461</v>
      </c>
      <c r="G187" s="13">
        <v>12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29</v>
      </c>
      <c r="O187" s="13">
        <v>0</v>
      </c>
      <c r="P187" s="13">
        <v>1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3</v>
      </c>
      <c r="W187" s="13">
        <v>0</v>
      </c>
      <c r="X187" s="13">
        <v>0</v>
      </c>
      <c r="Y187" s="13">
        <v>0</v>
      </c>
      <c r="Z187" s="13">
        <v>0</v>
      </c>
      <c r="AA187" s="13">
        <v>77</v>
      </c>
      <c r="AB187" s="13">
        <v>0</v>
      </c>
      <c r="AC187" s="13">
        <v>0</v>
      </c>
      <c r="AD187" s="13">
        <v>0</v>
      </c>
      <c r="AE187" s="13">
        <v>0</v>
      </c>
      <c r="AF187" s="13">
        <v>42</v>
      </c>
      <c r="AG187" s="13">
        <v>2</v>
      </c>
      <c r="AH187" s="13">
        <v>0</v>
      </c>
      <c r="AI187" s="13">
        <v>0</v>
      </c>
      <c r="AJ187" s="13">
        <v>1118</v>
      </c>
      <c r="AK187" s="13">
        <v>2</v>
      </c>
      <c r="AL187" s="13">
        <v>1</v>
      </c>
      <c r="AM187" s="13">
        <v>121</v>
      </c>
      <c r="AN187" s="13">
        <v>0</v>
      </c>
      <c r="AO187" s="13">
        <v>0</v>
      </c>
      <c r="AP187" s="13">
        <v>1</v>
      </c>
      <c r="AQ187" s="13">
        <v>754</v>
      </c>
      <c r="AR187" s="13">
        <v>37</v>
      </c>
      <c r="AS187" s="13">
        <v>0</v>
      </c>
      <c r="AT187" s="13">
        <v>2</v>
      </c>
      <c r="AU187" s="13">
        <v>7</v>
      </c>
      <c r="AV187" s="13">
        <v>572</v>
      </c>
      <c r="AW187" s="13">
        <v>0</v>
      </c>
      <c r="AX187" s="13">
        <v>0</v>
      </c>
      <c r="AY187" s="13">
        <v>8</v>
      </c>
      <c r="AZ187" s="13">
        <v>0</v>
      </c>
      <c r="BA187" s="13">
        <v>0</v>
      </c>
      <c r="BB187" s="13">
        <v>0</v>
      </c>
      <c r="BC187" s="13">
        <v>0</v>
      </c>
      <c r="BD187" s="13">
        <v>0</v>
      </c>
      <c r="BE187" s="13">
        <v>0</v>
      </c>
      <c r="BF187" s="13">
        <v>0</v>
      </c>
      <c r="BG187" s="13">
        <v>0</v>
      </c>
      <c r="BH187" s="13">
        <v>22</v>
      </c>
      <c r="BI187" s="13">
        <v>0</v>
      </c>
      <c r="BJ187" s="13">
        <v>1</v>
      </c>
      <c r="BK187" s="13">
        <v>1</v>
      </c>
      <c r="BL187" s="13">
        <v>0</v>
      </c>
      <c r="BM187" s="13">
        <v>0</v>
      </c>
      <c r="BN187" s="13">
        <v>0</v>
      </c>
      <c r="BO187" s="13">
        <v>2</v>
      </c>
      <c r="BP187" s="13">
        <v>0</v>
      </c>
      <c r="BQ187" s="13">
        <v>0</v>
      </c>
      <c r="BR187" s="13">
        <v>0</v>
      </c>
      <c r="BS187" s="13">
        <v>0</v>
      </c>
      <c r="BT187" s="13">
        <v>18</v>
      </c>
      <c r="BU187" s="13">
        <v>0</v>
      </c>
      <c r="BV187" s="13">
        <v>2</v>
      </c>
      <c r="BW187" s="13">
        <v>3</v>
      </c>
      <c r="BX187" s="13">
        <v>0</v>
      </c>
      <c r="BY187" s="13">
        <v>0</v>
      </c>
      <c r="BZ187" s="13">
        <v>0</v>
      </c>
      <c r="CA187" s="13">
        <v>3</v>
      </c>
      <c r="CB187" s="13">
        <v>56</v>
      </c>
      <c r="CC187" s="13">
        <v>1</v>
      </c>
      <c r="CD187" s="13">
        <v>2</v>
      </c>
      <c r="CE187" s="13">
        <v>1</v>
      </c>
      <c r="CF187" s="13">
        <f t="shared" si="74"/>
        <v>3362</v>
      </c>
    </row>
    <row r="188" spans="1:84" ht="8.25" customHeight="1" x14ac:dyDescent="0.15">
      <c r="A188" s="50"/>
      <c r="B188" s="37" t="s">
        <v>270</v>
      </c>
      <c r="C188" s="38"/>
      <c r="D188" s="39"/>
      <c r="E188" s="13">
        <v>3</v>
      </c>
      <c r="F188" s="13">
        <v>275</v>
      </c>
      <c r="G188" s="13">
        <v>28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18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38</v>
      </c>
      <c r="AB188" s="13">
        <v>0</v>
      </c>
      <c r="AC188" s="13">
        <v>0</v>
      </c>
      <c r="AD188" s="13">
        <v>0</v>
      </c>
      <c r="AE188" s="13">
        <v>0</v>
      </c>
      <c r="AF188" s="13">
        <v>85</v>
      </c>
      <c r="AG188" s="13">
        <v>4</v>
      </c>
      <c r="AH188" s="13">
        <v>0</v>
      </c>
      <c r="AI188" s="13">
        <v>0</v>
      </c>
      <c r="AJ188" s="13">
        <v>451</v>
      </c>
      <c r="AK188" s="13">
        <v>0</v>
      </c>
      <c r="AL188" s="13">
        <v>0</v>
      </c>
      <c r="AM188" s="13">
        <v>90</v>
      </c>
      <c r="AN188" s="13">
        <v>0</v>
      </c>
      <c r="AO188" s="13">
        <v>0</v>
      </c>
      <c r="AP188" s="13">
        <v>4</v>
      </c>
      <c r="AQ188" s="13">
        <v>260</v>
      </c>
      <c r="AR188" s="13">
        <v>21</v>
      </c>
      <c r="AS188" s="13">
        <v>0</v>
      </c>
      <c r="AT188" s="13">
        <v>1</v>
      </c>
      <c r="AU188" s="13">
        <v>3</v>
      </c>
      <c r="AV188" s="13">
        <v>463</v>
      </c>
      <c r="AW188" s="13">
        <v>1</v>
      </c>
      <c r="AX188" s="13">
        <v>0</v>
      </c>
      <c r="AY188" s="13">
        <v>10</v>
      </c>
      <c r="AZ188" s="13">
        <v>0</v>
      </c>
      <c r="BA188" s="13">
        <v>2</v>
      </c>
      <c r="BB188" s="13">
        <v>0</v>
      </c>
      <c r="BC188" s="13">
        <v>0</v>
      </c>
      <c r="BD188" s="13">
        <v>0</v>
      </c>
      <c r="BE188" s="13">
        <v>0</v>
      </c>
      <c r="BF188" s="13">
        <v>0</v>
      </c>
      <c r="BG188" s="13">
        <v>0</v>
      </c>
      <c r="BH188" s="13">
        <v>5</v>
      </c>
      <c r="BI188" s="13">
        <v>0</v>
      </c>
      <c r="BJ188" s="13">
        <v>1</v>
      </c>
      <c r="BK188" s="13">
        <v>0</v>
      </c>
      <c r="BL188" s="13">
        <v>0</v>
      </c>
      <c r="BM188" s="13">
        <v>0</v>
      </c>
      <c r="BN188" s="13">
        <v>0</v>
      </c>
      <c r="BO188" s="13">
        <v>3</v>
      </c>
      <c r="BP188" s="13">
        <v>0</v>
      </c>
      <c r="BQ188" s="13">
        <v>0</v>
      </c>
      <c r="BR188" s="13">
        <v>0</v>
      </c>
      <c r="BS188" s="13">
        <v>0</v>
      </c>
      <c r="BT188" s="13">
        <v>12</v>
      </c>
      <c r="BU188" s="13">
        <v>0</v>
      </c>
      <c r="BV188" s="13">
        <v>3</v>
      </c>
      <c r="BW188" s="13">
        <v>5</v>
      </c>
      <c r="BX188" s="13">
        <v>0</v>
      </c>
      <c r="BY188" s="13">
        <v>0</v>
      </c>
      <c r="BZ188" s="13">
        <v>0</v>
      </c>
      <c r="CA188" s="13">
        <v>1</v>
      </c>
      <c r="CB188" s="13">
        <v>39</v>
      </c>
      <c r="CC188" s="13">
        <v>0</v>
      </c>
      <c r="CD188" s="13">
        <v>1</v>
      </c>
      <c r="CE188" s="13">
        <v>1</v>
      </c>
      <c r="CF188" s="13">
        <f t="shared" si="74"/>
        <v>1828</v>
      </c>
    </row>
    <row r="189" spans="1:84" ht="8.25" customHeight="1" x14ac:dyDescent="0.15">
      <c r="A189" s="50"/>
      <c r="B189" s="37" t="s">
        <v>271</v>
      </c>
      <c r="C189" s="38"/>
      <c r="D189" s="39"/>
      <c r="E189" s="13">
        <v>1</v>
      </c>
      <c r="F189" s="13">
        <v>105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23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4</v>
      </c>
      <c r="W189" s="13">
        <v>0</v>
      </c>
      <c r="X189" s="13">
        <v>0</v>
      </c>
      <c r="Y189" s="13">
        <v>0</v>
      </c>
      <c r="Z189" s="13">
        <v>0</v>
      </c>
      <c r="AA189" s="13">
        <v>30</v>
      </c>
      <c r="AB189" s="13">
        <v>0</v>
      </c>
      <c r="AC189" s="13">
        <v>0</v>
      </c>
      <c r="AD189" s="13">
        <v>0</v>
      </c>
      <c r="AE189" s="13">
        <v>0</v>
      </c>
      <c r="AF189" s="13">
        <v>9</v>
      </c>
      <c r="AG189" s="13">
        <v>4</v>
      </c>
      <c r="AH189" s="13">
        <v>0</v>
      </c>
      <c r="AI189" s="13">
        <v>0</v>
      </c>
      <c r="AJ189" s="13">
        <v>613</v>
      </c>
      <c r="AK189" s="13">
        <v>0</v>
      </c>
      <c r="AL189" s="13">
        <v>0</v>
      </c>
      <c r="AM189" s="13">
        <v>65</v>
      </c>
      <c r="AN189" s="13">
        <v>1</v>
      </c>
      <c r="AO189" s="13">
        <v>0</v>
      </c>
      <c r="AP189" s="13">
        <v>0</v>
      </c>
      <c r="AQ189" s="13">
        <v>252</v>
      </c>
      <c r="AR189" s="13">
        <v>14</v>
      </c>
      <c r="AS189" s="13">
        <v>0</v>
      </c>
      <c r="AT189" s="13">
        <v>1</v>
      </c>
      <c r="AU189" s="13">
        <v>6</v>
      </c>
      <c r="AV189" s="13">
        <v>503</v>
      </c>
      <c r="AW189" s="13">
        <v>0</v>
      </c>
      <c r="AX189" s="13">
        <v>0</v>
      </c>
      <c r="AY189" s="13">
        <v>9</v>
      </c>
      <c r="AZ189" s="13">
        <v>0</v>
      </c>
      <c r="BA189" s="13">
        <v>1</v>
      </c>
      <c r="BB189" s="13">
        <v>0</v>
      </c>
      <c r="BC189" s="13">
        <v>0</v>
      </c>
      <c r="BD189" s="13">
        <v>0</v>
      </c>
      <c r="BE189" s="13">
        <v>0</v>
      </c>
      <c r="BF189" s="13">
        <v>0</v>
      </c>
      <c r="BG189" s="13">
        <v>0</v>
      </c>
      <c r="BH189" s="13">
        <v>6</v>
      </c>
      <c r="BI189" s="13">
        <v>0</v>
      </c>
      <c r="BJ189" s="13">
        <v>0</v>
      </c>
      <c r="BK189" s="13">
        <v>0</v>
      </c>
      <c r="BL189" s="13">
        <v>0</v>
      </c>
      <c r="BM189" s="13">
        <v>0</v>
      </c>
      <c r="BN189" s="13">
        <v>0</v>
      </c>
      <c r="BO189" s="13">
        <v>0</v>
      </c>
      <c r="BP189" s="13">
        <v>0</v>
      </c>
      <c r="BQ189" s="13">
        <v>0</v>
      </c>
      <c r="BR189" s="13">
        <v>0</v>
      </c>
      <c r="BS189" s="13">
        <v>0</v>
      </c>
      <c r="BT189" s="13">
        <v>3</v>
      </c>
      <c r="BU189" s="13">
        <v>0</v>
      </c>
      <c r="BV189" s="13">
        <v>0</v>
      </c>
      <c r="BW189" s="13">
        <v>1</v>
      </c>
      <c r="BX189" s="13">
        <v>0</v>
      </c>
      <c r="BY189" s="13">
        <v>0</v>
      </c>
      <c r="BZ189" s="13">
        <v>0</v>
      </c>
      <c r="CA189" s="13">
        <v>0</v>
      </c>
      <c r="CB189" s="13">
        <v>50</v>
      </c>
      <c r="CC189" s="13">
        <v>0</v>
      </c>
      <c r="CD189" s="13">
        <v>0</v>
      </c>
      <c r="CE189" s="13">
        <v>1</v>
      </c>
      <c r="CF189" s="13">
        <f t="shared" si="74"/>
        <v>1702</v>
      </c>
    </row>
    <row r="190" spans="1:84" ht="8.25" customHeight="1" x14ac:dyDescent="0.15">
      <c r="A190" s="50"/>
      <c r="B190" s="76" t="s">
        <v>272</v>
      </c>
      <c r="C190" s="38" t="s">
        <v>272</v>
      </c>
      <c r="D190" s="39"/>
      <c r="E190" s="13">
        <v>0</v>
      </c>
      <c r="F190" s="13">
        <v>279</v>
      </c>
      <c r="G190" s="13">
        <v>2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22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2</v>
      </c>
      <c r="W190" s="13">
        <v>0</v>
      </c>
      <c r="X190" s="13">
        <v>0</v>
      </c>
      <c r="Y190" s="13">
        <v>0</v>
      </c>
      <c r="Z190" s="13">
        <v>0</v>
      </c>
      <c r="AA190" s="13">
        <v>24</v>
      </c>
      <c r="AB190" s="13">
        <v>0</v>
      </c>
      <c r="AC190" s="13">
        <v>0</v>
      </c>
      <c r="AD190" s="13">
        <v>0</v>
      </c>
      <c r="AE190" s="13">
        <v>0</v>
      </c>
      <c r="AF190" s="13">
        <v>181</v>
      </c>
      <c r="AG190" s="13">
        <v>5</v>
      </c>
      <c r="AH190" s="13">
        <v>0</v>
      </c>
      <c r="AI190" s="13">
        <v>0</v>
      </c>
      <c r="AJ190" s="13">
        <v>611</v>
      </c>
      <c r="AK190" s="13">
        <v>0</v>
      </c>
      <c r="AL190" s="13">
        <v>0</v>
      </c>
      <c r="AM190" s="13">
        <v>73</v>
      </c>
      <c r="AN190" s="13">
        <v>0</v>
      </c>
      <c r="AO190" s="13">
        <v>0</v>
      </c>
      <c r="AP190" s="13">
        <v>4</v>
      </c>
      <c r="AQ190" s="13">
        <v>265</v>
      </c>
      <c r="AR190" s="13">
        <v>14</v>
      </c>
      <c r="AS190" s="13">
        <v>0</v>
      </c>
      <c r="AT190" s="13">
        <v>2</v>
      </c>
      <c r="AU190" s="13">
        <v>7</v>
      </c>
      <c r="AV190" s="13">
        <v>571</v>
      </c>
      <c r="AW190" s="13">
        <v>0</v>
      </c>
      <c r="AX190" s="13">
        <v>0</v>
      </c>
      <c r="AY190" s="13">
        <v>22</v>
      </c>
      <c r="AZ190" s="13">
        <v>0</v>
      </c>
      <c r="BA190" s="13">
        <v>0</v>
      </c>
      <c r="BB190" s="13">
        <v>0</v>
      </c>
      <c r="BC190" s="13">
        <v>0</v>
      </c>
      <c r="BD190" s="13">
        <v>0</v>
      </c>
      <c r="BE190" s="13">
        <v>0</v>
      </c>
      <c r="BF190" s="13">
        <v>0</v>
      </c>
      <c r="BG190" s="13">
        <v>0</v>
      </c>
      <c r="BH190" s="13">
        <v>17</v>
      </c>
      <c r="BI190" s="13">
        <v>0</v>
      </c>
      <c r="BJ190" s="13">
        <v>1</v>
      </c>
      <c r="BK190" s="13">
        <v>0</v>
      </c>
      <c r="BL190" s="13">
        <v>0</v>
      </c>
      <c r="BM190" s="13">
        <v>0</v>
      </c>
      <c r="BN190" s="13">
        <v>0</v>
      </c>
      <c r="BO190" s="13">
        <v>1</v>
      </c>
      <c r="BP190" s="13">
        <v>0</v>
      </c>
      <c r="BQ190" s="13">
        <v>0</v>
      </c>
      <c r="BR190" s="13">
        <v>0</v>
      </c>
      <c r="BS190" s="13">
        <v>0</v>
      </c>
      <c r="BT190" s="13">
        <v>17</v>
      </c>
      <c r="BU190" s="13">
        <v>0</v>
      </c>
      <c r="BV190" s="13">
        <v>1</v>
      </c>
      <c r="BW190" s="13">
        <v>2</v>
      </c>
      <c r="BX190" s="13">
        <v>0</v>
      </c>
      <c r="BY190" s="13">
        <v>0</v>
      </c>
      <c r="BZ190" s="13">
        <v>0</v>
      </c>
      <c r="CA190" s="13">
        <v>2</v>
      </c>
      <c r="CB190" s="13">
        <v>85</v>
      </c>
      <c r="CC190" s="13">
        <v>0</v>
      </c>
      <c r="CD190" s="13">
        <v>2</v>
      </c>
      <c r="CE190" s="13">
        <v>7</v>
      </c>
      <c r="CF190" s="13">
        <f t="shared" si="74"/>
        <v>2219</v>
      </c>
    </row>
    <row r="191" spans="1:84" ht="8.25" customHeight="1" x14ac:dyDescent="0.15">
      <c r="A191" s="50"/>
      <c r="B191" s="76"/>
      <c r="C191" s="38" t="s">
        <v>273</v>
      </c>
      <c r="D191" s="39"/>
      <c r="E191" s="13">
        <f>SUM(E203:E204)</f>
        <v>0</v>
      </c>
      <c r="F191" s="13">
        <f t="shared" ref="F191:CE191" si="75">SUM(F203:F204)</f>
        <v>52</v>
      </c>
      <c r="G191" s="13">
        <f t="shared" si="75"/>
        <v>2</v>
      </c>
      <c r="H191" s="13">
        <f t="shared" si="75"/>
        <v>0</v>
      </c>
      <c r="I191" s="13">
        <f t="shared" si="75"/>
        <v>0</v>
      </c>
      <c r="J191" s="13">
        <f t="shared" si="75"/>
        <v>0</v>
      </c>
      <c r="K191" s="13">
        <f t="shared" si="75"/>
        <v>0</v>
      </c>
      <c r="L191" s="13">
        <f t="shared" si="75"/>
        <v>0</v>
      </c>
      <c r="M191" s="13">
        <f t="shared" si="75"/>
        <v>0</v>
      </c>
      <c r="N191" s="13">
        <f t="shared" si="75"/>
        <v>0</v>
      </c>
      <c r="O191" s="13">
        <f t="shared" si="75"/>
        <v>0</v>
      </c>
      <c r="P191" s="13">
        <f t="shared" si="75"/>
        <v>0</v>
      </c>
      <c r="Q191" s="13">
        <f t="shared" si="75"/>
        <v>0</v>
      </c>
      <c r="R191" s="13">
        <f t="shared" si="75"/>
        <v>0</v>
      </c>
      <c r="S191" s="13">
        <f t="shared" si="75"/>
        <v>0</v>
      </c>
      <c r="T191" s="13">
        <f t="shared" si="75"/>
        <v>0</v>
      </c>
      <c r="U191" s="13">
        <f t="shared" si="75"/>
        <v>0</v>
      </c>
      <c r="V191" s="13">
        <f t="shared" si="75"/>
        <v>2</v>
      </c>
      <c r="W191" s="13">
        <f t="shared" si="75"/>
        <v>0</v>
      </c>
      <c r="X191" s="13">
        <f t="shared" si="75"/>
        <v>0</v>
      </c>
      <c r="Y191" s="13">
        <f t="shared" si="75"/>
        <v>0</v>
      </c>
      <c r="Z191" s="13">
        <f t="shared" si="75"/>
        <v>0</v>
      </c>
      <c r="AA191" s="13">
        <f t="shared" si="75"/>
        <v>4</v>
      </c>
      <c r="AB191" s="13">
        <f t="shared" si="75"/>
        <v>0</v>
      </c>
      <c r="AC191" s="13">
        <f t="shared" si="75"/>
        <v>0</v>
      </c>
      <c r="AD191" s="13">
        <f t="shared" si="75"/>
        <v>0</v>
      </c>
      <c r="AE191" s="13">
        <f t="shared" si="75"/>
        <v>0</v>
      </c>
      <c r="AF191" s="13">
        <f t="shared" si="75"/>
        <v>16</v>
      </c>
      <c r="AG191" s="13">
        <f t="shared" si="75"/>
        <v>1</v>
      </c>
      <c r="AH191" s="13">
        <f t="shared" si="75"/>
        <v>0</v>
      </c>
      <c r="AI191" s="13">
        <f t="shared" si="75"/>
        <v>0</v>
      </c>
      <c r="AJ191" s="13">
        <f t="shared" si="75"/>
        <v>65</v>
      </c>
      <c r="AK191" s="13">
        <f t="shared" si="75"/>
        <v>0</v>
      </c>
      <c r="AL191" s="13">
        <f t="shared" si="75"/>
        <v>0</v>
      </c>
      <c r="AM191" s="13">
        <f t="shared" si="75"/>
        <v>12</v>
      </c>
      <c r="AN191" s="13">
        <f t="shared" si="75"/>
        <v>0</v>
      </c>
      <c r="AO191" s="13">
        <f t="shared" si="75"/>
        <v>0</v>
      </c>
      <c r="AP191" s="13">
        <f t="shared" si="75"/>
        <v>1</v>
      </c>
      <c r="AQ191" s="13">
        <f t="shared" si="75"/>
        <v>24</v>
      </c>
      <c r="AR191" s="13">
        <f t="shared" si="75"/>
        <v>0</v>
      </c>
      <c r="AS191" s="13">
        <f t="shared" si="75"/>
        <v>0</v>
      </c>
      <c r="AT191" s="13">
        <f t="shared" si="75"/>
        <v>0</v>
      </c>
      <c r="AU191" s="13">
        <f t="shared" si="75"/>
        <v>1</v>
      </c>
      <c r="AV191" s="13">
        <f t="shared" si="75"/>
        <v>86</v>
      </c>
      <c r="AW191" s="13">
        <f t="shared" si="75"/>
        <v>0</v>
      </c>
      <c r="AX191" s="13">
        <f t="shared" si="75"/>
        <v>0</v>
      </c>
      <c r="AY191" s="13">
        <f t="shared" si="75"/>
        <v>9</v>
      </c>
      <c r="AZ191" s="13">
        <f t="shared" si="75"/>
        <v>0</v>
      </c>
      <c r="BA191" s="13">
        <f>SUM(BA203:BA204)</f>
        <v>0</v>
      </c>
      <c r="BB191" s="13">
        <f t="shared" si="75"/>
        <v>0</v>
      </c>
      <c r="BC191" s="13">
        <f t="shared" si="75"/>
        <v>0</v>
      </c>
      <c r="BD191" s="13">
        <f t="shared" si="75"/>
        <v>0</v>
      </c>
      <c r="BE191" s="13">
        <f t="shared" si="75"/>
        <v>0</v>
      </c>
      <c r="BF191" s="13">
        <f t="shared" si="75"/>
        <v>0</v>
      </c>
      <c r="BG191" s="13">
        <f t="shared" si="75"/>
        <v>0</v>
      </c>
      <c r="BH191" s="13">
        <f t="shared" si="75"/>
        <v>0</v>
      </c>
      <c r="BI191" s="13">
        <f t="shared" si="75"/>
        <v>0</v>
      </c>
      <c r="BJ191" s="13">
        <f t="shared" si="75"/>
        <v>0</v>
      </c>
      <c r="BK191" s="13">
        <f t="shared" si="75"/>
        <v>0</v>
      </c>
      <c r="BL191" s="13">
        <f t="shared" si="75"/>
        <v>0</v>
      </c>
      <c r="BM191" s="13">
        <f t="shared" si="75"/>
        <v>0</v>
      </c>
      <c r="BN191" s="13">
        <f t="shared" si="75"/>
        <v>0</v>
      </c>
      <c r="BO191" s="13">
        <f t="shared" si="75"/>
        <v>0</v>
      </c>
      <c r="BP191" s="13">
        <f t="shared" si="75"/>
        <v>0</v>
      </c>
      <c r="BQ191" s="13">
        <f t="shared" si="75"/>
        <v>0</v>
      </c>
      <c r="BR191" s="13">
        <f t="shared" si="75"/>
        <v>0</v>
      </c>
      <c r="BS191" s="13">
        <f t="shared" si="75"/>
        <v>1</v>
      </c>
      <c r="BT191" s="13">
        <f t="shared" si="75"/>
        <v>3</v>
      </c>
      <c r="BU191" s="13">
        <f t="shared" si="75"/>
        <v>0</v>
      </c>
      <c r="BV191" s="13">
        <f t="shared" si="75"/>
        <v>0</v>
      </c>
      <c r="BW191" s="13">
        <f t="shared" si="75"/>
        <v>0</v>
      </c>
      <c r="BX191" s="13">
        <f t="shared" si="75"/>
        <v>0</v>
      </c>
      <c r="BY191" s="13">
        <f t="shared" si="75"/>
        <v>0</v>
      </c>
      <c r="BZ191" s="13">
        <f t="shared" si="75"/>
        <v>0</v>
      </c>
      <c r="CA191" s="13">
        <f t="shared" si="75"/>
        <v>0</v>
      </c>
      <c r="CB191" s="13">
        <f t="shared" si="75"/>
        <v>8</v>
      </c>
      <c r="CC191" s="13">
        <f t="shared" si="75"/>
        <v>0</v>
      </c>
      <c r="CD191" s="13">
        <f t="shared" si="75"/>
        <v>0</v>
      </c>
      <c r="CE191" s="13">
        <f t="shared" si="75"/>
        <v>0</v>
      </c>
      <c r="CF191" s="13">
        <f t="shared" si="74"/>
        <v>287</v>
      </c>
    </row>
    <row r="192" spans="1:84" ht="8.25" customHeight="1" x14ac:dyDescent="0.15">
      <c r="A192" s="51"/>
      <c r="B192" s="56" t="s">
        <v>100</v>
      </c>
      <c r="C192" s="57"/>
      <c r="D192" s="58"/>
      <c r="E192" s="14">
        <f>SUM(E179:E191)</f>
        <v>5</v>
      </c>
      <c r="F192" s="14">
        <f t="shared" ref="F192:CF192" si="76">SUM(F179:F191)</f>
        <v>1891</v>
      </c>
      <c r="G192" s="14">
        <f t="shared" si="76"/>
        <v>184</v>
      </c>
      <c r="H192" s="14">
        <f t="shared" si="76"/>
        <v>0</v>
      </c>
      <c r="I192" s="14">
        <f t="shared" si="76"/>
        <v>0</v>
      </c>
      <c r="J192" s="14">
        <f t="shared" si="76"/>
        <v>0</v>
      </c>
      <c r="K192" s="14">
        <f t="shared" si="76"/>
        <v>0</v>
      </c>
      <c r="L192" s="14">
        <f t="shared" si="76"/>
        <v>0</v>
      </c>
      <c r="M192" s="14">
        <f t="shared" si="76"/>
        <v>0</v>
      </c>
      <c r="N192" s="14">
        <f t="shared" si="76"/>
        <v>176</v>
      </c>
      <c r="O192" s="14">
        <f t="shared" si="76"/>
        <v>0</v>
      </c>
      <c r="P192" s="14">
        <f t="shared" si="76"/>
        <v>1</v>
      </c>
      <c r="Q192" s="14">
        <f t="shared" si="76"/>
        <v>0</v>
      </c>
      <c r="R192" s="14">
        <f t="shared" si="76"/>
        <v>0</v>
      </c>
      <c r="S192" s="14">
        <f t="shared" si="76"/>
        <v>0</v>
      </c>
      <c r="T192" s="14">
        <f t="shared" si="76"/>
        <v>0</v>
      </c>
      <c r="U192" s="14">
        <f t="shared" si="76"/>
        <v>0</v>
      </c>
      <c r="V192" s="14">
        <f t="shared" si="76"/>
        <v>13</v>
      </c>
      <c r="W192" s="14">
        <f t="shared" si="76"/>
        <v>0</v>
      </c>
      <c r="X192" s="14">
        <f t="shared" si="76"/>
        <v>0</v>
      </c>
      <c r="Y192" s="14">
        <f t="shared" si="76"/>
        <v>0</v>
      </c>
      <c r="Z192" s="14">
        <f t="shared" si="76"/>
        <v>2</v>
      </c>
      <c r="AA192" s="14">
        <f t="shared" si="76"/>
        <v>290</v>
      </c>
      <c r="AB192" s="14">
        <f t="shared" si="76"/>
        <v>4</v>
      </c>
      <c r="AC192" s="14">
        <f t="shared" si="76"/>
        <v>0</v>
      </c>
      <c r="AD192" s="14">
        <f t="shared" si="76"/>
        <v>0</v>
      </c>
      <c r="AE192" s="14">
        <f t="shared" si="76"/>
        <v>0</v>
      </c>
      <c r="AF192" s="14">
        <f t="shared" si="76"/>
        <v>484</v>
      </c>
      <c r="AG192" s="14">
        <f t="shared" si="76"/>
        <v>59</v>
      </c>
      <c r="AH192" s="14">
        <f t="shared" si="76"/>
        <v>0</v>
      </c>
      <c r="AI192" s="14">
        <f t="shared" si="76"/>
        <v>0</v>
      </c>
      <c r="AJ192" s="14">
        <f t="shared" si="76"/>
        <v>6550</v>
      </c>
      <c r="AK192" s="14">
        <f t="shared" si="76"/>
        <v>2</v>
      </c>
      <c r="AL192" s="14">
        <f t="shared" si="76"/>
        <v>2</v>
      </c>
      <c r="AM192" s="14">
        <f t="shared" si="76"/>
        <v>592</v>
      </c>
      <c r="AN192" s="14">
        <f t="shared" si="76"/>
        <v>3</v>
      </c>
      <c r="AO192" s="14">
        <f t="shared" si="76"/>
        <v>0</v>
      </c>
      <c r="AP192" s="14">
        <f t="shared" si="76"/>
        <v>24</v>
      </c>
      <c r="AQ192" s="14">
        <f t="shared" si="76"/>
        <v>2995</v>
      </c>
      <c r="AR192" s="14">
        <f t="shared" si="76"/>
        <v>144</v>
      </c>
      <c r="AS192" s="14">
        <f t="shared" si="76"/>
        <v>0</v>
      </c>
      <c r="AT192" s="14">
        <f t="shared" si="76"/>
        <v>20</v>
      </c>
      <c r="AU192" s="14">
        <f t="shared" si="76"/>
        <v>40</v>
      </c>
      <c r="AV192" s="14">
        <f t="shared" si="76"/>
        <v>4111</v>
      </c>
      <c r="AW192" s="14">
        <f t="shared" si="76"/>
        <v>1</v>
      </c>
      <c r="AX192" s="14">
        <f t="shared" si="76"/>
        <v>1</v>
      </c>
      <c r="AY192" s="14">
        <f t="shared" si="76"/>
        <v>92</v>
      </c>
      <c r="AZ192" s="14">
        <f t="shared" si="76"/>
        <v>0</v>
      </c>
      <c r="BA192" s="14">
        <f>SUM(BA179:BA191)</f>
        <v>17</v>
      </c>
      <c r="BB192" s="14">
        <f t="shared" si="76"/>
        <v>0</v>
      </c>
      <c r="BC192" s="14">
        <f t="shared" si="76"/>
        <v>1</v>
      </c>
      <c r="BD192" s="14">
        <f t="shared" si="76"/>
        <v>0</v>
      </c>
      <c r="BE192" s="14">
        <f t="shared" si="76"/>
        <v>0</v>
      </c>
      <c r="BF192" s="14">
        <f t="shared" si="76"/>
        <v>0</v>
      </c>
      <c r="BG192" s="14">
        <f t="shared" si="76"/>
        <v>0</v>
      </c>
      <c r="BH192" s="14">
        <f t="shared" si="76"/>
        <v>72</v>
      </c>
      <c r="BI192" s="14">
        <f t="shared" si="76"/>
        <v>0</v>
      </c>
      <c r="BJ192" s="14">
        <f t="shared" si="76"/>
        <v>5</v>
      </c>
      <c r="BK192" s="14">
        <f t="shared" si="76"/>
        <v>1</v>
      </c>
      <c r="BL192" s="14">
        <f t="shared" si="76"/>
        <v>0</v>
      </c>
      <c r="BM192" s="14">
        <f t="shared" si="76"/>
        <v>0</v>
      </c>
      <c r="BN192" s="14">
        <f t="shared" si="76"/>
        <v>0</v>
      </c>
      <c r="BO192" s="14">
        <f t="shared" si="76"/>
        <v>15</v>
      </c>
      <c r="BP192" s="14">
        <f t="shared" si="76"/>
        <v>0</v>
      </c>
      <c r="BQ192" s="14">
        <f t="shared" si="76"/>
        <v>1</v>
      </c>
      <c r="BR192" s="14">
        <f t="shared" si="76"/>
        <v>0</v>
      </c>
      <c r="BS192" s="14">
        <f t="shared" si="76"/>
        <v>1</v>
      </c>
      <c r="BT192" s="14">
        <f t="shared" si="76"/>
        <v>103</v>
      </c>
      <c r="BU192" s="14">
        <f t="shared" si="76"/>
        <v>0</v>
      </c>
      <c r="BV192" s="14">
        <f t="shared" si="76"/>
        <v>18</v>
      </c>
      <c r="BW192" s="14">
        <f t="shared" si="76"/>
        <v>13</v>
      </c>
      <c r="BX192" s="14">
        <f t="shared" si="76"/>
        <v>2</v>
      </c>
      <c r="BY192" s="14">
        <f t="shared" si="76"/>
        <v>1</v>
      </c>
      <c r="BZ192" s="14">
        <f t="shared" si="76"/>
        <v>0</v>
      </c>
      <c r="CA192" s="14">
        <f t="shared" si="76"/>
        <v>9</v>
      </c>
      <c r="CB192" s="14">
        <f t="shared" si="76"/>
        <v>464</v>
      </c>
      <c r="CC192" s="14">
        <f t="shared" si="76"/>
        <v>1</v>
      </c>
      <c r="CD192" s="14">
        <f t="shared" si="76"/>
        <v>8</v>
      </c>
      <c r="CE192" s="14">
        <f t="shared" si="76"/>
        <v>19</v>
      </c>
      <c r="CF192" s="14">
        <f t="shared" si="76"/>
        <v>18437</v>
      </c>
    </row>
    <row r="193" spans="1:84" ht="8.25" customHeight="1" x14ac:dyDescent="0.15">
      <c r="A193" s="48" t="s">
        <v>274</v>
      </c>
      <c r="B193" s="69" t="s">
        <v>275</v>
      </c>
      <c r="C193" s="70"/>
      <c r="D193" s="71"/>
      <c r="E193" s="10">
        <v>1</v>
      </c>
      <c r="F193" s="10">
        <v>31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22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2</v>
      </c>
      <c r="AB193" s="10">
        <v>0</v>
      </c>
      <c r="AC193" s="10">
        <v>0</v>
      </c>
      <c r="AD193" s="10">
        <v>0</v>
      </c>
      <c r="AE193" s="10">
        <v>0</v>
      </c>
      <c r="AF193" s="10">
        <v>43</v>
      </c>
      <c r="AG193" s="10">
        <v>4</v>
      </c>
      <c r="AH193" s="10">
        <v>0</v>
      </c>
      <c r="AI193" s="10">
        <v>0</v>
      </c>
      <c r="AJ193" s="10">
        <v>821</v>
      </c>
      <c r="AK193" s="10">
        <v>0</v>
      </c>
      <c r="AL193" s="10">
        <v>0</v>
      </c>
      <c r="AM193" s="10">
        <v>79</v>
      </c>
      <c r="AN193" s="10">
        <v>0</v>
      </c>
      <c r="AO193" s="10">
        <v>0</v>
      </c>
      <c r="AP193" s="10">
        <v>2</v>
      </c>
      <c r="AQ193" s="10">
        <v>739</v>
      </c>
      <c r="AR193" s="10">
        <v>3</v>
      </c>
      <c r="AS193" s="10">
        <v>0</v>
      </c>
      <c r="AT193" s="10">
        <v>0</v>
      </c>
      <c r="AU193" s="10">
        <v>5</v>
      </c>
      <c r="AV193" s="10">
        <v>739</v>
      </c>
      <c r="AW193" s="10">
        <v>0</v>
      </c>
      <c r="AX193" s="10">
        <v>0</v>
      </c>
      <c r="AY193" s="10">
        <v>3</v>
      </c>
      <c r="AZ193" s="10">
        <v>0</v>
      </c>
      <c r="BA193" s="10">
        <v>3</v>
      </c>
      <c r="BB193" s="10">
        <v>0</v>
      </c>
      <c r="BC193" s="10">
        <v>0</v>
      </c>
      <c r="BD193" s="10">
        <v>0</v>
      </c>
      <c r="BE193" s="10">
        <v>0</v>
      </c>
      <c r="BF193" s="10">
        <v>0</v>
      </c>
      <c r="BG193" s="10">
        <v>0</v>
      </c>
      <c r="BH193" s="10">
        <v>5</v>
      </c>
      <c r="BI193" s="10">
        <v>0</v>
      </c>
      <c r="BJ193" s="10">
        <v>0</v>
      </c>
      <c r="BK193" s="10">
        <v>0</v>
      </c>
      <c r="BL193" s="10">
        <v>0</v>
      </c>
      <c r="BM193" s="10">
        <v>0</v>
      </c>
      <c r="BN193" s="10">
        <v>0</v>
      </c>
      <c r="BO193" s="10">
        <v>0</v>
      </c>
      <c r="BP193" s="10">
        <v>0</v>
      </c>
      <c r="BQ193" s="10">
        <v>0</v>
      </c>
      <c r="BR193" s="10">
        <v>0</v>
      </c>
      <c r="BS193" s="10">
        <v>1</v>
      </c>
      <c r="BT193" s="10">
        <v>21</v>
      </c>
      <c r="BU193" s="10">
        <v>0</v>
      </c>
      <c r="BV193" s="10">
        <v>1</v>
      </c>
      <c r="BW193" s="10">
        <v>0</v>
      </c>
      <c r="BX193" s="10">
        <v>2</v>
      </c>
      <c r="BY193" s="10">
        <v>0</v>
      </c>
      <c r="BZ193" s="10">
        <v>0</v>
      </c>
      <c r="CA193" s="10">
        <v>2</v>
      </c>
      <c r="CB193" s="10">
        <v>18</v>
      </c>
      <c r="CC193" s="10">
        <v>0</v>
      </c>
      <c r="CD193" s="10">
        <v>0</v>
      </c>
      <c r="CE193" s="10">
        <v>2</v>
      </c>
      <c r="CF193" s="13">
        <f>SUM(E193:CE193)</f>
        <v>2549</v>
      </c>
    </row>
    <row r="194" spans="1:84" ht="8.25" customHeight="1" x14ac:dyDescent="0.15">
      <c r="A194" s="50"/>
      <c r="B194" s="37" t="s">
        <v>276</v>
      </c>
      <c r="C194" s="38"/>
      <c r="D194" s="39"/>
      <c r="E194" s="13">
        <v>0</v>
      </c>
      <c r="F194" s="13">
        <v>1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6</v>
      </c>
      <c r="AG194" s="13">
        <v>6</v>
      </c>
      <c r="AH194" s="13">
        <v>0</v>
      </c>
      <c r="AI194" s="13">
        <v>0</v>
      </c>
      <c r="AJ194" s="13">
        <v>45</v>
      </c>
      <c r="AK194" s="13">
        <v>0</v>
      </c>
      <c r="AL194" s="13">
        <v>0</v>
      </c>
      <c r="AM194" s="13">
        <v>9</v>
      </c>
      <c r="AN194" s="13">
        <v>0</v>
      </c>
      <c r="AO194" s="13">
        <v>0</v>
      </c>
      <c r="AP194" s="13">
        <v>0</v>
      </c>
      <c r="AQ194" s="13">
        <v>120</v>
      </c>
      <c r="AR194" s="13">
        <v>0</v>
      </c>
      <c r="AS194" s="13">
        <v>0</v>
      </c>
      <c r="AT194" s="13">
        <v>0</v>
      </c>
      <c r="AU194" s="13">
        <v>0</v>
      </c>
      <c r="AV194" s="13">
        <v>51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0</v>
      </c>
      <c r="BC194" s="13">
        <v>0</v>
      </c>
      <c r="BD194" s="13">
        <v>0</v>
      </c>
      <c r="BE194" s="13">
        <v>0</v>
      </c>
      <c r="BF194" s="13">
        <v>0</v>
      </c>
      <c r="BG194" s="13">
        <v>0</v>
      </c>
      <c r="BH194" s="13">
        <v>0</v>
      </c>
      <c r="BI194" s="13">
        <v>0</v>
      </c>
      <c r="BJ194" s="13">
        <v>0</v>
      </c>
      <c r="BK194" s="13">
        <v>0</v>
      </c>
      <c r="BL194" s="13">
        <v>0</v>
      </c>
      <c r="BM194" s="13">
        <v>0</v>
      </c>
      <c r="BN194" s="13">
        <v>0</v>
      </c>
      <c r="BO194" s="13">
        <v>0</v>
      </c>
      <c r="BP194" s="13">
        <v>0</v>
      </c>
      <c r="BQ194" s="13">
        <v>0</v>
      </c>
      <c r="BR194" s="13">
        <v>0</v>
      </c>
      <c r="BS194" s="13">
        <v>0</v>
      </c>
      <c r="BT194" s="13">
        <v>2</v>
      </c>
      <c r="BU194" s="13">
        <v>0</v>
      </c>
      <c r="BV194" s="13">
        <v>0</v>
      </c>
      <c r="BW194" s="13">
        <v>0</v>
      </c>
      <c r="BX194" s="13">
        <v>0</v>
      </c>
      <c r="BY194" s="13">
        <v>0</v>
      </c>
      <c r="BZ194" s="13">
        <v>0</v>
      </c>
      <c r="CA194" s="13">
        <v>0</v>
      </c>
      <c r="CB194" s="13">
        <v>1</v>
      </c>
      <c r="CC194" s="13">
        <v>0</v>
      </c>
      <c r="CD194" s="13">
        <v>0</v>
      </c>
      <c r="CE194" s="13">
        <v>0</v>
      </c>
      <c r="CF194" s="13">
        <f>SUM(E194:CE194)</f>
        <v>241</v>
      </c>
    </row>
    <row r="195" spans="1:84" ht="8.25" customHeight="1" x14ac:dyDescent="0.15">
      <c r="A195" s="50"/>
      <c r="B195" s="37" t="s">
        <v>277</v>
      </c>
      <c r="C195" s="38"/>
      <c r="D195" s="39"/>
      <c r="E195" s="13">
        <v>0</v>
      </c>
      <c r="F195" s="13">
        <v>14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1</v>
      </c>
      <c r="AB195" s="13">
        <v>0</v>
      </c>
      <c r="AC195" s="13">
        <v>0</v>
      </c>
      <c r="AD195" s="13">
        <v>0</v>
      </c>
      <c r="AE195" s="13">
        <v>0</v>
      </c>
      <c r="AF195" s="13">
        <v>5</v>
      </c>
      <c r="AG195" s="13">
        <v>4</v>
      </c>
      <c r="AH195" s="13">
        <v>0</v>
      </c>
      <c r="AI195" s="13">
        <v>0</v>
      </c>
      <c r="AJ195" s="13">
        <v>69</v>
      </c>
      <c r="AK195" s="13">
        <v>0</v>
      </c>
      <c r="AL195" s="13">
        <v>0</v>
      </c>
      <c r="AM195" s="13">
        <v>4</v>
      </c>
      <c r="AN195" s="13">
        <v>0</v>
      </c>
      <c r="AO195" s="13">
        <v>0</v>
      </c>
      <c r="AP195" s="13">
        <v>0</v>
      </c>
      <c r="AQ195" s="13">
        <v>57</v>
      </c>
      <c r="AR195" s="13">
        <v>0</v>
      </c>
      <c r="AS195" s="13">
        <v>0</v>
      </c>
      <c r="AT195" s="13">
        <v>3</v>
      </c>
      <c r="AU195" s="13">
        <v>0</v>
      </c>
      <c r="AV195" s="13">
        <v>28</v>
      </c>
      <c r="AW195" s="13">
        <v>0</v>
      </c>
      <c r="AX195" s="13">
        <v>0</v>
      </c>
      <c r="AY195" s="13">
        <v>0</v>
      </c>
      <c r="AZ195" s="13">
        <v>0</v>
      </c>
      <c r="BA195" s="13">
        <v>0</v>
      </c>
      <c r="BB195" s="13">
        <v>0</v>
      </c>
      <c r="BC195" s="13">
        <v>0</v>
      </c>
      <c r="BD195" s="13">
        <v>0</v>
      </c>
      <c r="BE195" s="13">
        <v>0</v>
      </c>
      <c r="BF195" s="13">
        <v>0</v>
      </c>
      <c r="BG195" s="13">
        <v>0</v>
      </c>
      <c r="BH195" s="13">
        <v>0</v>
      </c>
      <c r="BI195" s="13">
        <v>0</v>
      </c>
      <c r="BJ195" s="13">
        <v>0</v>
      </c>
      <c r="BK195" s="13">
        <v>0</v>
      </c>
      <c r="BL195" s="13">
        <v>0</v>
      </c>
      <c r="BM195" s="13">
        <v>0</v>
      </c>
      <c r="BN195" s="13">
        <v>0</v>
      </c>
      <c r="BO195" s="13">
        <v>0</v>
      </c>
      <c r="BP195" s="13">
        <v>0</v>
      </c>
      <c r="BQ195" s="13">
        <v>0</v>
      </c>
      <c r="BR195" s="13">
        <v>0</v>
      </c>
      <c r="BS195" s="13">
        <v>0</v>
      </c>
      <c r="BT195" s="13">
        <v>4</v>
      </c>
      <c r="BU195" s="13">
        <v>0</v>
      </c>
      <c r="BV195" s="13">
        <v>0</v>
      </c>
      <c r="BW195" s="13">
        <v>0</v>
      </c>
      <c r="BX195" s="13">
        <v>1</v>
      </c>
      <c r="BY195" s="13">
        <v>0</v>
      </c>
      <c r="BZ195" s="13">
        <v>0</v>
      </c>
      <c r="CA195" s="13">
        <v>0</v>
      </c>
      <c r="CB195" s="13">
        <v>1</v>
      </c>
      <c r="CC195" s="13">
        <v>0</v>
      </c>
      <c r="CD195" s="13">
        <v>0</v>
      </c>
      <c r="CE195" s="13">
        <v>2</v>
      </c>
      <c r="CF195" s="13">
        <f>SUM(E195:CE195)</f>
        <v>194</v>
      </c>
    </row>
    <row r="196" spans="1:84" ht="8.25" customHeight="1" x14ac:dyDescent="0.15">
      <c r="A196" s="51"/>
      <c r="B196" s="56" t="s">
        <v>100</v>
      </c>
      <c r="C196" s="57"/>
      <c r="D196" s="58"/>
      <c r="E196" s="14">
        <f t="shared" ref="E196:CF196" si="77">SUM(E193:E195)</f>
        <v>1</v>
      </c>
      <c r="F196" s="14">
        <f t="shared" si="77"/>
        <v>46</v>
      </c>
      <c r="G196" s="14">
        <f t="shared" si="77"/>
        <v>0</v>
      </c>
      <c r="H196" s="14">
        <f t="shared" si="77"/>
        <v>0</v>
      </c>
      <c r="I196" s="14">
        <f t="shared" si="77"/>
        <v>0</v>
      </c>
      <c r="J196" s="14">
        <f t="shared" si="77"/>
        <v>0</v>
      </c>
      <c r="K196" s="14">
        <f t="shared" si="77"/>
        <v>0</v>
      </c>
      <c r="L196" s="14">
        <f t="shared" si="77"/>
        <v>0</v>
      </c>
      <c r="M196" s="14">
        <f t="shared" si="77"/>
        <v>0</v>
      </c>
      <c r="N196" s="14">
        <f t="shared" si="77"/>
        <v>23</v>
      </c>
      <c r="O196" s="14">
        <f t="shared" si="77"/>
        <v>0</v>
      </c>
      <c r="P196" s="14">
        <f t="shared" si="77"/>
        <v>0</v>
      </c>
      <c r="Q196" s="14">
        <f t="shared" si="77"/>
        <v>0</v>
      </c>
      <c r="R196" s="14">
        <f t="shared" si="77"/>
        <v>0</v>
      </c>
      <c r="S196" s="14">
        <f t="shared" si="77"/>
        <v>0</v>
      </c>
      <c r="T196" s="14">
        <f t="shared" si="77"/>
        <v>0</v>
      </c>
      <c r="U196" s="14">
        <f t="shared" si="77"/>
        <v>0</v>
      </c>
      <c r="V196" s="14">
        <f t="shared" si="77"/>
        <v>0</v>
      </c>
      <c r="W196" s="14">
        <f t="shared" si="77"/>
        <v>0</v>
      </c>
      <c r="X196" s="14">
        <f t="shared" si="77"/>
        <v>0</v>
      </c>
      <c r="Y196" s="14">
        <f t="shared" si="77"/>
        <v>0</v>
      </c>
      <c r="Z196" s="14">
        <f t="shared" si="77"/>
        <v>0</v>
      </c>
      <c r="AA196" s="14">
        <f t="shared" si="77"/>
        <v>3</v>
      </c>
      <c r="AB196" s="14">
        <f t="shared" si="77"/>
        <v>0</v>
      </c>
      <c r="AC196" s="14">
        <f t="shared" si="77"/>
        <v>0</v>
      </c>
      <c r="AD196" s="14">
        <f t="shared" si="77"/>
        <v>0</v>
      </c>
      <c r="AE196" s="14">
        <f t="shared" si="77"/>
        <v>0</v>
      </c>
      <c r="AF196" s="14">
        <f t="shared" si="77"/>
        <v>54</v>
      </c>
      <c r="AG196" s="14">
        <f t="shared" si="77"/>
        <v>14</v>
      </c>
      <c r="AH196" s="14">
        <f t="shared" si="77"/>
        <v>0</v>
      </c>
      <c r="AI196" s="14">
        <f t="shared" si="77"/>
        <v>0</v>
      </c>
      <c r="AJ196" s="14">
        <f t="shared" si="77"/>
        <v>935</v>
      </c>
      <c r="AK196" s="14">
        <f t="shared" si="77"/>
        <v>0</v>
      </c>
      <c r="AL196" s="14">
        <f t="shared" si="77"/>
        <v>0</v>
      </c>
      <c r="AM196" s="14">
        <f t="shared" si="77"/>
        <v>92</v>
      </c>
      <c r="AN196" s="14">
        <f t="shared" si="77"/>
        <v>0</v>
      </c>
      <c r="AO196" s="14">
        <f t="shared" si="77"/>
        <v>0</v>
      </c>
      <c r="AP196" s="14">
        <f t="shared" si="77"/>
        <v>2</v>
      </c>
      <c r="AQ196" s="14">
        <f t="shared" si="77"/>
        <v>916</v>
      </c>
      <c r="AR196" s="14">
        <f t="shared" si="77"/>
        <v>3</v>
      </c>
      <c r="AS196" s="14">
        <f t="shared" si="77"/>
        <v>0</v>
      </c>
      <c r="AT196" s="14">
        <f t="shared" si="77"/>
        <v>3</v>
      </c>
      <c r="AU196" s="14">
        <f t="shared" si="77"/>
        <v>5</v>
      </c>
      <c r="AV196" s="14">
        <f t="shared" si="77"/>
        <v>818</v>
      </c>
      <c r="AW196" s="14">
        <f t="shared" si="77"/>
        <v>0</v>
      </c>
      <c r="AX196" s="14">
        <f t="shared" si="77"/>
        <v>0</v>
      </c>
      <c r="AY196" s="14">
        <f t="shared" si="77"/>
        <v>3</v>
      </c>
      <c r="AZ196" s="14">
        <f t="shared" si="77"/>
        <v>0</v>
      </c>
      <c r="BA196" s="14">
        <f>SUM(BA193:BA195)</f>
        <v>3</v>
      </c>
      <c r="BB196" s="14">
        <f t="shared" si="77"/>
        <v>0</v>
      </c>
      <c r="BC196" s="14">
        <f t="shared" si="77"/>
        <v>0</v>
      </c>
      <c r="BD196" s="14">
        <f t="shared" si="77"/>
        <v>0</v>
      </c>
      <c r="BE196" s="14">
        <f t="shared" si="77"/>
        <v>0</v>
      </c>
      <c r="BF196" s="14">
        <f t="shared" si="77"/>
        <v>0</v>
      </c>
      <c r="BG196" s="14">
        <f t="shared" si="77"/>
        <v>0</v>
      </c>
      <c r="BH196" s="14">
        <f t="shared" si="77"/>
        <v>5</v>
      </c>
      <c r="BI196" s="14">
        <f t="shared" si="77"/>
        <v>0</v>
      </c>
      <c r="BJ196" s="14">
        <f t="shared" si="77"/>
        <v>0</v>
      </c>
      <c r="BK196" s="14">
        <f t="shared" si="77"/>
        <v>0</v>
      </c>
      <c r="BL196" s="14">
        <f t="shared" si="77"/>
        <v>0</v>
      </c>
      <c r="BM196" s="14">
        <f t="shared" si="77"/>
        <v>0</v>
      </c>
      <c r="BN196" s="14">
        <f t="shared" si="77"/>
        <v>0</v>
      </c>
      <c r="BO196" s="14">
        <f t="shared" si="77"/>
        <v>0</v>
      </c>
      <c r="BP196" s="14">
        <f t="shared" si="77"/>
        <v>0</v>
      </c>
      <c r="BQ196" s="14">
        <f t="shared" si="77"/>
        <v>0</v>
      </c>
      <c r="BR196" s="14">
        <f t="shared" si="77"/>
        <v>0</v>
      </c>
      <c r="BS196" s="14">
        <f t="shared" si="77"/>
        <v>1</v>
      </c>
      <c r="BT196" s="14">
        <f t="shared" si="77"/>
        <v>27</v>
      </c>
      <c r="BU196" s="14">
        <f t="shared" si="77"/>
        <v>0</v>
      </c>
      <c r="BV196" s="14">
        <f t="shared" si="77"/>
        <v>1</v>
      </c>
      <c r="BW196" s="14">
        <f t="shared" si="77"/>
        <v>0</v>
      </c>
      <c r="BX196" s="14">
        <f t="shared" si="77"/>
        <v>3</v>
      </c>
      <c r="BY196" s="14">
        <f t="shared" si="77"/>
        <v>0</v>
      </c>
      <c r="BZ196" s="14">
        <f t="shared" si="77"/>
        <v>0</v>
      </c>
      <c r="CA196" s="14">
        <f t="shared" si="77"/>
        <v>2</v>
      </c>
      <c r="CB196" s="14">
        <f t="shared" si="77"/>
        <v>20</v>
      </c>
      <c r="CC196" s="14">
        <f t="shared" si="77"/>
        <v>0</v>
      </c>
      <c r="CD196" s="14">
        <f t="shared" si="77"/>
        <v>0</v>
      </c>
      <c r="CE196" s="14">
        <f t="shared" si="77"/>
        <v>4</v>
      </c>
      <c r="CF196" s="14">
        <f t="shared" si="77"/>
        <v>2984</v>
      </c>
    </row>
    <row r="197" spans="1:84" ht="8.25" customHeight="1" x14ac:dyDescent="0.15">
      <c r="A197" s="77" t="s">
        <v>278</v>
      </c>
      <c r="B197" s="78"/>
      <c r="C197" s="78"/>
      <c r="D197" s="79"/>
      <c r="E197" s="21">
        <f t="shared" ref="E197:BP197" si="78">SUM(E19,E40,E100,E118,E144,E158,E171,E178,E192,E196)</f>
        <v>46</v>
      </c>
      <c r="F197" s="21">
        <f t="shared" si="78"/>
        <v>15903</v>
      </c>
      <c r="G197" s="21">
        <f t="shared" si="78"/>
        <v>1257</v>
      </c>
      <c r="H197" s="21">
        <f t="shared" si="78"/>
        <v>0</v>
      </c>
      <c r="I197" s="21">
        <f t="shared" si="78"/>
        <v>2</v>
      </c>
      <c r="J197" s="21">
        <f t="shared" si="78"/>
        <v>0</v>
      </c>
      <c r="K197" s="21">
        <f t="shared" si="78"/>
        <v>0</v>
      </c>
      <c r="L197" s="21">
        <f t="shared" si="78"/>
        <v>0</v>
      </c>
      <c r="M197" s="21">
        <f t="shared" si="78"/>
        <v>0</v>
      </c>
      <c r="N197" s="21">
        <f t="shared" si="78"/>
        <v>1113</v>
      </c>
      <c r="O197" s="21">
        <f t="shared" si="78"/>
        <v>0</v>
      </c>
      <c r="P197" s="21">
        <f t="shared" si="78"/>
        <v>1</v>
      </c>
      <c r="Q197" s="21">
        <f t="shared" si="78"/>
        <v>1</v>
      </c>
      <c r="R197" s="21">
        <f t="shared" si="78"/>
        <v>1</v>
      </c>
      <c r="S197" s="21">
        <f t="shared" si="78"/>
        <v>3</v>
      </c>
      <c r="T197" s="21">
        <f t="shared" si="78"/>
        <v>0</v>
      </c>
      <c r="U197" s="21">
        <f t="shared" si="78"/>
        <v>1</v>
      </c>
      <c r="V197" s="21">
        <f t="shared" si="78"/>
        <v>78</v>
      </c>
      <c r="W197" s="21">
        <f t="shared" si="78"/>
        <v>0</v>
      </c>
      <c r="X197" s="21">
        <f t="shared" si="78"/>
        <v>0</v>
      </c>
      <c r="Y197" s="21">
        <f t="shared" si="78"/>
        <v>0</v>
      </c>
      <c r="Z197" s="21">
        <f t="shared" si="78"/>
        <v>4</v>
      </c>
      <c r="AA197" s="21">
        <f t="shared" si="78"/>
        <v>845</v>
      </c>
      <c r="AB197" s="21">
        <f t="shared" si="78"/>
        <v>16</v>
      </c>
      <c r="AC197" s="21">
        <f t="shared" si="78"/>
        <v>0</v>
      </c>
      <c r="AD197" s="21">
        <f t="shared" si="78"/>
        <v>0</v>
      </c>
      <c r="AE197" s="21">
        <f t="shared" si="78"/>
        <v>0</v>
      </c>
      <c r="AF197" s="21">
        <f t="shared" si="78"/>
        <v>3494</v>
      </c>
      <c r="AG197" s="21">
        <f t="shared" si="78"/>
        <v>243</v>
      </c>
      <c r="AH197" s="21">
        <f t="shared" si="78"/>
        <v>0</v>
      </c>
      <c r="AI197" s="21">
        <f t="shared" si="78"/>
        <v>0</v>
      </c>
      <c r="AJ197" s="21">
        <f t="shared" si="78"/>
        <v>55823</v>
      </c>
      <c r="AK197" s="21">
        <f t="shared" si="78"/>
        <v>14</v>
      </c>
      <c r="AL197" s="21">
        <f t="shared" si="78"/>
        <v>48</v>
      </c>
      <c r="AM197" s="21">
        <f t="shared" si="78"/>
        <v>5570</v>
      </c>
      <c r="AN197" s="21">
        <f t="shared" si="78"/>
        <v>22</v>
      </c>
      <c r="AO197" s="21">
        <f t="shared" si="78"/>
        <v>2</v>
      </c>
      <c r="AP197" s="21">
        <f t="shared" si="78"/>
        <v>256</v>
      </c>
      <c r="AQ197" s="21">
        <f t="shared" si="78"/>
        <v>32990</v>
      </c>
      <c r="AR197" s="21">
        <f t="shared" si="78"/>
        <v>1380</v>
      </c>
      <c r="AS197" s="21">
        <f t="shared" si="78"/>
        <v>98</v>
      </c>
      <c r="AT197" s="21">
        <f t="shared" si="78"/>
        <v>118</v>
      </c>
      <c r="AU197" s="21">
        <f t="shared" si="78"/>
        <v>524</v>
      </c>
      <c r="AV197" s="21">
        <f t="shared" si="78"/>
        <v>33342</v>
      </c>
      <c r="AW197" s="21">
        <f t="shared" si="78"/>
        <v>14</v>
      </c>
      <c r="AX197" s="21">
        <f t="shared" si="78"/>
        <v>14</v>
      </c>
      <c r="AY197" s="21">
        <f t="shared" si="78"/>
        <v>807</v>
      </c>
      <c r="AZ197" s="21">
        <f t="shared" si="78"/>
        <v>0</v>
      </c>
      <c r="BA197" s="21">
        <f t="shared" si="78"/>
        <v>158</v>
      </c>
      <c r="BB197" s="21">
        <f t="shared" si="78"/>
        <v>0</v>
      </c>
      <c r="BC197" s="21">
        <f t="shared" si="78"/>
        <v>4</v>
      </c>
      <c r="BD197" s="21">
        <f t="shared" si="78"/>
        <v>2</v>
      </c>
      <c r="BE197" s="21">
        <f t="shared" si="78"/>
        <v>0</v>
      </c>
      <c r="BF197" s="21">
        <f t="shared" si="78"/>
        <v>0</v>
      </c>
      <c r="BG197" s="21">
        <f t="shared" si="78"/>
        <v>0</v>
      </c>
      <c r="BH197" s="21">
        <f t="shared" si="78"/>
        <v>1163</v>
      </c>
      <c r="BI197" s="21">
        <f t="shared" si="78"/>
        <v>0</v>
      </c>
      <c r="BJ197" s="21">
        <f t="shared" si="78"/>
        <v>84</v>
      </c>
      <c r="BK197" s="21">
        <f t="shared" si="78"/>
        <v>5</v>
      </c>
      <c r="BL197" s="21">
        <f t="shared" si="78"/>
        <v>0</v>
      </c>
      <c r="BM197" s="21">
        <f t="shared" si="78"/>
        <v>0</v>
      </c>
      <c r="BN197" s="21">
        <f t="shared" si="78"/>
        <v>0</v>
      </c>
      <c r="BO197" s="21">
        <f t="shared" si="78"/>
        <v>106</v>
      </c>
      <c r="BP197" s="21">
        <f t="shared" si="78"/>
        <v>0</v>
      </c>
      <c r="BQ197" s="21">
        <f t="shared" ref="BQ197:CF197" si="79">SUM(BQ19,BQ40,BQ100,BQ118,BQ144,BQ158,BQ171,BQ178,BQ192,BQ196)</f>
        <v>4</v>
      </c>
      <c r="BR197" s="21">
        <f t="shared" si="79"/>
        <v>0</v>
      </c>
      <c r="BS197" s="21">
        <f t="shared" si="79"/>
        <v>8</v>
      </c>
      <c r="BT197" s="21">
        <f t="shared" si="79"/>
        <v>1153</v>
      </c>
      <c r="BU197" s="21">
        <f t="shared" si="79"/>
        <v>20</v>
      </c>
      <c r="BV197" s="21">
        <f t="shared" si="79"/>
        <v>88</v>
      </c>
      <c r="BW197" s="21">
        <f t="shared" si="79"/>
        <v>17</v>
      </c>
      <c r="BX197" s="21">
        <f t="shared" si="79"/>
        <v>47</v>
      </c>
      <c r="BY197" s="21">
        <f t="shared" si="79"/>
        <v>7</v>
      </c>
      <c r="BZ197" s="21">
        <f t="shared" si="79"/>
        <v>0</v>
      </c>
      <c r="CA197" s="21">
        <f t="shared" si="79"/>
        <v>73</v>
      </c>
      <c r="CB197" s="21">
        <f t="shared" si="79"/>
        <v>3265</v>
      </c>
      <c r="CC197" s="21">
        <f t="shared" si="79"/>
        <v>50</v>
      </c>
      <c r="CD197" s="21">
        <f t="shared" si="79"/>
        <v>30</v>
      </c>
      <c r="CE197" s="21">
        <f t="shared" si="79"/>
        <v>94</v>
      </c>
      <c r="CF197" s="21">
        <f t="shared" si="79"/>
        <v>160408</v>
      </c>
    </row>
    <row r="198" spans="1:84" ht="9.75" customHeight="1" x14ac:dyDescent="0.15"/>
    <row r="199" spans="1:84" ht="9.75" customHeight="1" x14ac:dyDescent="0.15"/>
    <row r="200" spans="1:84" ht="9.75" customHeight="1" x14ac:dyDescent="0.15"/>
    <row r="201" spans="1:84" ht="9.75" customHeight="1" x14ac:dyDescent="0.15"/>
    <row r="202" spans="1:84" ht="9.75" customHeight="1" x14ac:dyDescent="0.15"/>
    <row r="203" spans="1:84" ht="9.75" hidden="1" customHeight="1" x14ac:dyDescent="0.15">
      <c r="A203" s="80" t="s">
        <v>279</v>
      </c>
      <c r="B203" s="81" t="s">
        <v>272</v>
      </c>
      <c r="C203" s="83" t="s">
        <v>280</v>
      </c>
      <c r="D203" s="20" t="s">
        <v>272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>
        <v>0</v>
      </c>
      <c r="L203" s="25">
        <v>0</v>
      </c>
      <c r="M203" s="25">
        <v>0</v>
      </c>
      <c r="N203" s="25">
        <v>0</v>
      </c>
      <c r="O203" s="25">
        <v>0</v>
      </c>
      <c r="P203" s="25">
        <v>0</v>
      </c>
      <c r="Q203" s="25">
        <v>0</v>
      </c>
      <c r="R203" s="25">
        <v>0</v>
      </c>
      <c r="S203" s="25">
        <v>0</v>
      </c>
      <c r="T203" s="25">
        <v>0</v>
      </c>
      <c r="U203" s="25">
        <v>0</v>
      </c>
      <c r="V203" s="25">
        <v>0</v>
      </c>
      <c r="W203" s="25">
        <v>0</v>
      </c>
      <c r="X203" s="25">
        <v>0</v>
      </c>
      <c r="Y203" s="25">
        <v>0</v>
      </c>
      <c r="Z203" s="25">
        <v>0</v>
      </c>
      <c r="AA203" s="25">
        <v>0</v>
      </c>
      <c r="AB203" s="25">
        <v>0</v>
      </c>
      <c r="AC203" s="25">
        <v>0</v>
      </c>
      <c r="AD203" s="25">
        <v>0</v>
      </c>
      <c r="AE203" s="25">
        <v>0</v>
      </c>
      <c r="AF203" s="25">
        <v>0</v>
      </c>
      <c r="AG203" s="25">
        <v>0</v>
      </c>
      <c r="AH203" s="25">
        <v>0</v>
      </c>
      <c r="AI203" s="25">
        <v>0</v>
      </c>
      <c r="AJ203" s="25">
        <v>1</v>
      </c>
      <c r="AK203" s="25">
        <v>0</v>
      </c>
      <c r="AL203" s="25">
        <v>0</v>
      </c>
      <c r="AM203" s="25">
        <v>1</v>
      </c>
      <c r="AN203" s="25">
        <v>0</v>
      </c>
      <c r="AO203" s="25">
        <v>0</v>
      </c>
      <c r="AP203" s="25">
        <v>0</v>
      </c>
      <c r="AQ203" s="25">
        <v>0</v>
      </c>
      <c r="AR203" s="25">
        <v>0</v>
      </c>
      <c r="AS203" s="25">
        <v>0</v>
      </c>
      <c r="AT203" s="25">
        <v>0</v>
      </c>
      <c r="AU203" s="25">
        <v>0</v>
      </c>
      <c r="AV203" s="25">
        <v>0</v>
      </c>
      <c r="AW203" s="25">
        <v>0</v>
      </c>
      <c r="AX203" s="25">
        <v>0</v>
      </c>
      <c r="AY203" s="25">
        <v>0</v>
      </c>
      <c r="AZ203" s="25">
        <v>0</v>
      </c>
      <c r="BA203" s="25">
        <v>0</v>
      </c>
      <c r="BB203" s="25">
        <v>0</v>
      </c>
      <c r="BC203" s="25">
        <v>0</v>
      </c>
      <c r="BD203" s="25">
        <v>0</v>
      </c>
      <c r="BE203" s="25">
        <v>0</v>
      </c>
      <c r="BF203" s="25">
        <v>0</v>
      </c>
      <c r="BG203" s="25">
        <v>0</v>
      </c>
      <c r="BH203" s="25">
        <v>0</v>
      </c>
      <c r="BI203" s="25">
        <v>0</v>
      </c>
      <c r="BJ203" s="25">
        <v>0</v>
      </c>
      <c r="BK203" s="25">
        <v>0</v>
      </c>
      <c r="BL203" s="25">
        <v>0</v>
      </c>
      <c r="BM203" s="25">
        <v>0</v>
      </c>
      <c r="BN203" s="25">
        <v>0</v>
      </c>
      <c r="BO203" s="25">
        <v>0</v>
      </c>
      <c r="BP203" s="25">
        <v>0</v>
      </c>
      <c r="BQ203" s="25">
        <v>0</v>
      </c>
      <c r="BR203" s="25">
        <v>0</v>
      </c>
      <c r="BS203" s="25">
        <v>1</v>
      </c>
      <c r="BT203" s="25">
        <v>0</v>
      </c>
      <c r="BU203" s="25">
        <v>0</v>
      </c>
      <c r="BV203" s="25">
        <v>0</v>
      </c>
      <c r="BW203" s="25">
        <v>0</v>
      </c>
      <c r="BX203" s="25">
        <v>0</v>
      </c>
      <c r="BY203" s="25">
        <v>0</v>
      </c>
      <c r="BZ203" s="25">
        <v>0</v>
      </c>
      <c r="CA203" s="25">
        <v>0</v>
      </c>
      <c r="CB203" s="25">
        <v>0</v>
      </c>
      <c r="CC203" s="25">
        <v>0</v>
      </c>
      <c r="CD203" s="25">
        <v>0</v>
      </c>
      <c r="CE203" s="25">
        <v>0</v>
      </c>
      <c r="CF203" s="21">
        <f>SUM(E203:CE203)</f>
        <v>3</v>
      </c>
    </row>
    <row r="204" spans="1:84" ht="9.75" hidden="1" customHeight="1" x14ac:dyDescent="0.15">
      <c r="A204" s="80"/>
      <c r="B204" s="82"/>
      <c r="C204" s="83"/>
      <c r="D204" s="20" t="s">
        <v>273</v>
      </c>
      <c r="E204" s="25">
        <v>0</v>
      </c>
      <c r="F204" s="25">
        <v>52</v>
      </c>
      <c r="G204" s="25">
        <v>2</v>
      </c>
      <c r="H204" s="25">
        <v>0</v>
      </c>
      <c r="I204" s="25">
        <v>0</v>
      </c>
      <c r="J204" s="25">
        <v>0</v>
      </c>
      <c r="K204" s="25">
        <v>0</v>
      </c>
      <c r="L204" s="25">
        <v>0</v>
      </c>
      <c r="M204" s="25">
        <v>0</v>
      </c>
      <c r="N204" s="25">
        <v>0</v>
      </c>
      <c r="O204" s="25">
        <v>0</v>
      </c>
      <c r="P204" s="25">
        <v>0</v>
      </c>
      <c r="Q204" s="25">
        <v>0</v>
      </c>
      <c r="R204" s="25">
        <v>0</v>
      </c>
      <c r="S204" s="25">
        <v>0</v>
      </c>
      <c r="T204" s="25">
        <v>0</v>
      </c>
      <c r="U204" s="25">
        <v>0</v>
      </c>
      <c r="V204" s="25">
        <v>2</v>
      </c>
      <c r="W204" s="25">
        <v>0</v>
      </c>
      <c r="X204" s="25">
        <v>0</v>
      </c>
      <c r="Y204" s="25">
        <v>0</v>
      </c>
      <c r="Z204" s="25">
        <v>0</v>
      </c>
      <c r="AA204" s="25">
        <v>4</v>
      </c>
      <c r="AB204" s="25">
        <v>0</v>
      </c>
      <c r="AC204" s="25">
        <v>0</v>
      </c>
      <c r="AD204" s="25">
        <v>0</v>
      </c>
      <c r="AE204" s="25">
        <v>0</v>
      </c>
      <c r="AF204" s="25">
        <v>16</v>
      </c>
      <c r="AG204" s="25">
        <v>1</v>
      </c>
      <c r="AH204" s="25">
        <v>0</v>
      </c>
      <c r="AI204" s="25">
        <v>0</v>
      </c>
      <c r="AJ204" s="25">
        <v>64</v>
      </c>
      <c r="AK204" s="25">
        <v>0</v>
      </c>
      <c r="AL204" s="25">
        <v>0</v>
      </c>
      <c r="AM204" s="25">
        <v>11</v>
      </c>
      <c r="AN204" s="25">
        <v>0</v>
      </c>
      <c r="AO204" s="25">
        <v>0</v>
      </c>
      <c r="AP204" s="25">
        <v>1</v>
      </c>
      <c r="AQ204" s="25">
        <v>24</v>
      </c>
      <c r="AR204" s="25">
        <v>0</v>
      </c>
      <c r="AS204" s="25">
        <v>0</v>
      </c>
      <c r="AT204" s="25">
        <v>0</v>
      </c>
      <c r="AU204" s="25">
        <v>1</v>
      </c>
      <c r="AV204" s="25">
        <v>86</v>
      </c>
      <c r="AW204" s="25">
        <v>0</v>
      </c>
      <c r="AX204" s="25">
        <v>0</v>
      </c>
      <c r="AY204" s="25">
        <v>9</v>
      </c>
      <c r="AZ204" s="25">
        <v>0</v>
      </c>
      <c r="BA204" s="25">
        <v>0</v>
      </c>
      <c r="BB204" s="25">
        <v>0</v>
      </c>
      <c r="BC204" s="25">
        <v>0</v>
      </c>
      <c r="BD204" s="25">
        <v>0</v>
      </c>
      <c r="BE204" s="25">
        <v>0</v>
      </c>
      <c r="BF204" s="25">
        <v>0</v>
      </c>
      <c r="BG204" s="25">
        <v>0</v>
      </c>
      <c r="BH204" s="25">
        <v>0</v>
      </c>
      <c r="BI204" s="25">
        <v>0</v>
      </c>
      <c r="BJ204" s="25">
        <v>0</v>
      </c>
      <c r="BK204" s="25">
        <v>0</v>
      </c>
      <c r="BL204" s="25">
        <v>0</v>
      </c>
      <c r="BM204" s="25">
        <v>0</v>
      </c>
      <c r="BN204" s="25">
        <v>0</v>
      </c>
      <c r="BO204" s="25">
        <v>0</v>
      </c>
      <c r="BP204" s="25">
        <v>0</v>
      </c>
      <c r="BQ204" s="25">
        <v>0</v>
      </c>
      <c r="BR204" s="25">
        <v>0</v>
      </c>
      <c r="BS204" s="25">
        <v>0</v>
      </c>
      <c r="BT204" s="25">
        <v>3</v>
      </c>
      <c r="BU204" s="25">
        <v>0</v>
      </c>
      <c r="BV204" s="25">
        <v>0</v>
      </c>
      <c r="BW204" s="25">
        <v>0</v>
      </c>
      <c r="BX204" s="25">
        <v>0</v>
      </c>
      <c r="BY204" s="25">
        <v>0</v>
      </c>
      <c r="BZ204" s="25">
        <v>0</v>
      </c>
      <c r="CA204" s="25">
        <v>0</v>
      </c>
      <c r="CB204" s="25">
        <v>8</v>
      </c>
      <c r="CC204" s="25">
        <v>0</v>
      </c>
      <c r="CD204" s="25">
        <v>0</v>
      </c>
      <c r="CE204" s="25">
        <v>0</v>
      </c>
      <c r="CF204" s="21">
        <f>SUM(E204:CE204)</f>
        <v>284</v>
      </c>
    </row>
    <row r="205" spans="1:84" ht="9.75" customHeight="1" x14ac:dyDescent="0.15"/>
  </sheetData>
  <mergeCells count="194">
    <mergeCell ref="E1:AF1"/>
    <mergeCell ref="AG1:BH1"/>
    <mergeCell ref="BI1:CF1"/>
    <mergeCell ref="A2:D2"/>
    <mergeCell ref="A3:D3"/>
    <mergeCell ref="A4:A19"/>
    <mergeCell ref="B4:D4"/>
    <mergeCell ref="B5:D5"/>
    <mergeCell ref="B6:D6"/>
    <mergeCell ref="B7:B9"/>
    <mergeCell ref="B13:B15"/>
    <mergeCell ref="C13:D13"/>
    <mergeCell ref="C14:D14"/>
    <mergeCell ref="C15:D15"/>
    <mergeCell ref="B16:B18"/>
    <mergeCell ref="C16:D16"/>
    <mergeCell ref="C17:D17"/>
    <mergeCell ref="C18:D18"/>
    <mergeCell ref="C7:D7"/>
    <mergeCell ref="C8:D8"/>
    <mergeCell ref="C9:D9"/>
    <mergeCell ref="B10:B12"/>
    <mergeCell ref="C10:D10"/>
    <mergeCell ref="C11:D11"/>
    <mergeCell ref="C12:D12"/>
    <mergeCell ref="A20:A40"/>
    <mergeCell ref="B20:B23"/>
    <mergeCell ref="C20:C22"/>
    <mergeCell ref="C23:D23"/>
    <mergeCell ref="B24:B27"/>
    <mergeCell ref="C24:D24"/>
    <mergeCell ref="C25:D25"/>
    <mergeCell ref="C26:D26"/>
    <mergeCell ref="C27:D27"/>
    <mergeCell ref="B28:B30"/>
    <mergeCell ref="C28:D28"/>
    <mergeCell ref="C29:D29"/>
    <mergeCell ref="C30:D30"/>
    <mergeCell ref="B31:D31"/>
    <mergeCell ref="B32:B33"/>
    <mergeCell ref="C32:D32"/>
    <mergeCell ref="C33:D33"/>
    <mergeCell ref="B19:D19"/>
    <mergeCell ref="C49:D49"/>
    <mergeCell ref="B50:B53"/>
    <mergeCell ref="C50:D50"/>
    <mergeCell ref="C51:D51"/>
    <mergeCell ref="C52:D52"/>
    <mergeCell ref="C53:D53"/>
    <mergeCell ref="B34:B39"/>
    <mergeCell ref="C34:C38"/>
    <mergeCell ref="C39:D39"/>
    <mergeCell ref="B40:D40"/>
    <mergeCell ref="B41:B44"/>
    <mergeCell ref="C41:D41"/>
    <mergeCell ref="C42:C44"/>
    <mergeCell ref="B45:B49"/>
    <mergeCell ref="C45:C48"/>
    <mergeCell ref="B78:B91"/>
    <mergeCell ref="C78:C80"/>
    <mergeCell ref="C81:C84"/>
    <mergeCell ref="C85:C89"/>
    <mergeCell ref="C90:D90"/>
    <mergeCell ref="C91:D91"/>
    <mergeCell ref="B54:B63"/>
    <mergeCell ref="C54:C56"/>
    <mergeCell ref="C57:C59"/>
    <mergeCell ref="C60:C62"/>
    <mergeCell ref="C63:D63"/>
    <mergeCell ref="B64:B77"/>
    <mergeCell ref="C64:C66"/>
    <mergeCell ref="C67:C70"/>
    <mergeCell ref="C71:C73"/>
    <mergeCell ref="C74:C77"/>
    <mergeCell ref="B100:D100"/>
    <mergeCell ref="E101:AF101"/>
    <mergeCell ref="AG101:BH101"/>
    <mergeCell ref="BI101:CF101"/>
    <mergeCell ref="A102:D102"/>
    <mergeCell ref="A103:D103"/>
    <mergeCell ref="B92:B96"/>
    <mergeCell ref="C92:C94"/>
    <mergeCell ref="C95:D95"/>
    <mergeCell ref="C96:D96"/>
    <mergeCell ref="B97:B99"/>
    <mergeCell ref="C97:D97"/>
    <mergeCell ref="C98:D98"/>
    <mergeCell ref="C99:D99"/>
    <mergeCell ref="A41:A100"/>
    <mergeCell ref="C112:D112"/>
    <mergeCell ref="C113:C117"/>
    <mergeCell ref="B118:D118"/>
    <mergeCell ref="A119:A144"/>
    <mergeCell ref="B119:D119"/>
    <mergeCell ref="B120:B122"/>
    <mergeCell ref="C120:D120"/>
    <mergeCell ref="C121:D121"/>
    <mergeCell ref="C122:D122"/>
    <mergeCell ref="B123:B128"/>
    <mergeCell ref="A104:A118"/>
    <mergeCell ref="B104:B107"/>
    <mergeCell ref="C104:D104"/>
    <mergeCell ref="C105:C107"/>
    <mergeCell ref="B108:D108"/>
    <mergeCell ref="B109:B111"/>
    <mergeCell ref="C109:D109"/>
    <mergeCell ref="C110:D110"/>
    <mergeCell ref="C111:D111"/>
    <mergeCell ref="B112:B117"/>
    <mergeCell ref="B139:B143"/>
    <mergeCell ref="C139:D139"/>
    <mergeCell ref="C140:D140"/>
    <mergeCell ref="C141:D141"/>
    <mergeCell ref="C142:D142"/>
    <mergeCell ref="C143:D143"/>
    <mergeCell ref="C123:D123"/>
    <mergeCell ref="C124:D124"/>
    <mergeCell ref="C125:C128"/>
    <mergeCell ref="B129:B138"/>
    <mergeCell ref="C129:D129"/>
    <mergeCell ref="C130:D130"/>
    <mergeCell ref="C131:C134"/>
    <mergeCell ref="C135:C138"/>
    <mergeCell ref="C153:D153"/>
    <mergeCell ref="C154:D154"/>
    <mergeCell ref="B155:D155"/>
    <mergeCell ref="B156:B157"/>
    <mergeCell ref="C156:D156"/>
    <mergeCell ref="C157:D157"/>
    <mergeCell ref="B144:D144"/>
    <mergeCell ref="A145:A158"/>
    <mergeCell ref="B145:D145"/>
    <mergeCell ref="B146:D146"/>
    <mergeCell ref="B147:B151"/>
    <mergeCell ref="C147:D147"/>
    <mergeCell ref="C148:D148"/>
    <mergeCell ref="C149:C151"/>
    <mergeCell ref="B152:B154"/>
    <mergeCell ref="C152:D152"/>
    <mergeCell ref="C165:D165"/>
    <mergeCell ref="B166:B167"/>
    <mergeCell ref="C166:D166"/>
    <mergeCell ref="C167:D167"/>
    <mergeCell ref="B168:B170"/>
    <mergeCell ref="C168:D168"/>
    <mergeCell ref="C169:D169"/>
    <mergeCell ref="C170:D170"/>
    <mergeCell ref="B158:D158"/>
    <mergeCell ref="B159:D159"/>
    <mergeCell ref="B160:B162"/>
    <mergeCell ref="C160:D160"/>
    <mergeCell ref="C161:D161"/>
    <mergeCell ref="C162:D162"/>
    <mergeCell ref="B163:B165"/>
    <mergeCell ref="C163:D163"/>
    <mergeCell ref="C164:D164"/>
    <mergeCell ref="B171:D171"/>
    <mergeCell ref="A172:A178"/>
    <mergeCell ref="B172:D172"/>
    <mergeCell ref="B173:B175"/>
    <mergeCell ref="C173:D173"/>
    <mergeCell ref="C174:D174"/>
    <mergeCell ref="C175:D175"/>
    <mergeCell ref="B176:D176"/>
    <mergeCell ref="B177:D177"/>
    <mergeCell ref="B178:D178"/>
    <mergeCell ref="A159:A171"/>
    <mergeCell ref="C186:D186"/>
    <mergeCell ref="B187:D187"/>
    <mergeCell ref="B188:D188"/>
    <mergeCell ref="B189:D189"/>
    <mergeCell ref="B190:B191"/>
    <mergeCell ref="C190:D190"/>
    <mergeCell ref="C191:D191"/>
    <mergeCell ref="A179:A192"/>
    <mergeCell ref="B179:B182"/>
    <mergeCell ref="C179:D179"/>
    <mergeCell ref="C180:D180"/>
    <mergeCell ref="C181:D181"/>
    <mergeCell ref="C182:D182"/>
    <mergeCell ref="B183:D183"/>
    <mergeCell ref="B184:B186"/>
    <mergeCell ref="C184:D184"/>
    <mergeCell ref="C185:D185"/>
    <mergeCell ref="A197:D197"/>
    <mergeCell ref="A203:A204"/>
    <mergeCell ref="B203:B204"/>
    <mergeCell ref="C203:C204"/>
    <mergeCell ref="B192:D192"/>
    <mergeCell ref="A193:A196"/>
    <mergeCell ref="B193:D193"/>
    <mergeCell ref="B194:D194"/>
    <mergeCell ref="B195:D195"/>
    <mergeCell ref="B196:D196"/>
  </mergeCells>
  <phoneticPr fontId="3"/>
  <printOptions horizontalCentered="1"/>
  <pageMargins left="0.31496062992125984" right="0.31496062992125984" top="7.874015748031496E-2" bottom="0" header="0" footer="0"/>
  <pageSetup paperSize="9" scale="74" fitToWidth="3" fitToHeight="2" orientation="landscape" r:id="rId1"/>
  <headerFooter alignWithMargins="0"/>
  <rowBreaks count="1" manualBreakCount="1">
    <brk id="100" max="16383" man="1"/>
  </rowBreaks>
  <colBreaks count="2" manualBreakCount="2">
    <brk id="32" max="1048575" man="1"/>
    <brk id="6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令和8年4月</vt:lpstr>
      <vt:lpstr>令和8年5月</vt:lpstr>
      <vt:lpstr>令和8年6月</vt:lpstr>
      <vt:lpstr>令和8年7月</vt:lpstr>
      <vt:lpstr>令和8年8月</vt:lpstr>
      <vt:lpstr>令和8年4月!Print_Titles</vt:lpstr>
      <vt:lpstr>令和8年5月!Print_Titles</vt:lpstr>
      <vt:lpstr>令和8年6月!Print_Titles</vt:lpstr>
      <vt:lpstr>令和8年7月!Print_Titles</vt:lpstr>
      <vt:lpstr>令和8年8月!Print_Titles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lmvis01</dc:creator>
  <cp:lastModifiedBy>望月 真理子</cp:lastModifiedBy>
  <cp:lastPrinted>2026-10-13T06:11:06Z</cp:lastPrinted>
  <dcterms:created xsi:type="dcterms:W3CDTF">2026-05-11T00:46:43Z</dcterms:created>
  <dcterms:modified xsi:type="dcterms:W3CDTF">2026-10-13T06:11:38Z</dcterms:modified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