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1_部内共有\01_部内共有\03_HP更新用データ格納\00_統計情報データ格納\18_R8年度\6_9月\02_主管事務所別業務量\"/>
    </mc:Choice>
  </mc:AlternateContent>
  <xr:revisionPtr revIDLastSave="0" documentId="8_{007670CC-6BA1-455D-91C1-F616931E5518}" xr6:coauthVersionLast="47" xr6:coauthVersionMax="47" xr10:uidLastSave="{00000000-0000-0000-0000-000000000000}"/>
  <bookViews>
    <workbookView xWindow="0" yWindow="-16320" windowWidth="29040" windowHeight="15720" activeTab="5" xr2:uid="{3C8DEA01-FC66-4F28-BFA5-01776B3CFABA}"/>
  </bookViews>
  <sheets>
    <sheet name="令和8年4月" sheetId="1" r:id="rId1"/>
    <sheet name="令和8年5月" sheetId="2" r:id="rId2"/>
    <sheet name="令和8年6月" sheetId="3" r:id="rId3"/>
    <sheet name="令和8年7月" sheetId="4" r:id="rId4"/>
    <sheet name="令和8年8月" sheetId="5" r:id="rId5"/>
    <sheet name="令和8年9月" sheetId="6" r:id="rId6"/>
  </sheets>
  <externalReferences>
    <externalReference r:id="rId7"/>
    <externalReference r:id="rId8"/>
    <externalReference r:id="rId9"/>
    <externalReference r:id="rId10"/>
  </externalReferences>
  <definedNames>
    <definedName name="cal_index_size">[1]!cal_index_size</definedName>
    <definedName name="cal_table_size">[1]!cal_table_size</definedName>
    <definedName name="CULC.cal_index_size">[2]Sheet1!CULC.cal_index_size</definedName>
    <definedName name="HIDUKE" localSheetId="0">#REF!,#REF!,#REF!</definedName>
    <definedName name="HIDUKE" localSheetId="1">#REF!,#REF!,#REF!</definedName>
    <definedName name="HIDUKE" localSheetId="2">#REF!,#REF!,#REF!</definedName>
    <definedName name="HIDUKE" localSheetId="3">#REF!,#REF!,#REF!</definedName>
    <definedName name="HIDUKE" localSheetId="4">#REF!,#REF!,#REF!</definedName>
    <definedName name="HIDUKE" localSheetId="5">#REF!,#REF!,#REF!</definedName>
    <definedName name="HIDUKE">#REF!,#REF!,#REF!</definedName>
    <definedName name="_xlnm.Print_Area" localSheetId="0">令和8年4月!$A$1:$BH$106</definedName>
    <definedName name="_xlnm.Print_Area" localSheetId="1">令和8年5月!$A$1:$BH$106</definedName>
    <definedName name="_xlnm.Print_Area" localSheetId="2">令和8年6月!$A$1:$BH$106</definedName>
    <definedName name="_xlnm.Print_Area" localSheetId="3">令和8年7月!$A$1:$BH$106</definedName>
    <definedName name="_xlnm.Print_Area" localSheetId="4">令和8年8月!$A$1:$BH$106</definedName>
    <definedName name="_xlnm.Print_Area" localSheetId="5">令和8年9月!$A$1:$BH$106</definedName>
    <definedName name="_xlnm.Print_Titles" localSheetId="0">令和8年4月!$A:$A,令和8年4月!$1:$5</definedName>
    <definedName name="_xlnm.Print_Titles" localSheetId="1">令和8年5月!$A:$A,令和8年5月!$1:$5</definedName>
    <definedName name="_xlnm.Print_Titles" localSheetId="2">令和8年6月!$A:$A,令和8年6月!$1:$5</definedName>
    <definedName name="_xlnm.Print_Titles" localSheetId="3">令和8年7月!$A:$A,令和8年7月!$1:$5</definedName>
    <definedName name="_xlnm.Print_Titles" localSheetId="4">令和8年8月!$A:$A,令和8年8月!$1:$5</definedName>
    <definedName name="_xlnm.Print_Titles" localSheetId="5">令和8年9月!$A:$A,令和8年9月!$1:$5</definedName>
    <definedName name="センタ時リスト出力">'[3]６．センタ化時のレコード数'!$D$78</definedName>
    <definedName name="センタ時一般車諸元情報">'[3]６．センタ化時のレコード数'!$D$49</definedName>
    <definedName name="センタ時一般車諸元履歴">'[3]６．センタ化時のレコード数'!$D$104</definedName>
    <definedName name="センタ時仮払い出し">'[3]６．センタ化時のレコード数'!$D$111</definedName>
    <definedName name="センタ時業務量統計">'[3]６．センタ化時のレコード数'!$D$10</definedName>
    <definedName name="センタ時指示状況">'[3]６．センタ化時のレコード数'!$D$84</definedName>
    <definedName name="センタ時指示範囲">'[3]６．センタ化時のレコード数'!$D$90</definedName>
    <definedName name="センタ時車両">'[3]６．センタ化時のレコード数'!$D$43</definedName>
    <definedName name="センタ時車両履歴">'[3]６．センタ化時のレコード数'!$D$97</definedName>
    <definedName name="センタ時送受信管理">'[3]６．センタ化時のレコード数'!$D$34</definedName>
    <definedName name="センタ時復元車両番号">'[3]６．センタ化時のレコード数'!$D$117</definedName>
    <definedName name="センタ時保有関係業務量">'[3]６．センタ化時のレコード数'!$D$19</definedName>
    <definedName name="センタ時保有車両数統計">'[3]６．センタ化時のレコード数'!$D$27</definedName>
    <definedName name="ワイドに">[4]!ワイドに</definedName>
    <definedName name="見やすく">[4]!見やすく</definedName>
    <definedName name="増加量業務量統計">'[3]７．レコードの増加量'!$D$10</definedName>
    <definedName name="増加量指示範囲">'[3]７．レコードの増加量'!$D$39</definedName>
    <definedName name="増加量保有関係業務量">'[3]７．レコードの増加量'!$D$19</definedName>
    <definedName name="増加量保有車両数統計">'[3]７．レコードの増加量'!$D$27</definedName>
    <definedName name="平成２０年度末リスト出力">'[3]８．平成２０年度末のレコード数'!$D$46</definedName>
    <definedName name="平成２０年度末一般車諸元情報">'[3]８．平成２０年度末のレコード数'!$D$17</definedName>
    <definedName name="平成２０年度末一般車諸元履歴">'[3]８．平成２０年度末のレコード数'!$D$61</definedName>
    <definedName name="平成２０年度末車両">'[3]８．平成２０年度末のレコード数'!$D$11</definedName>
    <definedName name="平成２０年度末車両履歴">'[3]８．平成２０年度末のレコード数'!$D$54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105" i="6" l="1"/>
  <c r="AR105" i="6"/>
  <c r="AQ105" i="6"/>
  <c r="AP105" i="6"/>
  <c r="AO105" i="6"/>
  <c r="AN105" i="6"/>
  <c r="AM105" i="6"/>
  <c r="AL105" i="6"/>
  <c r="AK105" i="6"/>
  <c r="AJ105" i="6"/>
  <c r="AI105" i="6"/>
  <c r="AH105" i="6"/>
  <c r="AG105" i="6"/>
  <c r="AF105" i="6"/>
  <c r="AE105" i="6"/>
  <c r="AD105" i="6"/>
  <c r="AC105" i="6"/>
  <c r="AA105" i="6"/>
  <c r="Z105" i="6"/>
  <c r="Y105" i="6"/>
  <c r="X105" i="6"/>
  <c r="W105" i="6"/>
  <c r="V105" i="6"/>
  <c r="U105" i="6"/>
  <c r="T105" i="6"/>
  <c r="R105" i="6"/>
  <c r="Q105" i="6"/>
  <c r="P105" i="6"/>
  <c r="O105" i="6"/>
  <c r="N105" i="6"/>
  <c r="M105" i="6"/>
  <c r="K105" i="6"/>
  <c r="J105" i="6"/>
  <c r="H105" i="6"/>
  <c r="G105" i="6"/>
  <c r="E105" i="6"/>
  <c r="D105" i="6"/>
  <c r="C105" i="6"/>
  <c r="B105" i="6"/>
  <c r="AB104" i="6"/>
  <c r="S104" i="6"/>
  <c r="L104" i="6"/>
  <c r="I104" i="6"/>
  <c r="F104" i="6"/>
  <c r="AB103" i="6"/>
  <c r="S103" i="6"/>
  <c r="L103" i="6"/>
  <c r="I103" i="6"/>
  <c r="F103" i="6"/>
  <c r="AB102" i="6"/>
  <c r="S102" i="6"/>
  <c r="L102" i="6"/>
  <c r="I102" i="6"/>
  <c r="F102" i="6"/>
  <c r="AS101" i="6"/>
  <c r="AR101" i="6"/>
  <c r="AQ101" i="6"/>
  <c r="AP101" i="6"/>
  <c r="AO101" i="6"/>
  <c r="AN101" i="6"/>
  <c r="AM101" i="6"/>
  <c r="AL101" i="6"/>
  <c r="AK101" i="6"/>
  <c r="AJ101" i="6"/>
  <c r="AI101" i="6"/>
  <c r="AH101" i="6"/>
  <c r="AG101" i="6"/>
  <c r="AF101" i="6"/>
  <c r="AE101" i="6"/>
  <c r="AD101" i="6"/>
  <c r="AC101" i="6"/>
  <c r="AA101" i="6"/>
  <c r="Z101" i="6"/>
  <c r="Y101" i="6"/>
  <c r="X101" i="6"/>
  <c r="W101" i="6"/>
  <c r="V101" i="6"/>
  <c r="U101" i="6"/>
  <c r="T101" i="6"/>
  <c r="R101" i="6"/>
  <c r="Q101" i="6"/>
  <c r="P101" i="6"/>
  <c r="O101" i="6"/>
  <c r="N101" i="6"/>
  <c r="M101" i="6"/>
  <c r="K101" i="6"/>
  <c r="J101" i="6"/>
  <c r="H101" i="6"/>
  <c r="G101" i="6"/>
  <c r="E101" i="6"/>
  <c r="D101" i="6"/>
  <c r="C101" i="6"/>
  <c r="B101" i="6"/>
  <c r="AB100" i="6"/>
  <c r="S100" i="6"/>
  <c r="L100" i="6"/>
  <c r="I100" i="6"/>
  <c r="F100" i="6"/>
  <c r="AB99" i="6"/>
  <c r="S99" i="6"/>
  <c r="L99" i="6"/>
  <c r="I99" i="6"/>
  <c r="F99" i="6"/>
  <c r="AB98" i="6"/>
  <c r="S98" i="6"/>
  <c r="L98" i="6"/>
  <c r="I98" i="6"/>
  <c r="F98" i="6"/>
  <c r="AB97" i="6"/>
  <c r="S97" i="6"/>
  <c r="L97" i="6"/>
  <c r="I97" i="6"/>
  <c r="F97" i="6"/>
  <c r="AB96" i="6"/>
  <c r="S96" i="6"/>
  <c r="L96" i="6"/>
  <c r="I96" i="6"/>
  <c r="F96" i="6"/>
  <c r="AB95" i="6"/>
  <c r="S95" i="6"/>
  <c r="L95" i="6"/>
  <c r="I95" i="6"/>
  <c r="F95" i="6"/>
  <c r="AB94" i="6"/>
  <c r="S94" i="6"/>
  <c r="L94" i="6"/>
  <c r="I94" i="6"/>
  <c r="F94" i="6"/>
  <c r="AB93" i="6"/>
  <c r="S93" i="6"/>
  <c r="L93" i="6"/>
  <c r="I93" i="6"/>
  <c r="F93" i="6"/>
  <c r="AB92" i="6"/>
  <c r="S92" i="6"/>
  <c r="L92" i="6"/>
  <c r="I92" i="6"/>
  <c r="F92" i="6"/>
  <c r="AB91" i="6"/>
  <c r="S91" i="6"/>
  <c r="L91" i="6"/>
  <c r="I91" i="6"/>
  <c r="F91" i="6"/>
  <c r="AB90" i="6"/>
  <c r="S90" i="6"/>
  <c r="L90" i="6"/>
  <c r="I90" i="6"/>
  <c r="F90" i="6"/>
  <c r="AB89" i="6"/>
  <c r="S89" i="6"/>
  <c r="L89" i="6"/>
  <c r="I89" i="6"/>
  <c r="F89" i="6"/>
  <c r="AB88" i="6"/>
  <c r="S88" i="6"/>
  <c r="L88" i="6"/>
  <c r="I88" i="6"/>
  <c r="F88" i="6"/>
  <c r="AS87" i="6"/>
  <c r="AR87" i="6"/>
  <c r="AQ87" i="6"/>
  <c r="AP87" i="6"/>
  <c r="AO87" i="6"/>
  <c r="AN87" i="6"/>
  <c r="AM87" i="6"/>
  <c r="AL87" i="6"/>
  <c r="AK87" i="6"/>
  <c r="AJ87" i="6"/>
  <c r="AI87" i="6"/>
  <c r="AH87" i="6"/>
  <c r="AG87" i="6"/>
  <c r="AF87" i="6"/>
  <c r="AE87" i="6"/>
  <c r="AD87" i="6"/>
  <c r="AC87" i="6"/>
  <c r="AA87" i="6"/>
  <c r="Z87" i="6"/>
  <c r="Y87" i="6"/>
  <c r="X87" i="6"/>
  <c r="W87" i="6"/>
  <c r="V87" i="6"/>
  <c r="U87" i="6"/>
  <c r="T87" i="6"/>
  <c r="R87" i="6"/>
  <c r="Q87" i="6"/>
  <c r="P87" i="6"/>
  <c r="O87" i="6"/>
  <c r="N87" i="6"/>
  <c r="M87" i="6"/>
  <c r="K87" i="6"/>
  <c r="J87" i="6"/>
  <c r="H87" i="6"/>
  <c r="G87" i="6"/>
  <c r="E87" i="6"/>
  <c r="D87" i="6"/>
  <c r="C87" i="6"/>
  <c r="B87" i="6"/>
  <c r="AB86" i="6"/>
  <c r="S86" i="6"/>
  <c r="L86" i="6"/>
  <c r="I86" i="6"/>
  <c r="F86" i="6"/>
  <c r="AB85" i="6"/>
  <c r="S85" i="6"/>
  <c r="L85" i="6"/>
  <c r="I85" i="6"/>
  <c r="F85" i="6"/>
  <c r="AB84" i="6"/>
  <c r="S84" i="6"/>
  <c r="L84" i="6"/>
  <c r="I84" i="6"/>
  <c r="F84" i="6"/>
  <c r="AB83" i="6"/>
  <c r="S83" i="6"/>
  <c r="L83" i="6"/>
  <c r="L87" i="6" s="1"/>
  <c r="I83" i="6"/>
  <c r="F83" i="6"/>
  <c r="AS82" i="6"/>
  <c r="AR82" i="6"/>
  <c r="AQ82" i="6"/>
  <c r="AP82" i="6"/>
  <c r="AO82" i="6"/>
  <c r="AN82" i="6"/>
  <c r="AM82" i="6"/>
  <c r="AL82" i="6"/>
  <c r="AK82" i="6"/>
  <c r="AJ82" i="6"/>
  <c r="AI82" i="6"/>
  <c r="AH82" i="6"/>
  <c r="AG82" i="6"/>
  <c r="AF82" i="6"/>
  <c r="AE82" i="6"/>
  <c r="AD82" i="6"/>
  <c r="AC82" i="6"/>
  <c r="AA82" i="6"/>
  <c r="Z82" i="6"/>
  <c r="Y82" i="6"/>
  <c r="X82" i="6"/>
  <c r="W82" i="6"/>
  <c r="V82" i="6"/>
  <c r="U82" i="6"/>
  <c r="T82" i="6"/>
  <c r="R82" i="6"/>
  <c r="Q82" i="6"/>
  <c r="P82" i="6"/>
  <c r="O82" i="6"/>
  <c r="N82" i="6"/>
  <c r="M82" i="6"/>
  <c r="K82" i="6"/>
  <c r="J82" i="6"/>
  <c r="H82" i="6"/>
  <c r="G82" i="6"/>
  <c r="E82" i="6"/>
  <c r="D82" i="6"/>
  <c r="C82" i="6"/>
  <c r="B82" i="6"/>
  <c r="AB81" i="6"/>
  <c r="S81" i="6"/>
  <c r="L81" i="6"/>
  <c r="I81" i="6"/>
  <c r="F81" i="6"/>
  <c r="AB80" i="6"/>
  <c r="S80" i="6"/>
  <c r="L80" i="6"/>
  <c r="I80" i="6"/>
  <c r="F80" i="6"/>
  <c r="AB79" i="6"/>
  <c r="S79" i="6"/>
  <c r="L79" i="6"/>
  <c r="I79" i="6"/>
  <c r="F79" i="6"/>
  <c r="AB78" i="6"/>
  <c r="S78" i="6"/>
  <c r="L78" i="6"/>
  <c r="I78" i="6"/>
  <c r="F78" i="6"/>
  <c r="AB77" i="6"/>
  <c r="S77" i="6"/>
  <c r="L77" i="6"/>
  <c r="I77" i="6"/>
  <c r="F77" i="6"/>
  <c r="AB76" i="6"/>
  <c r="S76" i="6"/>
  <c r="L76" i="6"/>
  <c r="I76" i="6"/>
  <c r="F76" i="6"/>
  <c r="AS75" i="6"/>
  <c r="AR75" i="6"/>
  <c r="AQ75" i="6"/>
  <c r="AP75" i="6"/>
  <c r="AO75" i="6"/>
  <c r="AN75" i="6"/>
  <c r="AM75" i="6"/>
  <c r="AL75" i="6"/>
  <c r="AK75" i="6"/>
  <c r="AJ75" i="6"/>
  <c r="AI75" i="6"/>
  <c r="AH75" i="6"/>
  <c r="AG75" i="6"/>
  <c r="AF75" i="6"/>
  <c r="AE75" i="6"/>
  <c r="AD75" i="6"/>
  <c r="AC75" i="6"/>
  <c r="AA75" i="6"/>
  <c r="Z75" i="6"/>
  <c r="Y75" i="6"/>
  <c r="X75" i="6"/>
  <c r="W75" i="6"/>
  <c r="V75" i="6"/>
  <c r="U75" i="6"/>
  <c r="T75" i="6"/>
  <c r="R75" i="6"/>
  <c r="Q75" i="6"/>
  <c r="P75" i="6"/>
  <c r="O75" i="6"/>
  <c r="N75" i="6"/>
  <c r="M75" i="6"/>
  <c r="K75" i="6"/>
  <c r="J75" i="6"/>
  <c r="H75" i="6"/>
  <c r="G75" i="6"/>
  <c r="E75" i="6"/>
  <c r="D75" i="6"/>
  <c r="C75" i="6"/>
  <c r="B75" i="6"/>
  <c r="AB74" i="6"/>
  <c r="S74" i="6"/>
  <c r="L74" i="6"/>
  <c r="I74" i="6"/>
  <c r="F74" i="6"/>
  <c r="AB73" i="6"/>
  <c r="S73" i="6"/>
  <c r="L73" i="6"/>
  <c r="I73" i="6"/>
  <c r="F73" i="6"/>
  <c r="AB72" i="6"/>
  <c r="S72" i="6"/>
  <c r="L72" i="6"/>
  <c r="I72" i="6"/>
  <c r="F72" i="6"/>
  <c r="AB71" i="6"/>
  <c r="S71" i="6"/>
  <c r="L71" i="6"/>
  <c r="I71" i="6"/>
  <c r="F71" i="6"/>
  <c r="AB70" i="6"/>
  <c r="S70" i="6"/>
  <c r="L70" i="6"/>
  <c r="I70" i="6"/>
  <c r="F70" i="6"/>
  <c r="AB69" i="6"/>
  <c r="S69" i="6"/>
  <c r="L69" i="6"/>
  <c r="I69" i="6"/>
  <c r="F69" i="6"/>
  <c r="AB68" i="6"/>
  <c r="S68" i="6"/>
  <c r="L68" i="6"/>
  <c r="I68" i="6"/>
  <c r="F68" i="6"/>
  <c r="AB67" i="6"/>
  <c r="S67" i="6"/>
  <c r="L67" i="6"/>
  <c r="I67" i="6"/>
  <c r="F67" i="6"/>
  <c r="AB66" i="6"/>
  <c r="S66" i="6"/>
  <c r="L66" i="6"/>
  <c r="I66" i="6"/>
  <c r="F66" i="6"/>
  <c r="AS65" i="6"/>
  <c r="AR65" i="6"/>
  <c r="AQ65" i="6"/>
  <c r="AP65" i="6"/>
  <c r="AO65" i="6"/>
  <c r="AN65" i="6"/>
  <c r="AM65" i="6"/>
  <c r="AL65" i="6"/>
  <c r="AK65" i="6"/>
  <c r="AJ65" i="6"/>
  <c r="AI65" i="6"/>
  <c r="AH65" i="6"/>
  <c r="AG65" i="6"/>
  <c r="AF65" i="6"/>
  <c r="AE65" i="6"/>
  <c r="AD65" i="6"/>
  <c r="AC65" i="6"/>
  <c r="AA65" i="6"/>
  <c r="Z65" i="6"/>
  <c r="Y65" i="6"/>
  <c r="X65" i="6"/>
  <c r="W65" i="6"/>
  <c r="V65" i="6"/>
  <c r="U65" i="6"/>
  <c r="T65" i="6"/>
  <c r="R65" i="6"/>
  <c r="Q65" i="6"/>
  <c r="P65" i="6"/>
  <c r="O65" i="6"/>
  <c r="N65" i="6"/>
  <c r="M65" i="6"/>
  <c r="K65" i="6"/>
  <c r="J65" i="6"/>
  <c r="H65" i="6"/>
  <c r="G65" i="6"/>
  <c r="E65" i="6"/>
  <c r="D65" i="6"/>
  <c r="C65" i="6"/>
  <c r="B65" i="6"/>
  <c r="AB64" i="6"/>
  <c r="S64" i="6"/>
  <c r="L64" i="6"/>
  <c r="I64" i="6"/>
  <c r="F64" i="6"/>
  <c r="AB63" i="6"/>
  <c r="S63" i="6"/>
  <c r="L63" i="6"/>
  <c r="I63" i="6"/>
  <c r="F63" i="6"/>
  <c r="AB62" i="6"/>
  <c r="S62" i="6"/>
  <c r="L62" i="6"/>
  <c r="I62" i="6"/>
  <c r="F62" i="6"/>
  <c r="AB61" i="6"/>
  <c r="S61" i="6"/>
  <c r="L61" i="6"/>
  <c r="I61" i="6"/>
  <c r="F61" i="6"/>
  <c r="AB60" i="6"/>
  <c r="S60" i="6"/>
  <c r="L60" i="6"/>
  <c r="I60" i="6"/>
  <c r="F60" i="6"/>
  <c r="AB59" i="6"/>
  <c r="S59" i="6"/>
  <c r="L59" i="6"/>
  <c r="I59" i="6"/>
  <c r="F59" i="6"/>
  <c r="AB58" i="6"/>
  <c r="S58" i="6"/>
  <c r="L58" i="6"/>
  <c r="I58" i="6"/>
  <c r="F58" i="6"/>
  <c r="AB57" i="6"/>
  <c r="S57" i="6"/>
  <c r="L57" i="6"/>
  <c r="I57" i="6"/>
  <c r="F57" i="6"/>
  <c r="AB56" i="6"/>
  <c r="S56" i="6"/>
  <c r="L56" i="6"/>
  <c r="I56" i="6"/>
  <c r="F56" i="6"/>
  <c r="AB55" i="6"/>
  <c r="S55" i="6"/>
  <c r="L55" i="6"/>
  <c r="I55" i="6"/>
  <c r="F55" i="6"/>
  <c r="AS54" i="6"/>
  <c r="AR54" i="6"/>
  <c r="AQ54" i="6"/>
  <c r="AP54" i="6"/>
  <c r="AO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AA54" i="6"/>
  <c r="Z54" i="6"/>
  <c r="Y54" i="6"/>
  <c r="X54" i="6"/>
  <c r="W54" i="6"/>
  <c r="V54" i="6"/>
  <c r="U54" i="6"/>
  <c r="T54" i="6"/>
  <c r="R54" i="6"/>
  <c r="Q54" i="6"/>
  <c r="P54" i="6"/>
  <c r="O54" i="6"/>
  <c r="N54" i="6"/>
  <c r="M54" i="6"/>
  <c r="K54" i="6"/>
  <c r="J54" i="6"/>
  <c r="H54" i="6"/>
  <c r="G54" i="6"/>
  <c r="E54" i="6"/>
  <c r="D54" i="6"/>
  <c r="C54" i="6"/>
  <c r="B54" i="6"/>
  <c r="AB53" i="6"/>
  <c r="S53" i="6"/>
  <c r="L53" i="6"/>
  <c r="I53" i="6"/>
  <c r="F53" i="6"/>
  <c r="AB52" i="6"/>
  <c r="S52" i="6"/>
  <c r="L52" i="6"/>
  <c r="I52" i="6"/>
  <c r="F52" i="6"/>
  <c r="AB51" i="6"/>
  <c r="S51" i="6"/>
  <c r="L51" i="6"/>
  <c r="I51" i="6"/>
  <c r="F51" i="6"/>
  <c r="AB50" i="6"/>
  <c r="S50" i="6"/>
  <c r="L50" i="6"/>
  <c r="I50" i="6"/>
  <c r="F50" i="6"/>
  <c r="AB49" i="6"/>
  <c r="S49" i="6"/>
  <c r="L49" i="6"/>
  <c r="I49" i="6"/>
  <c r="F49" i="6"/>
  <c r="AB48" i="6"/>
  <c r="S48" i="6"/>
  <c r="L48" i="6"/>
  <c r="I48" i="6"/>
  <c r="F48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A47" i="6"/>
  <c r="Z47" i="6"/>
  <c r="Y47" i="6"/>
  <c r="X47" i="6"/>
  <c r="W47" i="6"/>
  <c r="V47" i="6"/>
  <c r="U47" i="6"/>
  <c r="T47" i="6"/>
  <c r="R47" i="6"/>
  <c r="Q47" i="6"/>
  <c r="P47" i="6"/>
  <c r="O47" i="6"/>
  <c r="N47" i="6"/>
  <c r="M47" i="6"/>
  <c r="K47" i="6"/>
  <c r="J47" i="6"/>
  <c r="H47" i="6"/>
  <c r="G47" i="6"/>
  <c r="E47" i="6"/>
  <c r="D47" i="6"/>
  <c r="C47" i="6"/>
  <c r="B47" i="6"/>
  <c r="AB46" i="6"/>
  <c r="S46" i="6"/>
  <c r="L46" i="6"/>
  <c r="I46" i="6"/>
  <c r="F46" i="6"/>
  <c r="AB45" i="6"/>
  <c r="S45" i="6"/>
  <c r="L45" i="6"/>
  <c r="I45" i="6"/>
  <c r="F45" i="6"/>
  <c r="AB44" i="6"/>
  <c r="S44" i="6"/>
  <c r="L44" i="6"/>
  <c r="I44" i="6"/>
  <c r="F44" i="6"/>
  <c r="AB43" i="6"/>
  <c r="S43" i="6"/>
  <c r="L43" i="6"/>
  <c r="I43" i="6"/>
  <c r="F43" i="6"/>
  <c r="AB42" i="6"/>
  <c r="S42" i="6"/>
  <c r="L42" i="6"/>
  <c r="I42" i="6"/>
  <c r="F42" i="6"/>
  <c r="AB41" i="6"/>
  <c r="S41" i="6"/>
  <c r="L41" i="6"/>
  <c r="I41" i="6"/>
  <c r="F41" i="6"/>
  <c r="AB40" i="6"/>
  <c r="S40" i="6"/>
  <c r="L40" i="6"/>
  <c r="I40" i="6"/>
  <c r="F40" i="6"/>
  <c r="AB39" i="6"/>
  <c r="S39" i="6"/>
  <c r="L39" i="6"/>
  <c r="I39" i="6"/>
  <c r="F39" i="6"/>
  <c r="AB38" i="6"/>
  <c r="S38" i="6"/>
  <c r="L38" i="6"/>
  <c r="I38" i="6"/>
  <c r="F38" i="6"/>
  <c r="AB37" i="6"/>
  <c r="S37" i="6"/>
  <c r="L37" i="6"/>
  <c r="I37" i="6"/>
  <c r="F37" i="6"/>
  <c r="AB36" i="6"/>
  <c r="S36" i="6"/>
  <c r="L36" i="6"/>
  <c r="I36" i="6"/>
  <c r="F36" i="6"/>
  <c r="AB35" i="6"/>
  <c r="S35" i="6"/>
  <c r="L35" i="6"/>
  <c r="I35" i="6"/>
  <c r="F35" i="6"/>
  <c r="AB34" i="6"/>
  <c r="S34" i="6"/>
  <c r="L34" i="6"/>
  <c r="I34" i="6"/>
  <c r="F34" i="6"/>
  <c r="AB33" i="6"/>
  <c r="S33" i="6"/>
  <c r="L33" i="6"/>
  <c r="I33" i="6"/>
  <c r="F33" i="6"/>
  <c r="AB32" i="6"/>
  <c r="S32" i="6"/>
  <c r="L32" i="6"/>
  <c r="I32" i="6"/>
  <c r="F32" i="6"/>
  <c r="AB31" i="6"/>
  <c r="S31" i="6"/>
  <c r="L31" i="6"/>
  <c r="I31" i="6"/>
  <c r="F31" i="6"/>
  <c r="AB30" i="6"/>
  <c r="S30" i="6"/>
  <c r="L30" i="6"/>
  <c r="I30" i="6"/>
  <c r="F30" i="6"/>
  <c r="AB29" i="6"/>
  <c r="S29" i="6"/>
  <c r="L29" i="6"/>
  <c r="I29" i="6"/>
  <c r="F29" i="6"/>
  <c r="AB28" i="6"/>
  <c r="S28" i="6"/>
  <c r="L28" i="6"/>
  <c r="I28" i="6"/>
  <c r="F28" i="6"/>
  <c r="AB27" i="6"/>
  <c r="S27" i="6"/>
  <c r="L27" i="6"/>
  <c r="I27" i="6"/>
  <c r="F27" i="6"/>
  <c r="AB26" i="6"/>
  <c r="S26" i="6"/>
  <c r="L26" i="6"/>
  <c r="I26" i="6"/>
  <c r="F26" i="6"/>
  <c r="AB25" i="6"/>
  <c r="S25" i="6"/>
  <c r="L25" i="6"/>
  <c r="I25" i="6"/>
  <c r="F25" i="6"/>
  <c r="AB24" i="6"/>
  <c r="S24" i="6"/>
  <c r="L24" i="6"/>
  <c r="I24" i="6"/>
  <c r="F24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A23" i="6"/>
  <c r="Z23" i="6"/>
  <c r="Y23" i="6"/>
  <c r="X23" i="6"/>
  <c r="W23" i="6"/>
  <c r="V23" i="6"/>
  <c r="U23" i="6"/>
  <c r="T23" i="6"/>
  <c r="R23" i="6"/>
  <c r="Q23" i="6"/>
  <c r="P23" i="6"/>
  <c r="O23" i="6"/>
  <c r="N23" i="6"/>
  <c r="M23" i="6"/>
  <c r="K23" i="6"/>
  <c r="J23" i="6"/>
  <c r="H23" i="6"/>
  <c r="G23" i="6"/>
  <c r="E23" i="6"/>
  <c r="D23" i="6"/>
  <c r="C23" i="6"/>
  <c r="B23" i="6"/>
  <c r="AB22" i="6"/>
  <c r="S22" i="6"/>
  <c r="L22" i="6"/>
  <c r="I22" i="6"/>
  <c r="F22" i="6"/>
  <c r="AB21" i="6"/>
  <c r="S21" i="6"/>
  <c r="L21" i="6"/>
  <c r="I21" i="6"/>
  <c r="F21" i="6"/>
  <c r="AB20" i="6"/>
  <c r="S20" i="6"/>
  <c r="L20" i="6"/>
  <c r="I20" i="6"/>
  <c r="F20" i="6"/>
  <c r="AB19" i="6"/>
  <c r="S19" i="6"/>
  <c r="L19" i="6"/>
  <c r="I19" i="6"/>
  <c r="F19" i="6"/>
  <c r="AB18" i="6"/>
  <c r="S18" i="6"/>
  <c r="L18" i="6"/>
  <c r="I18" i="6"/>
  <c r="F18" i="6"/>
  <c r="AB17" i="6"/>
  <c r="S17" i="6"/>
  <c r="L17" i="6"/>
  <c r="I17" i="6"/>
  <c r="F17" i="6"/>
  <c r="AB16" i="6"/>
  <c r="S16" i="6"/>
  <c r="L16" i="6"/>
  <c r="I16" i="6"/>
  <c r="F16" i="6"/>
  <c r="AB15" i="6"/>
  <c r="S15" i="6"/>
  <c r="L15" i="6"/>
  <c r="I15" i="6"/>
  <c r="F15" i="6"/>
  <c r="AB14" i="6"/>
  <c r="S14" i="6"/>
  <c r="L14" i="6"/>
  <c r="I14" i="6"/>
  <c r="F14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A13" i="6"/>
  <c r="Z13" i="6"/>
  <c r="Y13" i="6"/>
  <c r="X13" i="6"/>
  <c r="W13" i="6"/>
  <c r="V13" i="6"/>
  <c r="U13" i="6"/>
  <c r="T13" i="6"/>
  <c r="R13" i="6"/>
  <c r="Q13" i="6"/>
  <c r="P13" i="6"/>
  <c r="O13" i="6"/>
  <c r="N13" i="6"/>
  <c r="M13" i="6"/>
  <c r="K13" i="6"/>
  <c r="J13" i="6"/>
  <c r="H13" i="6"/>
  <c r="G13" i="6"/>
  <c r="E13" i="6"/>
  <c r="D13" i="6"/>
  <c r="C13" i="6"/>
  <c r="B13" i="6"/>
  <c r="AB12" i="6"/>
  <c r="S12" i="6"/>
  <c r="L12" i="6"/>
  <c r="I12" i="6"/>
  <c r="F12" i="6"/>
  <c r="AB11" i="6"/>
  <c r="S11" i="6"/>
  <c r="L11" i="6"/>
  <c r="I11" i="6"/>
  <c r="F11" i="6"/>
  <c r="AB10" i="6"/>
  <c r="S10" i="6"/>
  <c r="L10" i="6"/>
  <c r="I10" i="6"/>
  <c r="F10" i="6"/>
  <c r="AB9" i="6"/>
  <c r="S9" i="6"/>
  <c r="L9" i="6"/>
  <c r="I9" i="6"/>
  <c r="F9" i="6"/>
  <c r="AB8" i="6"/>
  <c r="S8" i="6"/>
  <c r="L8" i="6"/>
  <c r="I8" i="6"/>
  <c r="F8" i="6"/>
  <c r="AB7" i="6"/>
  <c r="S7" i="6"/>
  <c r="L7" i="6"/>
  <c r="I7" i="6"/>
  <c r="F7" i="6"/>
  <c r="AB6" i="6"/>
  <c r="S6" i="6"/>
  <c r="L6" i="6"/>
  <c r="I6" i="6"/>
  <c r="F6" i="6"/>
  <c r="F105" i="6" l="1"/>
  <c r="F65" i="6"/>
  <c r="I13" i="6"/>
  <c r="L75" i="6"/>
  <c r="S87" i="6"/>
  <c r="S23" i="6"/>
  <c r="AB54" i="6"/>
  <c r="I87" i="6"/>
  <c r="L105" i="6"/>
  <c r="AO106" i="6"/>
  <c r="S75" i="6"/>
  <c r="I82" i="6"/>
  <c r="AB105" i="6"/>
  <c r="C106" i="6"/>
  <c r="AB75" i="6"/>
  <c r="L13" i="6"/>
  <c r="S82" i="6"/>
  <c r="S101" i="6"/>
  <c r="L23" i="6"/>
  <c r="AC106" i="6"/>
  <c r="O106" i="6"/>
  <c r="D106" i="6"/>
  <c r="L65" i="6"/>
  <c r="I54" i="6"/>
  <c r="S65" i="6"/>
  <c r="L54" i="6"/>
  <c r="AB65" i="6"/>
  <c r="S105" i="6"/>
  <c r="S54" i="6"/>
  <c r="P106" i="6"/>
  <c r="Q106" i="6"/>
  <c r="AD106" i="6"/>
  <c r="E106" i="6"/>
  <c r="F75" i="6"/>
  <c r="AB47" i="6"/>
  <c r="I75" i="6"/>
  <c r="AB82" i="6"/>
  <c r="J106" i="6"/>
  <c r="U106" i="6"/>
  <c r="S13" i="6"/>
  <c r="AP106" i="6"/>
  <c r="AN106" i="6"/>
  <c r="AB13" i="6"/>
  <c r="N106" i="6"/>
  <c r="Z106" i="6"/>
  <c r="F13" i="6"/>
  <c r="F54" i="6"/>
  <c r="F101" i="6"/>
  <c r="I101" i="6"/>
  <c r="V106" i="6"/>
  <c r="AE106" i="6"/>
  <c r="AQ106" i="6"/>
  <c r="G106" i="6"/>
  <c r="W106" i="6"/>
  <c r="AI106" i="6"/>
  <c r="F23" i="6"/>
  <c r="I65" i="6"/>
  <c r="K106" i="6"/>
  <c r="X106" i="6"/>
  <c r="AJ106" i="6"/>
  <c r="M106" i="6"/>
  <c r="Y106" i="6"/>
  <c r="AK106" i="6"/>
  <c r="AB101" i="6"/>
  <c r="F47" i="6"/>
  <c r="AL106" i="6"/>
  <c r="AB23" i="6"/>
  <c r="F82" i="6"/>
  <c r="F87" i="6"/>
  <c r="AA106" i="6"/>
  <c r="AM106" i="6"/>
  <c r="I47" i="6"/>
  <c r="L101" i="6"/>
  <c r="L82" i="6"/>
  <c r="L47" i="6"/>
  <c r="T106" i="6"/>
  <c r="I23" i="6"/>
  <c r="S47" i="6"/>
  <c r="AH106" i="6"/>
  <c r="R106" i="6"/>
  <c r="B106" i="6"/>
  <c r="H106" i="6"/>
  <c r="AG106" i="6"/>
  <c r="AS106" i="6"/>
  <c r="AB87" i="6"/>
  <c r="AF106" i="6"/>
  <c r="AR106" i="6"/>
  <c r="I105" i="6"/>
  <c r="AB106" i="6" l="1"/>
  <c r="L106" i="6"/>
  <c r="S106" i="6"/>
  <c r="F106" i="6"/>
  <c r="I106" i="6"/>
  <c r="AS105" i="5" l="1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A105" i="5"/>
  <c r="Z105" i="5"/>
  <c r="Y105" i="5"/>
  <c r="X105" i="5"/>
  <c r="W105" i="5"/>
  <c r="V105" i="5"/>
  <c r="U105" i="5"/>
  <c r="T105" i="5"/>
  <c r="R105" i="5"/>
  <c r="Q105" i="5"/>
  <c r="P105" i="5"/>
  <c r="O105" i="5"/>
  <c r="N105" i="5"/>
  <c r="M105" i="5"/>
  <c r="K105" i="5"/>
  <c r="J105" i="5"/>
  <c r="H105" i="5"/>
  <c r="G105" i="5"/>
  <c r="E105" i="5"/>
  <c r="D105" i="5"/>
  <c r="C105" i="5"/>
  <c r="B105" i="5"/>
  <c r="AB104" i="5"/>
  <c r="S104" i="5"/>
  <c r="L104" i="5"/>
  <c r="I104" i="5"/>
  <c r="F104" i="5"/>
  <c r="AB103" i="5"/>
  <c r="S103" i="5"/>
  <c r="L103" i="5"/>
  <c r="I103" i="5"/>
  <c r="F103" i="5"/>
  <c r="AB102" i="5"/>
  <c r="S102" i="5"/>
  <c r="L102" i="5"/>
  <c r="I102" i="5"/>
  <c r="F102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A101" i="5"/>
  <c r="Z101" i="5"/>
  <c r="Y101" i="5"/>
  <c r="X101" i="5"/>
  <c r="W101" i="5"/>
  <c r="V101" i="5"/>
  <c r="U101" i="5"/>
  <c r="T101" i="5"/>
  <c r="R101" i="5"/>
  <c r="Q101" i="5"/>
  <c r="P101" i="5"/>
  <c r="O101" i="5"/>
  <c r="N101" i="5"/>
  <c r="M101" i="5"/>
  <c r="K101" i="5"/>
  <c r="J101" i="5"/>
  <c r="H101" i="5"/>
  <c r="G101" i="5"/>
  <c r="E101" i="5"/>
  <c r="D101" i="5"/>
  <c r="C101" i="5"/>
  <c r="B101" i="5"/>
  <c r="AB100" i="5"/>
  <c r="S100" i="5"/>
  <c r="L100" i="5"/>
  <c r="I100" i="5"/>
  <c r="F100" i="5"/>
  <c r="AB99" i="5"/>
  <c r="S99" i="5"/>
  <c r="L99" i="5"/>
  <c r="I99" i="5"/>
  <c r="F99" i="5"/>
  <c r="AB98" i="5"/>
  <c r="S98" i="5"/>
  <c r="L98" i="5"/>
  <c r="I98" i="5"/>
  <c r="F98" i="5"/>
  <c r="AB97" i="5"/>
  <c r="S97" i="5"/>
  <c r="L97" i="5"/>
  <c r="I97" i="5"/>
  <c r="F97" i="5"/>
  <c r="AB96" i="5"/>
  <c r="S96" i="5"/>
  <c r="L96" i="5"/>
  <c r="I96" i="5"/>
  <c r="F96" i="5"/>
  <c r="AB95" i="5"/>
  <c r="S95" i="5"/>
  <c r="L95" i="5"/>
  <c r="I95" i="5"/>
  <c r="F95" i="5"/>
  <c r="AB94" i="5"/>
  <c r="S94" i="5"/>
  <c r="L94" i="5"/>
  <c r="I94" i="5"/>
  <c r="F94" i="5"/>
  <c r="AB93" i="5"/>
  <c r="S93" i="5"/>
  <c r="L93" i="5"/>
  <c r="I93" i="5"/>
  <c r="F93" i="5"/>
  <c r="AB92" i="5"/>
  <c r="S92" i="5"/>
  <c r="L92" i="5"/>
  <c r="I92" i="5"/>
  <c r="F92" i="5"/>
  <c r="AB91" i="5"/>
  <c r="S91" i="5"/>
  <c r="L91" i="5"/>
  <c r="I91" i="5"/>
  <c r="F91" i="5"/>
  <c r="AB90" i="5"/>
  <c r="S90" i="5"/>
  <c r="L90" i="5"/>
  <c r="I90" i="5"/>
  <c r="F90" i="5"/>
  <c r="AB89" i="5"/>
  <c r="S89" i="5"/>
  <c r="L89" i="5"/>
  <c r="I89" i="5"/>
  <c r="F89" i="5"/>
  <c r="AB88" i="5"/>
  <c r="S88" i="5"/>
  <c r="L88" i="5"/>
  <c r="I88" i="5"/>
  <c r="F88" i="5"/>
  <c r="AS87" i="5"/>
  <c r="AR87" i="5"/>
  <c r="AQ87" i="5"/>
  <c r="AP87" i="5"/>
  <c r="AO87" i="5"/>
  <c r="AN87" i="5"/>
  <c r="AM87" i="5"/>
  <c r="AL87" i="5"/>
  <c r="AK87" i="5"/>
  <c r="AJ87" i="5"/>
  <c r="AI87" i="5"/>
  <c r="AH87" i="5"/>
  <c r="AG87" i="5"/>
  <c r="AF87" i="5"/>
  <c r="AE87" i="5"/>
  <c r="AD87" i="5"/>
  <c r="AC87" i="5"/>
  <c r="AA87" i="5"/>
  <c r="Z87" i="5"/>
  <c r="Y87" i="5"/>
  <c r="X87" i="5"/>
  <c r="W87" i="5"/>
  <c r="V87" i="5"/>
  <c r="U87" i="5"/>
  <c r="T87" i="5"/>
  <c r="R87" i="5"/>
  <c r="Q87" i="5"/>
  <c r="P87" i="5"/>
  <c r="O87" i="5"/>
  <c r="N87" i="5"/>
  <c r="M87" i="5"/>
  <c r="K87" i="5"/>
  <c r="J87" i="5"/>
  <c r="H87" i="5"/>
  <c r="G87" i="5"/>
  <c r="E87" i="5"/>
  <c r="D87" i="5"/>
  <c r="C87" i="5"/>
  <c r="B87" i="5"/>
  <c r="AB86" i="5"/>
  <c r="S86" i="5"/>
  <c r="L86" i="5"/>
  <c r="I86" i="5"/>
  <c r="F86" i="5"/>
  <c r="AB85" i="5"/>
  <c r="S85" i="5"/>
  <c r="L85" i="5"/>
  <c r="I85" i="5"/>
  <c r="F85" i="5"/>
  <c r="AB84" i="5"/>
  <c r="S84" i="5"/>
  <c r="L84" i="5"/>
  <c r="I84" i="5"/>
  <c r="F84" i="5"/>
  <c r="AB83" i="5"/>
  <c r="S83" i="5"/>
  <c r="L83" i="5"/>
  <c r="I83" i="5"/>
  <c r="F83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A82" i="5"/>
  <c r="Z82" i="5"/>
  <c r="Y82" i="5"/>
  <c r="X82" i="5"/>
  <c r="W82" i="5"/>
  <c r="V82" i="5"/>
  <c r="U82" i="5"/>
  <c r="T82" i="5"/>
  <c r="R82" i="5"/>
  <c r="Q82" i="5"/>
  <c r="P82" i="5"/>
  <c r="O82" i="5"/>
  <c r="N82" i="5"/>
  <c r="M82" i="5"/>
  <c r="K82" i="5"/>
  <c r="J82" i="5"/>
  <c r="H82" i="5"/>
  <c r="G82" i="5"/>
  <c r="E82" i="5"/>
  <c r="D82" i="5"/>
  <c r="C82" i="5"/>
  <c r="B82" i="5"/>
  <c r="AB81" i="5"/>
  <c r="S81" i="5"/>
  <c r="L81" i="5"/>
  <c r="I81" i="5"/>
  <c r="F81" i="5"/>
  <c r="AB80" i="5"/>
  <c r="S80" i="5"/>
  <c r="L80" i="5"/>
  <c r="I80" i="5"/>
  <c r="F80" i="5"/>
  <c r="AB79" i="5"/>
  <c r="S79" i="5"/>
  <c r="L79" i="5"/>
  <c r="I79" i="5"/>
  <c r="F79" i="5"/>
  <c r="AB78" i="5"/>
  <c r="S78" i="5"/>
  <c r="L78" i="5"/>
  <c r="I78" i="5"/>
  <c r="F78" i="5"/>
  <c r="AB77" i="5"/>
  <c r="S77" i="5"/>
  <c r="L77" i="5"/>
  <c r="I77" i="5"/>
  <c r="F77" i="5"/>
  <c r="AB76" i="5"/>
  <c r="S76" i="5"/>
  <c r="L76" i="5"/>
  <c r="I76" i="5"/>
  <c r="F76" i="5"/>
  <c r="AS75" i="5"/>
  <c r="AR75" i="5"/>
  <c r="AQ75" i="5"/>
  <c r="AP75" i="5"/>
  <c r="AO75" i="5"/>
  <c r="AN75" i="5"/>
  <c r="AM75" i="5"/>
  <c r="AL75" i="5"/>
  <c r="AK75" i="5"/>
  <c r="AJ75" i="5"/>
  <c r="AI75" i="5"/>
  <c r="AH75" i="5"/>
  <c r="AG75" i="5"/>
  <c r="AF75" i="5"/>
  <c r="AE75" i="5"/>
  <c r="AD75" i="5"/>
  <c r="AC75" i="5"/>
  <c r="AA75" i="5"/>
  <c r="Z75" i="5"/>
  <c r="Y75" i="5"/>
  <c r="X75" i="5"/>
  <c r="W75" i="5"/>
  <c r="V75" i="5"/>
  <c r="U75" i="5"/>
  <c r="T75" i="5"/>
  <c r="R75" i="5"/>
  <c r="Q75" i="5"/>
  <c r="P75" i="5"/>
  <c r="O75" i="5"/>
  <c r="N75" i="5"/>
  <c r="M75" i="5"/>
  <c r="K75" i="5"/>
  <c r="J75" i="5"/>
  <c r="H75" i="5"/>
  <c r="G75" i="5"/>
  <c r="E75" i="5"/>
  <c r="D75" i="5"/>
  <c r="C75" i="5"/>
  <c r="B75" i="5"/>
  <c r="AB74" i="5"/>
  <c r="S74" i="5"/>
  <c r="L74" i="5"/>
  <c r="I74" i="5"/>
  <c r="F74" i="5"/>
  <c r="AB73" i="5"/>
  <c r="S73" i="5"/>
  <c r="L73" i="5"/>
  <c r="I73" i="5"/>
  <c r="F73" i="5"/>
  <c r="AB72" i="5"/>
  <c r="S72" i="5"/>
  <c r="L72" i="5"/>
  <c r="I72" i="5"/>
  <c r="F72" i="5"/>
  <c r="AB71" i="5"/>
  <c r="S71" i="5"/>
  <c r="L71" i="5"/>
  <c r="I71" i="5"/>
  <c r="F71" i="5"/>
  <c r="AB70" i="5"/>
  <c r="S70" i="5"/>
  <c r="L70" i="5"/>
  <c r="I70" i="5"/>
  <c r="F70" i="5"/>
  <c r="AB69" i="5"/>
  <c r="S69" i="5"/>
  <c r="L69" i="5"/>
  <c r="I69" i="5"/>
  <c r="F69" i="5"/>
  <c r="AB68" i="5"/>
  <c r="S68" i="5"/>
  <c r="L68" i="5"/>
  <c r="I68" i="5"/>
  <c r="F68" i="5"/>
  <c r="AB67" i="5"/>
  <c r="S67" i="5"/>
  <c r="L67" i="5"/>
  <c r="I67" i="5"/>
  <c r="F67" i="5"/>
  <c r="AB66" i="5"/>
  <c r="S66" i="5"/>
  <c r="L66" i="5"/>
  <c r="I66" i="5"/>
  <c r="F66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A65" i="5"/>
  <c r="Z65" i="5"/>
  <c r="Y65" i="5"/>
  <c r="X65" i="5"/>
  <c r="W65" i="5"/>
  <c r="V65" i="5"/>
  <c r="U65" i="5"/>
  <c r="T65" i="5"/>
  <c r="R65" i="5"/>
  <c r="Q65" i="5"/>
  <c r="P65" i="5"/>
  <c r="O65" i="5"/>
  <c r="N65" i="5"/>
  <c r="M65" i="5"/>
  <c r="K65" i="5"/>
  <c r="J65" i="5"/>
  <c r="H65" i="5"/>
  <c r="G65" i="5"/>
  <c r="E65" i="5"/>
  <c r="D65" i="5"/>
  <c r="C65" i="5"/>
  <c r="B65" i="5"/>
  <c r="AB64" i="5"/>
  <c r="S64" i="5"/>
  <c r="L64" i="5"/>
  <c r="I64" i="5"/>
  <c r="F64" i="5"/>
  <c r="AB63" i="5"/>
  <c r="S63" i="5"/>
  <c r="L63" i="5"/>
  <c r="I63" i="5"/>
  <c r="F63" i="5"/>
  <c r="AB62" i="5"/>
  <c r="S62" i="5"/>
  <c r="L62" i="5"/>
  <c r="I62" i="5"/>
  <c r="F62" i="5"/>
  <c r="AB61" i="5"/>
  <c r="S61" i="5"/>
  <c r="L61" i="5"/>
  <c r="I61" i="5"/>
  <c r="F61" i="5"/>
  <c r="AB60" i="5"/>
  <c r="S60" i="5"/>
  <c r="L60" i="5"/>
  <c r="I60" i="5"/>
  <c r="F60" i="5"/>
  <c r="AB59" i="5"/>
  <c r="S59" i="5"/>
  <c r="L59" i="5"/>
  <c r="I59" i="5"/>
  <c r="F59" i="5"/>
  <c r="AB58" i="5"/>
  <c r="S58" i="5"/>
  <c r="L58" i="5"/>
  <c r="I58" i="5"/>
  <c r="F58" i="5"/>
  <c r="AB57" i="5"/>
  <c r="S57" i="5"/>
  <c r="L57" i="5"/>
  <c r="I57" i="5"/>
  <c r="F57" i="5"/>
  <c r="AB56" i="5"/>
  <c r="S56" i="5"/>
  <c r="L56" i="5"/>
  <c r="I56" i="5"/>
  <c r="F56" i="5"/>
  <c r="AB55" i="5"/>
  <c r="S55" i="5"/>
  <c r="L55" i="5"/>
  <c r="I55" i="5"/>
  <c r="F55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A54" i="5"/>
  <c r="Z54" i="5"/>
  <c r="Y54" i="5"/>
  <c r="X54" i="5"/>
  <c r="W54" i="5"/>
  <c r="V54" i="5"/>
  <c r="U54" i="5"/>
  <c r="T54" i="5"/>
  <c r="R54" i="5"/>
  <c r="Q54" i="5"/>
  <c r="P54" i="5"/>
  <c r="O54" i="5"/>
  <c r="N54" i="5"/>
  <c r="M54" i="5"/>
  <c r="K54" i="5"/>
  <c r="J54" i="5"/>
  <c r="H54" i="5"/>
  <c r="G54" i="5"/>
  <c r="E54" i="5"/>
  <c r="D54" i="5"/>
  <c r="C54" i="5"/>
  <c r="B54" i="5"/>
  <c r="AB53" i="5"/>
  <c r="S53" i="5"/>
  <c r="L53" i="5"/>
  <c r="I53" i="5"/>
  <c r="F53" i="5"/>
  <c r="AB52" i="5"/>
  <c r="S52" i="5"/>
  <c r="L52" i="5"/>
  <c r="I52" i="5"/>
  <c r="F52" i="5"/>
  <c r="AB51" i="5"/>
  <c r="S51" i="5"/>
  <c r="L51" i="5"/>
  <c r="I51" i="5"/>
  <c r="F51" i="5"/>
  <c r="AB50" i="5"/>
  <c r="S50" i="5"/>
  <c r="L50" i="5"/>
  <c r="I50" i="5"/>
  <c r="F50" i="5"/>
  <c r="AB49" i="5"/>
  <c r="S49" i="5"/>
  <c r="L49" i="5"/>
  <c r="I49" i="5"/>
  <c r="F49" i="5"/>
  <c r="AB48" i="5"/>
  <c r="S48" i="5"/>
  <c r="L48" i="5"/>
  <c r="I48" i="5"/>
  <c r="F48" i="5"/>
  <c r="AS47" i="5"/>
  <c r="AR47" i="5"/>
  <c r="AQ47" i="5"/>
  <c r="AP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C47" i="5"/>
  <c r="AA47" i="5"/>
  <c r="Z47" i="5"/>
  <c r="Y47" i="5"/>
  <c r="X47" i="5"/>
  <c r="W47" i="5"/>
  <c r="V47" i="5"/>
  <c r="U47" i="5"/>
  <c r="T47" i="5"/>
  <c r="R47" i="5"/>
  <c r="Q47" i="5"/>
  <c r="P47" i="5"/>
  <c r="O47" i="5"/>
  <c r="N47" i="5"/>
  <c r="M47" i="5"/>
  <c r="K47" i="5"/>
  <c r="J47" i="5"/>
  <c r="H47" i="5"/>
  <c r="G47" i="5"/>
  <c r="E47" i="5"/>
  <c r="D47" i="5"/>
  <c r="C47" i="5"/>
  <c r="B47" i="5"/>
  <c r="AB46" i="5"/>
  <c r="S46" i="5"/>
  <c r="L46" i="5"/>
  <c r="I46" i="5"/>
  <c r="F46" i="5"/>
  <c r="AB45" i="5"/>
  <c r="S45" i="5"/>
  <c r="L45" i="5"/>
  <c r="I45" i="5"/>
  <c r="F45" i="5"/>
  <c r="AB44" i="5"/>
  <c r="S44" i="5"/>
  <c r="L44" i="5"/>
  <c r="I44" i="5"/>
  <c r="F44" i="5"/>
  <c r="AB43" i="5"/>
  <c r="S43" i="5"/>
  <c r="L43" i="5"/>
  <c r="I43" i="5"/>
  <c r="F43" i="5"/>
  <c r="AB42" i="5"/>
  <c r="S42" i="5"/>
  <c r="L42" i="5"/>
  <c r="I42" i="5"/>
  <c r="F42" i="5"/>
  <c r="AB41" i="5"/>
  <c r="S41" i="5"/>
  <c r="L41" i="5"/>
  <c r="I41" i="5"/>
  <c r="F41" i="5"/>
  <c r="AB40" i="5"/>
  <c r="S40" i="5"/>
  <c r="L40" i="5"/>
  <c r="I40" i="5"/>
  <c r="F40" i="5"/>
  <c r="AB39" i="5"/>
  <c r="S39" i="5"/>
  <c r="L39" i="5"/>
  <c r="I39" i="5"/>
  <c r="F39" i="5"/>
  <c r="AB38" i="5"/>
  <c r="S38" i="5"/>
  <c r="L38" i="5"/>
  <c r="I38" i="5"/>
  <c r="F38" i="5"/>
  <c r="AB37" i="5"/>
  <c r="S37" i="5"/>
  <c r="L37" i="5"/>
  <c r="I37" i="5"/>
  <c r="F37" i="5"/>
  <c r="AB36" i="5"/>
  <c r="S36" i="5"/>
  <c r="L36" i="5"/>
  <c r="I36" i="5"/>
  <c r="F36" i="5"/>
  <c r="AB35" i="5"/>
  <c r="S35" i="5"/>
  <c r="L35" i="5"/>
  <c r="I35" i="5"/>
  <c r="F35" i="5"/>
  <c r="AB34" i="5"/>
  <c r="S34" i="5"/>
  <c r="L34" i="5"/>
  <c r="I34" i="5"/>
  <c r="F34" i="5"/>
  <c r="AB33" i="5"/>
  <c r="S33" i="5"/>
  <c r="L33" i="5"/>
  <c r="I33" i="5"/>
  <c r="F33" i="5"/>
  <c r="AB32" i="5"/>
  <c r="S32" i="5"/>
  <c r="L32" i="5"/>
  <c r="I32" i="5"/>
  <c r="F32" i="5"/>
  <c r="AB31" i="5"/>
  <c r="S31" i="5"/>
  <c r="L31" i="5"/>
  <c r="I31" i="5"/>
  <c r="F31" i="5"/>
  <c r="AB30" i="5"/>
  <c r="S30" i="5"/>
  <c r="L30" i="5"/>
  <c r="I30" i="5"/>
  <c r="F30" i="5"/>
  <c r="AB29" i="5"/>
  <c r="S29" i="5"/>
  <c r="L29" i="5"/>
  <c r="I29" i="5"/>
  <c r="F29" i="5"/>
  <c r="AB28" i="5"/>
  <c r="S28" i="5"/>
  <c r="L28" i="5"/>
  <c r="I28" i="5"/>
  <c r="F28" i="5"/>
  <c r="AB27" i="5"/>
  <c r="S27" i="5"/>
  <c r="L27" i="5"/>
  <c r="I27" i="5"/>
  <c r="F27" i="5"/>
  <c r="AB26" i="5"/>
  <c r="S26" i="5"/>
  <c r="L26" i="5"/>
  <c r="I26" i="5"/>
  <c r="F26" i="5"/>
  <c r="AB25" i="5"/>
  <c r="S25" i="5"/>
  <c r="L25" i="5"/>
  <c r="I25" i="5"/>
  <c r="F25" i="5"/>
  <c r="AB24" i="5"/>
  <c r="S24" i="5"/>
  <c r="L24" i="5"/>
  <c r="I24" i="5"/>
  <c r="F24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A23" i="5"/>
  <c r="Z23" i="5"/>
  <c r="Y23" i="5"/>
  <c r="X23" i="5"/>
  <c r="W23" i="5"/>
  <c r="V23" i="5"/>
  <c r="U23" i="5"/>
  <c r="T23" i="5"/>
  <c r="R23" i="5"/>
  <c r="Q23" i="5"/>
  <c r="P23" i="5"/>
  <c r="O23" i="5"/>
  <c r="N23" i="5"/>
  <c r="M23" i="5"/>
  <c r="K23" i="5"/>
  <c r="J23" i="5"/>
  <c r="H23" i="5"/>
  <c r="G23" i="5"/>
  <c r="E23" i="5"/>
  <c r="D23" i="5"/>
  <c r="C23" i="5"/>
  <c r="B23" i="5"/>
  <c r="AB22" i="5"/>
  <c r="S22" i="5"/>
  <c r="L22" i="5"/>
  <c r="I22" i="5"/>
  <c r="F22" i="5"/>
  <c r="AB21" i="5"/>
  <c r="S21" i="5"/>
  <c r="L21" i="5"/>
  <c r="I21" i="5"/>
  <c r="F21" i="5"/>
  <c r="AB20" i="5"/>
  <c r="S20" i="5"/>
  <c r="L20" i="5"/>
  <c r="I20" i="5"/>
  <c r="F20" i="5"/>
  <c r="AB19" i="5"/>
  <c r="S19" i="5"/>
  <c r="L19" i="5"/>
  <c r="I19" i="5"/>
  <c r="F19" i="5"/>
  <c r="AB18" i="5"/>
  <c r="S18" i="5"/>
  <c r="L18" i="5"/>
  <c r="I18" i="5"/>
  <c r="F18" i="5"/>
  <c r="AB17" i="5"/>
  <c r="S17" i="5"/>
  <c r="L17" i="5"/>
  <c r="I17" i="5"/>
  <c r="F17" i="5"/>
  <c r="AB16" i="5"/>
  <c r="S16" i="5"/>
  <c r="L16" i="5"/>
  <c r="I16" i="5"/>
  <c r="F16" i="5"/>
  <c r="AB15" i="5"/>
  <c r="S15" i="5"/>
  <c r="L15" i="5"/>
  <c r="I15" i="5"/>
  <c r="F15" i="5"/>
  <c r="AB14" i="5"/>
  <c r="S14" i="5"/>
  <c r="L14" i="5"/>
  <c r="I14" i="5"/>
  <c r="F14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A13" i="5"/>
  <c r="Z13" i="5"/>
  <c r="Y13" i="5"/>
  <c r="X13" i="5"/>
  <c r="W13" i="5"/>
  <c r="V13" i="5"/>
  <c r="U13" i="5"/>
  <c r="T13" i="5"/>
  <c r="R13" i="5"/>
  <c r="Q13" i="5"/>
  <c r="P13" i="5"/>
  <c r="O13" i="5"/>
  <c r="N13" i="5"/>
  <c r="M13" i="5"/>
  <c r="K13" i="5"/>
  <c r="J13" i="5"/>
  <c r="H13" i="5"/>
  <c r="G13" i="5"/>
  <c r="E13" i="5"/>
  <c r="D13" i="5"/>
  <c r="C13" i="5"/>
  <c r="B13" i="5"/>
  <c r="AB12" i="5"/>
  <c r="S12" i="5"/>
  <c r="L12" i="5"/>
  <c r="I12" i="5"/>
  <c r="F12" i="5"/>
  <c r="AB11" i="5"/>
  <c r="S11" i="5"/>
  <c r="L11" i="5"/>
  <c r="I11" i="5"/>
  <c r="F11" i="5"/>
  <c r="AB10" i="5"/>
  <c r="S10" i="5"/>
  <c r="L10" i="5"/>
  <c r="I10" i="5"/>
  <c r="F10" i="5"/>
  <c r="AB9" i="5"/>
  <c r="S9" i="5"/>
  <c r="L9" i="5"/>
  <c r="I9" i="5"/>
  <c r="F9" i="5"/>
  <c r="AB8" i="5"/>
  <c r="S8" i="5"/>
  <c r="L8" i="5"/>
  <c r="I8" i="5"/>
  <c r="F8" i="5"/>
  <c r="AB7" i="5"/>
  <c r="S7" i="5"/>
  <c r="L7" i="5"/>
  <c r="I7" i="5"/>
  <c r="F7" i="5"/>
  <c r="AB6" i="5"/>
  <c r="S6" i="5"/>
  <c r="L6" i="5"/>
  <c r="I6" i="5"/>
  <c r="F6" i="5"/>
  <c r="S87" i="5" l="1"/>
  <c r="L75" i="5"/>
  <c r="L82" i="5"/>
  <c r="U106" i="5"/>
  <c r="AB101" i="5"/>
  <c r="AB23" i="5"/>
  <c r="AB82" i="5"/>
  <c r="L13" i="5"/>
  <c r="F23" i="5"/>
  <c r="AD106" i="5"/>
  <c r="AQ106" i="5"/>
  <c r="W106" i="5"/>
  <c r="L105" i="5"/>
  <c r="AB54" i="5"/>
  <c r="F87" i="5"/>
  <c r="S105" i="5"/>
  <c r="I82" i="5"/>
  <c r="T106" i="5"/>
  <c r="D106" i="5"/>
  <c r="Z106" i="5"/>
  <c r="G106" i="5"/>
  <c r="J106" i="5"/>
  <c r="V106" i="5"/>
  <c r="AB47" i="5"/>
  <c r="AS106" i="5"/>
  <c r="L54" i="5"/>
  <c r="AB105" i="5"/>
  <c r="L47" i="5"/>
  <c r="H106" i="5"/>
  <c r="AB75" i="5"/>
  <c r="S65" i="5"/>
  <c r="R106" i="5"/>
  <c r="AB87" i="5"/>
  <c r="L101" i="5"/>
  <c r="S47" i="5"/>
  <c r="AB65" i="5"/>
  <c r="S54" i="5"/>
  <c r="AR106" i="5"/>
  <c r="I65" i="5"/>
  <c r="I105" i="5"/>
  <c r="Q106" i="5"/>
  <c r="F105" i="5"/>
  <c r="AE106" i="5"/>
  <c r="I87" i="5"/>
  <c r="AC106" i="5"/>
  <c r="AO106" i="5"/>
  <c r="L87" i="5"/>
  <c r="AL106" i="5"/>
  <c r="I54" i="5"/>
  <c r="N106" i="5"/>
  <c r="F65" i="5"/>
  <c r="AN106" i="5"/>
  <c r="K106" i="5"/>
  <c r="F54" i="5"/>
  <c r="AM106" i="5"/>
  <c r="C106" i="5"/>
  <c r="P106" i="5"/>
  <c r="I13" i="5"/>
  <c r="S23" i="5"/>
  <c r="E106" i="5"/>
  <c r="B106" i="5"/>
  <c r="S75" i="5"/>
  <c r="AG106" i="5"/>
  <c r="F13" i="5"/>
  <c r="I47" i="5"/>
  <c r="L65" i="5"/>
  <c r="AI106" i="5"/>
  <c r="AF106" i="5"/>
  <c r="AH106" i="5"/>
  <c r="I75" i="5"/>
  <c r="S82" i="5"/>
  <c r="I101" i="5"/>
  <c r="AJ106" i="5"/>
  <c r="S13" i="5"/>
  <c r="I23" i="5"/>
  <c r="X106" i="5"/>
  <c r="AK106" i="5"/>
  <c r="AB13" i="5"/>
  <c r="L23" i="5"/>
  <c r="O106" i="5"/>
  <c r="S101" i="5"/>
  <c r="M106" i="5"/>
  <c r="Y106" i="5"/>
  <c r="AA106" i="5"/>
  <c r="F47" i="5"/>
  <c r="F82" i="5"/>
  <c r="F101" i="5"/>
  <c r="F75" i="5"/>
  <c r="AP106" i="5"/>
  <c r="L106" i="5" l="1"/>
  <c r="S106" i="5"/>
  <c r="I106" i="5"/>
  <c r="AB106" i="5"/>
  <c r="F106" i="5"/>
  <c r="AS105" i="4" l="1"/>
  <c r="AR105" i="4"/>
  <c r="AQ105" i="4"/>
  <c r="AP105" i="4"/>
  <c r="AO105" i="4"/>
  <c r="AN105" i="4"/>
  <c r="AM105" i="4"/>
  <c r="AL105" i="4"/>
  <c r="AK105" i="4"/>
  <c r="AJ105" i="4"/>
  <c r="AI105" i="4"/>
  <c r="AH105" i="4"/>
  <c r="AG105" i="4"/>
  <c r="AF105" i="4"/>
  <c r="AE105" i="4"/>
  <c r="AD105" i="4"/>
  <c r="AC105" i="4"/>
  <c r="AA105" i="4"/>
  <c r="Z105" i="4"/>
  <c r="Y105" i="4"/>
  <c r="X105" i="4"/>
  <c r="W105" i="4"/>
  <c r="V105" i="4"/>
  <c r="U105" i="4"/>
  <c r="T105" i="4"/>
  <c r="R105" i="4"/>
  <c r="Q105" i="4"/>
  <c r="P105" i="4"/>
  <c r="O105" i="4"/>
  <c r="N105" i="4"/>
  <c r="M105" i="4"/>
  <c r="K105" i="4"/>
  <c r="J105" i="4"/>
  <c r="H105" i="4"/>
  <c r="G105" i="4"/>
  <c r="E105" i="4"/>
  <c r="D105" i="4"/>
  <c r="C105" i="4"/>
  <c r="B105" i="4"/>
  <c r="AB104" i="4"/>
  <c r="S104" i="4"/>
  <c r="L104" i="4"/>
  <c r="I104" i="4"/>
  <c r="F104" i="4"/>
  <c r="AB103" i="4"/>
  <c r="S103" i="4"/>
  <c r="L103" i="4"/>
  <c r="I103" i="4"/>
  <c r="F103" i="4"/>
  <c r="AB102" i="4"/>
  <c r="S102" i="4"/>
  <c r="L102" i="4"/>
  <c r="I102" i="4"/>
  <c r="F102" i="4"/>
  <c r="AS101" i="4"/>
  <c r="AR101" i="4"/>
  <c r="AQ101" i="4"/>
  <c r="AP101" i="4"/>
  <c r="AO101" i="4"/>
  <c r="AN101" i="4"/>
  <c r="AM101" i="4"/>
  <c r="AL101" i="4"/>
  <c r="AK101" i="4"/>
  <c r="AJ101" i="4"/>
  <c r="AI101" i="4"/>
  <c r="AH101" i="4"/>
  <c r="AG101" i="4"/>
  <c r="AF101" i="4"/>
  <c r="AE101" i="4"/>
  <c r="AD101" i="4"/>
  <c r="AC101" i="4"/>
  <c r="AA101" i="4"/>
  <c r="Z101" i="4"/>
  <c r="Y101" i="4"/>
  <c r="X101" i="4"/>
  <c r="W101" i="4"/>
  <c r="V101" i="4"/>
  <c r="U101" i="4"/>
  <c r="T101" i="4"/>
  <c r="R101" i="4"/>
  <c r="Q101" i="4"/>
  <c r="P101" i="4"/>
  <c r="O101" i="4"/>
  <c r="N101" i="4"/>
  <c r="M101" i="4"/>
  <c r="K101" i="4"/>
  <c r="J101" i="4"/>
  <c r="H101" i="4"/>
  <c r="G101" i="4"/>
  <c r="E101" i="4"/>
  <c r="D101" i="4"/>
  <c r="C101" i="4"/>
  <c r="B101" i="4"/>
  <c r="AB100" i="4"/>
  <c r="S100" i="4"/>
  <c r="L100" i="4"/>
  <c r="I100" i="4"/>
  <c r="F100" i="4"/>
  <c r="AB99" i="4"/>
  <c r="S99" i="4"/>
  <c r="L99" i="4"/>
  <c r="I99" i="4"/>
  <c r="F99" i="4"/>
  <c r="AB98" i="4"/>
  <c r="S98" i="4"/>
  <c r="L98" i="4"/>
  <c r="I98" i="4"/>
  <c r="F98" i="4"/>
  <c r="AB97" i="4"/>
  <c r="S97" i="4"/>
  <c r="L97" i="4"/>
  <c r="I97" i="4"/>
  <c r="F97" i="4"/>
  <c r="AB96" i="4"/>
  <c r="S96" i="4"/>
  <c r="L96" i="4"/>
  <c r="I96" i="4"/>
  <c r="F96" i="4"/>
  <c r="AB95" i="4"/>
  <c r="S95" i="4"/>
  <c r="L95" i="4"/>
  <c r="I95" i="4"/>
  <c r="F95" i="4"/>
  <c r="AB94" i="4"/>
  <c r="S94" i="4"/>
  <c r="L94" i="4"/>
  <c r="I94" i="4"/>
  <c r="F94" i="4"/>
  <c r="AB93" i="4"/>
  <c r="S93" i="4"/>
  <c r="L93" i="4"/>
  <c r="I93" i="4"/>
  <c r="F93" i="4"/>
  <c r="AB92" i="4"/>
  <c r="S92" i="4"/>
  <c r="L92" i="4"/>
  <c r="I92" i="4"/>
  <c r="F92" i="4"/>
  <c r="AB91" i="4"/>
  <c r="S91" i="4"/>
  <c r="L91" i="4"/>
  <c r="I91" i="4"/>
  <c r="F91" i="4"/>
  <c r="AB90" i="4"/>
  <c r="S90" i="4"/>
  <c r="L90" i="4"/>
  <c r="I90" i="4"/>
  <c r="F90" i="4"/>
  <c r="AB89" i="4"/>
  <c r="S89" i="4"/>
  <c r="L89" i="4"/>
  <c r="I89" i="4"/>
  <c r="F89" i="4"/>
  <c r="AB88" i="4"/>
  <c r="S88" i="4"/>
  <c r="L88" i="4"/>
  <c r="I88" i="4"/>
  <c r="F88" i="4"/>
  <c r="AS87" i="4"/>
  <c r="AR87" i="4"/>
  <c r="AQ87" i="4"/>
  <c r="AP87" i="4"/>
  <c r="AO87" i="4"/>
  <c r="AN87" i="4"/>
  <c r="AM87" i="4"/>
  <c r="AL87" i="4"/>
  <c r="AK87" i="4"/>
  <c r="AJ87" i="4"/>
  <c r="AI87" i="4"/>
  <c r="AH87" i="4"/>
  <c r="AG87" i="4"/>
  <c r="AF87" i="4"/>
  <c r="AE87" i="4"/>
  <c r="AD87" i="4"/>
  <c r="AC87" i="4"/>
  <c r="AA87" i="4"/>
  <c r="Z87" i="4"/>
  <c r="Y87" i="4"/>
  <c r="X87" i="4"/>
  <c r="W87" i="4"/>
  <c r="V87" i="4"/>
  <c r="U87" i="4"/>
  <c r="T87" i="4"/>
  <c r="R87" i="4"/>
  <c r="Q87" i="4"/>
  <c r="P87" i="4"/>
  <c r="O87" i="4"/>
  <c r="N87" i="4"/>
  <c r="M87" i="4"/>
  <c r="K87" i="4"/>
  <c r="J87" i="4"/>
  <c r="H87" i="4"/>
  <c r="G87" i="4"/>
  <c r="E87" i="4"/>
  <c r="D87" i="4"/>
  <c r="C87" i="4"/>
  <c r="B87" i="4"/>
  <c r="AB86" i="4"/>
  <c r="S86" i="4"/>
  <c r="L86" i="4"/>
  <c r="I86" i="4"/>
  <c r="F86" i="4"/>
  <c r="AB85" i="4"/>
  <c r="S85" i="4"/>
  <c r="L85" i="4"/>
  <c r="I85" i="4"/>
  <c r="F85" i="4"/>
  <c r="AB84" i="4"/>
  <c r="S84" i="4"/>
  <c r="L84" i="4"/>
  <c r="I84" i="4"/>
  <c r="F84" i="4"/>
  <c r="AB83" i="4"/>
  <c r="S83" i="4"/>
  <c r="L83" i="4"/>
  <c r="I83" i="4"/>
  <c r="F83" i="4"/>
  <c r="AS82" i="4"/>
  <c r="AR82" i="4"/>
  <c r="AQ82" i="4"/>
  <c r="AP82" i="4"/>
  <c r="AO82" i="4"/>
  <c r="AN82" i="4"/>
  <c r="AM82" i="4"/>
  <c r="AL82" i="4"/>
  <c r="AK82" i="4"/>
  <c r="AJ82" i="4"/>
  <c r="AI82" i="4"/>
  <c r="AH82" i="4"/>
  <c r="AG82" i="4"/>
  <c r="AF82" i="4"/>
  <c r="AE82" i="4"/>
  <c r="AD82" i="4"/>
  <c r="AC82" i="4"/>
  <c r="AA82" i="4"/>
  <c r="Z82" i="4"/>
  <c r="Y82" i="4"/>
  <c r="X82" i="4"/>
  <c r="W82" i="4"/>
  <c r="V82" i="4"/>
  <c r="U82" i="4"/>
  <c r="T82" i="4"/>
  <c r="R82" i="4"/>
  <c r="Q82" i="4"/>
  <c r="P82" i="4"/>
  <c r="O82" i="4"/>
  <c r="N82" i="4"/>
  <c r="M82" i="4"/>
  <c r="K82" i="4"/>
  <c r="J82" i="4"/>
  <c r="H82" i="4"/>
  <c r="G82" i="4"/>
  <c r="E82" i="4"/>
  <c r="D82" i="4"/>
  <c r="C82" i="4"/>
  <c r="B82" i="4"/>
  <c r="AB81" i="4"/>
  <c r="S81" i="4"/>
  <c r="L81" i="4"/>
  <c r="I81" i="4"/>
  <c r="F81" i="4"/>
  <c r="AB80" i="4"/>
  <c r="S80" i="4"/>
  <c r="L80" i="4"/>
  <c r="I80" i="4"/>
  <c r="F80" i="4"/>
  <c r="AB79" i="4"/>
  <c r="S79" i="4"/>
  <c r="L79" i="4"/>
  <c r="I79" i="4"/>
  <c r="F79" i="4"/>
  <c r="AB78" i="4"/>
  <c r="S78" i="4"/>
  <c r="L78" i="4"/>
  <c r="I78" i="4"/>
  <c r="F78" i="4"/>
  <c r="AB77" i="4"/>
  <c r="S77" i="4"/>
  <c r="L77" i="4"/>
  <c r="I77" i="4"/>
  <c r="F77" i="4"/>
  <c r="AB76" i="4"/>
  <c r="S76" i="4"/>
  <c r="L76" i="4"/>
  <c r="I76" i="4"/>
  <c r="F76" i="4"/>
  <c r="AS75" i="4"/>
  <c r="AR75" i="4"/>
  <c r="AQ75" i="4"/>
  <c r="AP75" i="4"/>
  <c r="AO75" i="4"/>
  <c r="AN75" i="4"/>
  <c r="AM75" i="4"/>
  <c r="AL75" i="4"/>
  <c r="AK75" i="4"/>
  <c r="AJ75" i="4"/>
  <c r="AI75" i="4"/>
  <c r="AH75" i="4"/>
  <c r="AG75" i="4"/>
  <c r="AF75" i="4"/>
  <c r="AE75" i="4"/>
  <c r="AD75" i="4"/>
  <c r="AC75" i="4"/>
  <c r="AA75" i="4"/>
  <c r="Z75" i="4"/>
  <c r="Y75" i="4"/>
  <c r="X75" i="4"/>
  <c r="W75" i="4"/>
  <c r="V75" i="4"/>
  <c r="U75" i="4"/>
  <c r="T75" i="4"/>
  <c r="R75" i="4"/>
  <c r="Q75" i="4"/>
  <c r="P75" i="4"/>
  <c r="O75" i="4"/>
  <c r="N75" i="4"/>
  <c r="M75" i="4"/>
  <c r="K75" i="4"/>
  <c r="J75" i="4"/>
  <c r="H75" i="4"/>
  <c r="G75" i="4"/>
  <c r="E75" i="4"/>
  <c r="D75" i="4"/>
  <c r="C75" i="4"/>
  <c r="B75" i="4"/>
  <c r="AB74" i="4"/>
  <c r="S74" i="4"/>
  <c r="L74" i="4"/>
  <c r="I74" i="4"/>
  <c r="F74" i="4"/>
  <c r="AB73" i="4"/>
  <c r="S73" i="4"/>
  <c r="L73" i="4"/>
  <c r="I73" i="4"/>
  <c r="F73" i="4"/>
  <c r="AB72" i="4"/>
  <c r="S72" i="4"/>
  <c r="L72" i="4"/>
  <c r="I72" i="4"/>
  <c r="F72" i="4"/>
  <c r="AB71" i="4"/>
  <c r="S71" i="4"/>
  <c r="L71" i="4"/>
  <c r="I71" i="4"/>
  <c r="F71" i="4"/>
  <c r="AB70" i="4"/>
  <c r="S70" i="4"/>
  <c r="L70" i="4"/>
  <c r="I70" i="4"/>
  <c r="F70" i="4"/>
  <c r="AB69" i="4"/>
  <c r="S69" i="4"/>
  <c r="L69" i="4"/>
  <c r="I69" i="4"/>
  <c r="F69" i="4"/>
  <c r="AB68" i="4"/>
  <c r="S68" i="4"/>
  <c r="L68" i="4"/>
  <c r="I68" i="4"/>
  <c r="F68" i="4"/>
  <c r="AB67" i="4"/>
  <c r="S67" i="4"/>
  <c r="L67" i="4"/>
  <c r="I67" i="4"/>
  <c r="F67" i="4"/>
  <c r="AB66" i="4"/>
  <c r="S66" i="4"/>
  <c r="L66" i="4"/>
  <c r="I66" i="4"/>
  <c r="F66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A65" i="4"/>
  <c r="Z65" i="4"/>
  <c r="Y65" i="4"/>
  <c r="X65" i="4"/>
  <c r="W65" i="4"/>
  <c r="V65" i="4"/>
  <c r="U65" i="4"/>
  <c r="T65" i="4"/>
  <c r="R65" i="4"/>
  <c r="Q65" i="4"/>
  <c r="P65" i="4"/>
  <c r="O65" i="4"/>
  <c r="N65" i="4"/>
  <c r="M65" i="4"/>
  <c r="K65" i="4"/>
  <c r="J65" i="4"/>
  <c r="H65" i="4"/>
  <c r="G65" i="4"/>
  <c r="E65" i="4"/>
  <c r="D65" i="4"/>
  <c r="C65" i="4"/>
  <c r="B65" i="4"/>
  <c r="AB64" i="4"/>
  <c r="S64" i="4"/>
  <c r="L64" i="4"/>
  <c r="I64" i="4"/>
  <c r="F64" i="4"/>
  <c r="AB63" i="4"/>
  <c r="S63" i="4"/>
  <c r="L63" i="4"/>
  <c r="I63" i="4"/>
  <c r="F63" i="4"/>
  <c r="AB62" i="4"/>
  <c r="S62" i="4"/>
  <c r="L62" i="4"/>
  <c r="I62" i="4"/>
  <c r="F62" i="4"/>
  <c r="AB61" i="4"/>
  <c r="S61" i="4"/>
  <c r="L61" i="4"/>
  <c r="I61" i="4"/>
  <c r="F61" i="4"/>
  <c r="AB60" i="4"/>
  <c r="S60" i="4"/>
  <c r="L60" i="4"/>
  <c r="I60" i="4"/>
  <c r="F60" i="4"/>
  <c r="AB59" i="4"/>
  <c r="S59" i="4"/>
  <c r="L59" i="4"/>
  <c r="I59" i="4"/>
  <c r="F59" i="4"/>
  <c r="AB58" i="4"/>
  <c r="S58" i="4"/>
  <c r="L58" i="4"/>
  <c r="I58" i="4"/>
  <c r="F58" i="4"/>
  <c r="AB57" i="4"/>
  <c r="S57" i="4"/>
  <c r="L57" i="4"/>
  <c r="I57" i="4"/>
  <c r="F57" i="4"/>
  <c r="AB56" i="4"/>
  <c r="S56" i="4"/>
  <c r="L56" i="4"/>
  <c r="I56" i="4"/>
  <c r="F56" i="4"/>
  <c r="AB55" i="4"/>
  <c r="S55" i="4"/>
  <c r="L55" i="4"/>
  <c r="I55" i="4"/>
  <c r="F55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F54" i="4"/>
  <c r="AE54" i="4"/>
  <c r="AD54" i="4"/>
  <c r="AC54" i="4"/>
  <c r="AA54" i="4"/>
  <c r="Z54" i="4"/>
  <c r="Y54" i="4"/>
  <c r="X54" i="4"/>
  <c r="W54" i="4"/>
  <c r="V54" i="4"/>
  <c r="U54" i="4"/>
  <c r="T54" i="4"/>
  <c r="R54" i="4"/>
  <c r="Q54" i="4"/>
  <c r="P54" i="4"/>
  <c r="O54" i="4"/>
  <c r="N54" i="4"/>
  <c r="M54" i="4"/>
  <c r="K54" i="4"/>
  <c r="J54" i="4"/>
  <c r="H54" i="4"/>
  <c r="G54" i="4"/>
  <c r="E54" i="4"/>
  <c r="D54" i="4"/>
  <c r="C54" i="4"/>
  <c r="B54" i="4"/>
  <c r="AB53" i="4"/>
  <c r="S53" i="4"/>
  <c r="L53" i="4"/>
  <c r="I53" i="4"/>
  <c r="F53" i="4"/>
  <c r="AB52" i="4"/>
  <c r="S52" i="4"/>
  <c r="L52" i="4"/>
  <c r="I52" i="4"/>
  <c r="F52" i="4"/>
  <c r="AB51" i="4"/>
  <c r="S51" i="4"/>
  <c r="L51" i="4"/>
  <c r="I51" i="4"/>
  <c r="F51" i="4"/>
  <c r="AB50" i="4"/>
  <c r="S50" i="4"/>
  <c r="L50" i="4"/>
  <c r="I50" i="4"/>
  <c r="F50" i="4"/>
  <c r="AB49" i="4"/>
  <c r="S49" i="4"/>
  <c r="L49" i="4"/>
  <c r="I49" i="4"/>
  <c r="F49" i="4"/>
  <c r="AB48" i="4"/>
  <c r="S48" i="4"/>
  <c r="L48" i="4"/>
  <c r="I48" i="4"/>
  <c r="F48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A47" i="4"/>
  <c r="Z47" i="4"/>
  <c r="Y47" i="4"/>
  <c r="X47" i="4"/>
  <c r="W47" i="4"/>
  <c r="V47" i="4"/>
  <c r="U47" i="4"/>
  <c r="T47" i="4"/>
  <c r="R47" i="4"/>
  <c r="Q47" i="4"/>
  <c r="P47" i="4"/>
  <c r="O47" i="4"/>
  <c r="N47" i="4"/>
  <c r="M47" i="4"/>
  <c r="K47" i="4"/>
  <c r="J47" i="4"/>
  <c r="H47" i="4"/>
  <c r="G47" i="4"/>
  <c r="E47" i="4"/>
  <c r="D47" i="4"/>
  <c r="C47" i="4"/>
  <c r="B47" i="4"/>
  <c r="AB46" i="4"/>
  <c r="S46" i="4"/>
  <c r="L46" i="4"/>
  <c r="I46" i="4"/>
  <c r="F46" i="4"/>
  <c r="AB45" i="4"/>
  <c r="S45" i="4"/>
  <c r="L45" i="4"/>
  <c r="I45" i="4"/>
  <c r="F45" i="4"/>
  <c r="AB44" i="4"/>
  <c r="S44" i="4"/>
  <c r="L44" i="4"/>
  <c r="I44" i="4"/>
  <c r="F44" i="4"/>
  <c r="AB43" i="4"/>
  <c r="S43" i="4"/>
  <c r="L43" i="4"/>
  <c r="I43" i="4"/>
  <c r="F43" i="4"/>
  <c r="AB42" i="4"/>
  <c r="S42" i="4"/>
  <c r="L42" i="4"/>
  <c r="I42" i="4"/>
  <c r="F42" i="4"/>
  <c r="AB41" i="4"/>
  <c r="S41" i="4"/>
  <c r="L41" i="4"/>
  <c r="I41" i="4"/>
  <c r="F41" i="4"/>
  <c r="AB40" i="4"/>
  <c r="S40" i="4"/>
  <c r="L40" i="4"/>
  <c r="I40" i="4"/>
  <c r="F40" i="4"/>
  <c r="AB39" i="4"/>
  <c r="S39" i="4"/>
  <c r="L39" i="4"/>
  <c r="I39" i="4"/>
  <c r="F39" i="4"/>
  <c r="AB38" i="4"/>
  <c r="S38" i="4"/>
  <c r="L38" i="4"/>
  <c r="I38" i="4"/>
  <c r="F38" i="4"/>
  <c r="AB37" i="4"/>
  <c r="S37" i="4"/>
  <c r="L37" i="4"/>
  <c r="I37" i="4"/>
  <c r="F37" i="4"/>
  <c r="AB36" i="4"/>
  <c r="S36" i="4"/>
  <c r="L36" i="4"/>
  <c r="I36" i="4"/>
  <c r="F36" i="4"/>
  <c r="AB35" i="4"/>
  <c r="S35" i="4"/>
  <c r="L35" i="4"/>
  <c r="I35" i="4"/>
  <c r="F35" i="4"/>
  <c r="AB34" i="4"/>
  <c r="S34" i="4"/>
  <c r="L34" i="4"/>
  <c r="I34" i="4"/>
  <c r="F34" i="4"/>
  <c r="AB33" i="4"/>
  <c r="S33" i="4"/>
  <c r="L33" i="4"/>
  <c r="I33" i="4"/>
  <c r="F33" i="4"/>
  <c r="AB32" i="4"/>
  <c r="S32" i="4"/>
  <c r="L32" i="4"/>
  <c r="I32" i="4"/>
  <c r="F32" i="4"/>
  <c r="AB31" i="4"/>
  <c r="S31" i="4"/>
  <c r="L31" i="4"/>
  <c r="I31" i="4"/>
  <c r="F31" i="4"/>
  <c r="AB30" i="4"/>
  <c r="S30" i="4"/>
  <c r="L30" i="4"/>
  <c r="I30" i="4"/>
  <c r="F30" i="4"/>
  <c r="AB29" i="4"/>
  <c r="S29" i="4"/>
  <c r="L29" i="4"/>
  <c r="I29" i="4"/>
  <c r="F29" i="4"/>
  <c r="AB28" i="4"/>
  <c r="S28" i="4"/>
  <c r="L28" i="4"/>
  <c r="I28" i="4"/>
  <c r="F28" i="4"/>
  <c r="AB27" i="4"/>
  <c r="S27" i="4"/>
  <c r="L27" i="4"/>
  <c r="I27" i="4"/>
  <c r="F27" i="4"/>
  <c r="AB26" i="4"/>
  <c r="S26" i="4"/>
  <c r="L26" i="4"/>
  <c r="I26" i="4"/>
  <c r="F26" i="4"/>
  <c r="AB25" i="4"/>
  <c r="S25" i="4"/>
  <c r="L25" i="4"/>
  <c r="I25" i="4"/>
  <c r="F25" i="4"/>
  <c r="AB24" i="4"/>
  <c r="S24" i="4"/>
  <c r="L24" i="4"/>
  <c r="I24" i="4"/>
  <c r="F24" i="4"/>
  <c r="AS23" i="4"/>
  <c r="AR23" i="4"/>
  <c r="AQ23" i="4"/>
  <c r="AP23" i="4"/>
  <c r="AO23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A23" i="4"/>
  <c r="Z23" i="4"/>
  <c r="Y23" i="4"/>
  <c r="X23" i="4"/>
  <c r="W23" i="4"/>
  <c r="V23" i="4"/>
  <c r="U23" i="4"/>
  <c r="T23" i="4"/>
  <c r="R23" i="4"/>
  <c r="Q23" i="4"/>
  <c r="P23" i="4"/>
  <c r="O23" i="4"/>
  <c r="N23" i="4"/>
  <c r="M23" i="4"/>
  <c r="K23" i="4"/>
  <c r="J23" i="4"/>
  <c r="H23" i="4"/>
  <c r="G23" i="4"/>
  <c r="E23" i="4"/>
  <c r="D23" i="4"/>
  <c r="C23" i="4"/>
  <c r="B23" i="4"/>
  <c r="AB22" i="4"/>
  <c r="S22" i="4"/>
  <c r="L22" i="4"/>
  <c r="I22" i="4"/>
  <c r="F22" i="4"/>
  <c r="AB21" i="4"/>
  <c r="S21" i="4"/>
  <c r="L21" i="4"/>
  <c r="I21" i="4"/>
  <c r="F21" i="4"/>
  <c r="AB20" i="4"/>
  <c r="S20" i="4"/>
  <c r="L20" i="4"/>
  <c r="I20" i="4"/>
  <c r="F20" i="4"/>
  <c r="AB19" i="4"/>
  <c r="S19" i="4"/>
  <c r="L19" i="4"/>
  <c r="I19" i="4"/>
  <c r="F19" i="4"/>
  <c r="AB18" i="4"/>
  <c r="S18" i="4"/>
  <c r="L18" i="4"/>
  <c r="I18" i="4"/>
  <c r="F18" i="4"/>
  <c r="AB17" i="4"/>
  <c r="S17" i="4"/>
  <c r="L17" i="4"/>
  <c r="I17" i="4"/>
  <c r="F17" i="4"/>
  <c r="AB16" i="4"/>
  <c r="S16" i="4"/>
  <c r="L16" i="4"/>
  <c r="I16" i="4"/>
  <c r="F16" i="4"/>
  <c r="AB15" i="4"/>
  <c r="S15" i="4"/>
  <c r="L15" i="4"/>
  <c r="I15" i="4"/>
  <c r="F15" i="4"/>
  <c r="AB14" i="4"/>
  <c r="S14" i="4"/>
  <c r="L14" i="4"/>
  <c r="I14" i="4"/>
  <c r="F14" i="4"/>
  <c r="AS13" i="4"/>
  <c r="AR13" i="4"/>
  <c r="AQ13" i="4"/>
  <c r="AP13" i="4"/>
  <c r="AO13" i="4"/>
  <c r="AN13" i="4"/>
  <c r="AM13" i="4"/>
  <c r="AL13" i="4"/>
  <c r="AK13" i="4"/>
  <c r="AJ13" i="4"/>
  <c r="AI13" i="4"/>
  <c r="AH13" i="4"/>
  <c r="AG13" i="4"/>
  <c r="AF13" i="4"/>
  <c r="AE13" i="4"/>
  <c r="AD13" i="4"/>
  <c r="AC13" i="4"/>
  <c r="AA13" i="4"/>
  <c r="Z13" i="4"/>
  <c r="Y13" i="4"/>
  <c r="X13" i="4"/>
  <c r="W13" i="4"/>
  <c r="V13" i="4"/>
  <c r="U13" i="4"/>
  <c r="T13" i="4"/>
  <c r="R13" i="4"/>
  <c r="Q13" i="4"/>
  <c r="P13" i="4"/>
  <c r="O13" i="4"/>
  <c r="N13" i="4"/>
  <c r="M13" i="4"/>
  <c r="K13" i="4"/>
  <c r="J13" i="4"/>
  <c r="H13" i="4"/>
  <c r="G13" i="4"/>
  <c r="E13" i="4"/>
  <c r="D13" i="4"/>
  <c r="C13" i="4"/>
  <c r="B13" i="4"/>
  <c r="AB12" i="4"/>
  <c r="S12" i="4"/>
  <c r="L12" i="4"/>
  <c r="I12" i="4"/>
  <c r="F12" i="4"/>
  <c r="AB11" i="4"/>
  <c r="S11" i="4"/>
  <c r="L11" i="4"/>
  <c r="I11" i="4"/>
  <c r="F11" i="4"/>
  <c r="AB10" i="4"/>
  <c r="S10" i="4"/>
  <c r="L10" i="4"/>
  <c r="I10" i="4"/>
  <c r="F10" i="4"/>
  <c r="AB9" i="4"/>
  <c r="S9" i="4"/>
  <c r="L9" i="4"/>
  <c r="I9" i="4"/>
  <c r="F9" i="4"/>
  <c r="AB8" i="4"/>
  <c r="S8" i="4"/>
  <c r="L8" i="4"/>
  <c r="I8" i="4"/>
  <c r="F8" i="4"/>
  <c r="AB7" i="4"/>
  <c r="S7" i="4"/>
  <c r="L7" i="4"/>
  <c r="I7" i="4"/>
  <c r="F7" i="4"/>
  <c r="AB6" i="4"/>
  <c r="S6" i="4"/>
  <c r="L6" i="4"/>
  <c r="I6" i="4"/>
  <c r="F6" i="4"/>
  <c r="AB105" i="4" l="1"/>
  <c r="S105" i="4"/>
  <c r="S54" i="4"/>
  <c r="AB54" i="4"/>
  <c r="AB23" i="4"/>
  <c r="I105" i="4"/>
  <c r="AB47" i="4"/>
  <c r="G106" i="4"/>
  <c r="D106" i="4"/>
  <c r="AR106" i="4"/>
  <c r="E106" i="4"/>
  <c r="AS106" i="4"/>
  <c r="S13" i="4"/>
  <c r="AB13" i="4"/>
  <c r="I82" i="4"/>
  <c r="I23" i="4"/>
  <c r="I101" i="4"/>
  <c r="L87" i="4"/>
  <c r="L101" i="4"/>
  <c r="AB87" i="4"/>
  <c r="H106" i="4"/>
  <c r="L105" i="4"/>
  <c r="L65" i="4"/>
  <c r="S82" i="4"/>
  <c r="U106" i="4"/>
  <c r="S65" i="4"/>
  <c r="S101" i="4"/>
  <c r="S23" i="4"/>
  <c r="AC106" i="4"/>
  <c r="AB75" i="4"/>
  <c r="AQ106" i="4"/>
  <c r="I54" i="4"/>
  <c r="F82" i="4"/>
  <c r="L13" i="4"/>
  <c r="Z106" i="4"/>
  <c r="F23" i="4"/>
  <c r="AB65" i="4"/>
  <c r="AA106" i="4"/>
  <c r="I65" i="4"/>
  <c r="P106" i="4"/>
  <c r="AN106" i="4"/>
  <c r="I47" i="4"/>
  <c r="N106" i="4"/>
  <c r="F13" i="4"/>
  <c r="F101" i="4"/>
  <c r="T106" i="4"/>
  <c r="I13" i="4"/>
  <c r="S47" i="4"/>
  <c r="AP106" i="4"/>
  <c r="L47" i="4"/>
  <c r="AD106" i="4"/>
  <c r="L75" i="4"/>
  <c r="F47" i="4"/>
  <c r="S75" i="4"/>
  <c r="B106" i="4"/>
  <c r="O106" i="4"/>
  <c r="AM106" i="4"/>
  <c r="F65" i="4"/>
  <c r="AI106" i="4"/>
  <c r="Q106" i="4"/>
  <c r="F54" i="4"/>
  <c r="W106" i="4"/>
  <c r="R106" i="4"/>
  <c r="K106" i="4"/>
  <c r="AE106" i="4"/>
  <c r="L54" i="4"/>
  <c r="AF106" i="4"/>
  <c r="I87" i="4"/>
  <c r="L82" i="4"/>
  <c r="AO106" i="4"/>
  <c r="AB101" i="4"/>
  <c r="AL106" i="4"/>
  <c r="AG106" i="4"/>
  <c r="L23" i="4"/>
  <c r="AB82" i="4"/>
  <c r="S87" i="4"/>
  <c r="V106" i="4"/>
  <c r="AH106" i="4"/>
  <c r="F75" i="4"/>
  <c r="C106" i="4"/>
  <c r="J106" i="4"/>
  <c r="I75" i="4"/>
  <c r="X106" i="4"/>
  <c r="AJ106" i="4"/>
  <c r="F105" i="4"/>
  <c r="M106" i="4"/>
  <c r="Y106" i="4"/>
  <c r="AK106" i="4"/>
  <c r="F87" i="4"/>
  <c r="S106" i="4" l="1"/>
  <c r="AB106" i="4"/>
  <c r="I106" i="4"/>
  <c r="L106" i="4"/>
  <c r="F106" i="4"/>
  <c r="AS105" i="3" l="1"/>
  <c r="AR105" i="3"/>
  <c r="AQ105" i="3"/>
  <c r="AP105" i="3"/>
  <c r="AO105" i="3"/>
  <c r="AN105" i="3"/>
  <c r="AM105" i="3"/>
  <c r="AL105" i="3"/>
  <c r="AK105" i="3"/>
  <c r="AJ105" i="3"/>
  <c r="AI105" i="3"/>
  <c r="AH105" i="3"/>
  <c r="AG105" i="3"/>
  <c r="AF105" i="3"/>
  <c r="AE105" i="3"/>
  <c r="AD105" i="3"/>
  <c r="AC105" i="3"/>
  <c r="AA105" i="3"/>
  <c r="Z105" i="3"/>
  <c r="Y105" i="3"/>
  <c r="X105" i="3"/>
  <c r="W105" i="3"/>
  <c r="V105" i="3"/>
  <c r="U105" i="3"/>
  <c r="T105" i="3"/>
  <c r="R105" i="3"/>
  <c r="Q105" i="3"/>
  <c r="P105" i="3"/>
  <c r="O105" i="3"/>
  <c r="N105" i="3"/>
  <c r="M105" i="3"/>
  <c r="K105" i="3"/>
  <c r="J105" i="3"/>
  <c r="H105" i="3"/>
  <c r="G105" i="3"/>
  <c r="E105" i="3"/>
  <c r="D105" i="3"/>
  <c r="C105" i="3"/>
  <c r="B105" i="3"/>
  <c r="AB104" i="3"/>
  <c r="S104" i="3"/>
  <c r="L104" i="3"/>
  <c r="I104" i="3"/>
  <c r="F104" i="3"/>
  <c r="AB103" i="3"/>
  <c r="S103" i="3"/>
  <c r="L103" i="3"/>
  <c r="I103" i="3"/>
  <c r="F103" i="3"/>
  <c r="AB102" i="3"/>
  <c r="S102" i="3"/>
  <c r="L102" i="3"/>
  <c r="I102" i="3"/>
  <c r="F102" i="3"/>
  <c r="AS101" i="3"/>
  <c r="AR101" i="3"/>
  <c r="AQ101" i="3"/>
  <c r="AP101" i="3"/>
  <c r="AO101" i="3"/>
  <c r="AN101" i="3"/>
  <c r="AM101" i="3"/>
  <c r="AL101" i="3"/>
  <c r="AK101" i="3"/>
  <c r="AJ101" i="3"/>
  <c r="AI101" i="3"/>
  <c r="AH101" i="3"/>
  <c r="AG101" i="3"/>
  <c r="AF101" i="3"/>
  <c r="AE101" i="3"/>
  <c r="AD101" i="3"/>
  <c r="AC101" i="3"/>
  <c r="AA101" i="3"/>
  <c r="Z101" i="3"/>
  <c r="Y101" i="3"/>
  <c r="X101" i="3"/>
  <c r="W101" i="3"/>
  <c r="V101" i="3"/>
  <c r="U101" i="3"/>
  <c r="T101" i="3"/>
  <c r="R101" i="3"/>
  <c r="Q101" i="3"/>
  <c r="P101" i="3"/>
  <c r="O101" i="3"/>
  <c r="N101" i="3"/>
  <c r="M101" i="3"/>
  <c r="K101" i="3"/>
  <c r="J101" i="3"/>
  <c r="H101" i="3"/>
  <c r="G101" i="3"/>
  <c r="E101" i="3"/>
  <c r="D101" i="3"/>
  <c r="C101" i="3"/>
  <c r="B101" i="3"/>
  <c r="AB100" i="3"/>
  <c r="S100" i="3"/>
  <c r="L100" i="3"/>
  <c r="I100" i="3"/>
  <c r="F100" i="3"/>
  <c r="AB99" i="3"/>
  <c r="S99" i="3"/>
  <c r="L99" i="3"/>
  <c r="I99" i="3"/>
  <c r="F99" i="3"/>
  <c r="AB98" i="3"/>
  <c r="S98" i="3"/>
  <c r="L98" i="3"/>
  <c r="I98" i="3"/>
  <c r="F98" i="3"/>
  <c r="AB97" i="3"/>
  <c r="S97" i="3"/>
  <c r="L97" i="3"/>
  <c r="I97" i="3"/>
  <c r="F97" i="3"/>
  <c r="AB96" i="3"/>
  <c r="S96" i="3"/>
  <c r="L96" i="3"/>
  <c r="I96" i="3"/>
  <c r="F96" i="3"/>
  <c r="AB95" i="3"/>
  <c r="S95" i="3"/>
  <c r="L95" i="3"/>
  <c r="I95" i="3"/>
  <c r="F95" i="3"/>
  <c r="AB94" i="3"/>
  <c r="S94" i="3"/>
  <c r="L94" i="3"/>
  <c r="I94" i="3"/>
  <c r="F94" i="3"/>
  <c r="AB93" i="3"/>
  <c r="S93" i="3"/>
  <c r="L93" i="3"/>
  <c r="I93" i="3"/>
  <c r="F93" i="3"/>
  <c r="AB92" i="3"/>
  <c r="S92" i="3"/>
  <c r="L92" i="3"/>
  <c r="I92" i="3"/>
  <c r="F92" i="3"/>
  <c r="AB91" i="3"/>
  <c r="S91" i="3"/>
  <c r="L91" i="3"/>
  <c r="I91" i="3"/>
  <c r="F91" i="3"/>
  <c r="AB90" i="3"/>
  <c r="S90" i="3"/>
  <c r="L90" i="3"/>
  <c r="I90" i="3"/>
  <c r="F90" i="3"/>
  <c r="AB89" i="3"/>
  <c r="S89" i="3"/>
  <c r="L89" i="3"/>
  <c r="I89" i="3"/>
  <c r="F89" i="3"/>
  <c r="AB88" i="3"/>
  <c r="S88" i="3"/>
  <c r="L88" i="3"/>
  <c r="I88" i="3"/>
  <c r="F88" i="3"/>
  <c r="AS87" i="3"/>
  <c r="AR87" i="3"/>
  <c r="AQ87" i="3"/>
  <c r="AP87" i="3"/>
  <c r="AO87" i="3"/>
  <c r="AN87" i="3"/>
  <c r="AM87" i="3"/>
  <c r="AL87" i="3"/>
  <c r="AK87" i="3"/>
  <c r="AJ87" i="3"/>
  <c r="AI87" i="3"/>
  <c r="AH87" i="3"/>
  <c r="AG87" i="3"/>
  <c r="AF87" i="3"/>
  <c r="AE87" i="3"/>
  <c r="AD87" i="3"/>
  <c r="AC87" i="3"/>
  <c r="AA87" i="3"/>
  <c r="Z87" i="3"/>
  <c r="Y87" i="3"/>
  <c r="X87" i="3"/>
  <c r="W87" i="3"/>
  <c r="V87" i="3"/>
  <c r="U87" i="3"/>
  <c r="T87" i="3"/>
  <c r="R87" i="3"/>
  <c r="Q87" i="3"/>
  <c r="P87" i="3"/>
  <c r="O87" i="3"/>
  <c r="N87" i="3"/>
  <c r="M87" i="3"/>
  <c r="K87" i="3"/>
  <c r="J87" i="3"/>
  <c r="H87" i="3"/>
  <c r="G87" i="3"/>
  <c r="E87" i="3"/>
  <c r="D87" i="3"/>
  <c r="C87" i="3"/>
  <c r="B87" i="3"/>
  <c r="AB86" i="3"/>
  <c r="S86" i="3"/>
  <c r="L86" i="3"/>
  <c r="I86" i="3"/>
  <c r="F86" i="3"/>
  <c r="AB85" i="3"/>
  <c r="S85" i="3"/>
  <c r="L85" i="3"/>
  <c r="I85" i="3"/>
  <c r="F85" i="3"/>
  <c r="AB84" i="3"/>
  <c r="S84" i="3"/>
  <c r="L84" i="3"/>
  <c r="I84" i="3"/>
  <c r="F84" i="3"/>
  <c r="AB83" i="3"/>
  <c r="S83" i="3"/>
  <c r="L83" i="3"/>
  <c r="I83" i="3"/>
  <c r="F83" i="3"/>
  <c r="AS82" i="3"/>
  <c r="AR82" i="3"/>
  <c r="AQ82" i="3"/>
  <c r="AP82" i="3"/>
  <c r="AO82" i="3"/>
  <c r="AN82" i="3"/>
  <c r="AM82" i="3"/>
  <c r="AL82" i="3"/>
  <c r="AK82" i="3"/>
  <c r="AJ82" i="3"/>
  <c r="AI82" i="3"/>
  <c r="AH82" i="3"/>
  <c r="AG82" i="3"/>
  <c r="AF82" i="3"/>
  <c r="AE82" i="3"/>
  <c r="AD82" i="3"/>
  <c r="AC82" i="3"/>
  <c r="AA82" i="3"/>
  <c r="Z82" i="3"/>
  <c r="Y82" i="3"/>
  <c r="X82" i="3"/>
  <c r="W82" i="3"/>
  <c r="V82" i="3"/>
  <c r="U82" i="3"/>
  <c r="T82" i="3"/>
  <c r="R82" i="3"/>
  <c r="Q82" i="3"/>
  <c r="P82" i="3"/>
  <c r="O82" i="3"/>
  <c r="N82" i="3"/>
  <c r="M82" i="3"/>
  <c r="K82" i="3"/>
  <c r="J82" i="3"/>
  <c r="H82" i="3"/>
  <c r="G82" i="3"/>
  <c r="E82" i="3"/>
  <c r="D82" i="3"/>
  <c r="C82" i="3"/>
  <c r="B82" i="3"/>
  <c r="AB81" i="3"/>
  <c r="S81" i="3"/>
  <c r="L81" i="3"/>
  <c r="I81" i="3"/>
  <c r="F81" i="3"/>
  <c r="AB80" i="3"/>
  <c r="S80" i="3"/>
  <c r="L80" i="3"/>
  <c r="I80" i="3"/>
  <c r="F80" i="3"/>
  <c r="AB79" i="3"/>
  <c r="S79" i="3"/>
  <c r="L79" i="3"/>
  <c r="I79" i="3"/>
  <c r="F79" i="3"/>
  <c r="AB78" i="3"/>
  <c r="S78" i="3"/>
  <c r="L78" i="3"/>
  <c r="I78" i="3"/>
  <c r="F78" i="3"/>
  <c r="AB77" i="3"/>
  <c r="S77" i="3"/>
  <c r="L77" i="3"/>
  <c r="I77" i="3"/>
  <c r="F77" i="3"/>
  <c r="AB76" i="3"/>
  <c r="S76" i="3"/>
  <c r="L76" i="3"/>
  <c r="I76" i="3"/>
  <c r="F76" i="3"/>
  <c r="AS75" i="3"/>
  <c r="AR75" i="3"/>
  <c r="AQ75" i="3"/>
  <c r="AP75" i="3"/>
  <c r="AO75" i="3"/>
  <c r="AN75" i="3"/>
  <c r="AM75" i="3"/>
  <c r="AL75" i="3"/>
  <c r="AK75" i="3"/>
  <c r="AJ75" i="3"/>
  <c r="AI75" i="3"/>
  <c r="AH75" i="3"/>
  <c r="AG75" i="3"/>
  <c r="AF75" i="3"/>
  <c r="AE75" i="3"/>
  <c r="AD75" i="3"/>
  <c r="AC75" i="3"/>
  <c r="AA75" i="3"/>
  <c r="Z75" i="3"/>
  <c r="Y75" i="3"/>
  <c r="X75" i="3"/>
  <c r="W75" i="3"/>
  <c r="V75" i="3"/>
  <c r="U75" i="3"/>
  <c r="T75" i="3"/>
  <c r="R75" i="3"/>
  <c r="Q75" i="3"/>
  <c r="P75" i="3"/>
  <c r="O75" i="3"/>
  <c r="N75" i="3"/>
  <c r="M75" i="3"/>
  <c r="K75" i="3"/>
  <c r="J75" i="3"/>
  <c r="H75" i="3"/>
  <c r="G75" i="3"/>
  <c r="E75" i="3"/>
  <c r="D75" i="3"/>
  <c r="C75" i="3"/>
  <c r="B75" i="3"/>
  <c r="AB74" i="3"/>
  <c r="S74" i="3"/>
  <c r="L74" i="3"/>
  <c r="I74" i="3"/>
  <c r="F74" i="3"/>
  <c r="AB73" i="3"/>
  <c r="S73" i="3"/>
  <c r="L73" i="3"/>
  <c r="I73" i="3"/>
  <c r="F73" i="3"/>
  <c r="AB72" i="3"/>
  <c r="S72" i="3"/>
  <c r="L72" i="3"/>
  <c r="I72" i="3"/>
  <c r="F72" i="3"/>
  <c r="AB71" i="3"/>
  <c r="S71" i="3"/>
  <c r="L71" i="3"/>
  <c r="I71" i="3"/>
  <c r="F71" i="3"/>
  <c r="AB70" i="3"/>
  <c r="S70" i="3"/>
  <c r="L70" i="3"/>
  <c r="I70" i="3"/>
  <c r="F70" i="3"/>
  <c r="AB69" i="3"/>
  <c r="S69" i="3"/>
  <c r="L69" i="3"/>
  <c r="I69" i="3"/>
  <c r="F69" i="3"/>
  <c r="AB68" i="3"/>
  <c r="S68" i="3"/>
  <c r="L68" i="3"/>
  <c r="I68" i="3"/>
  <c r="F68" i="3"/>
  <c r="AB67" i="3"/>
  <c r="S67" i="3"/>
  <c r="L67" i="3"/>
  <c r="I67" i="3"/>
  <c r="F67" i="3"/>
  <c r="AB66" i="3"/>
  <c r="S66" i="3"/>
  <c r="L66" i="3"/>
  <c r="I66" i="3"/>
  <c r="F66" i="3"/>
  <c r="AS65" i="3"/>
  <c r="AR65" i="3"/>
  <c r="AQ65" i="3"/>
  <c r="AP65" i="3"/>
  <c r="AO65" i="3"/>
  <c r="AN65" i="3"/>
  <c r="AM65" i="3"/>
  <c r="AL65" i="3"/>
  <c r="AK65" i="3"/>
  <c r="AJ65" i="3"/>
  <c r="AI65" i="3"/>
  <c r="AH65" i="3"/>
  <c r="AG65" i="3"/>
  <c r="AF65" i="3"/>
  <c r="AE65" i="3"/>
  <c r="AD65" i="3"/>
  <c r="AC65" i="3"/>
  <c r="AA65" i="3"/>
  <c r="Z65" i="3"/>
  <c r="Y65" i="3"/>
  <c r="X65" i="3"/>
  <c r="W65" i="3"/>
  <c r="V65" i="3"/>
  <c r="U65" i="3"/>
  <c r="T65" i="3"/>
  <c r="R65" i="3"/>
  <c r="Q65" i="3"/>
  <c r="P65" i="3"/>
  <c r="O65" i="3"/>
  <c r="N65" i="3"/>
  <c r="M65" i="3"/>
  <c r="K65" i="3"/>
  <c r="J65" i="3"/>
  <c r="H65" i="3"/>
  <c r="G65" i="3"/>
  <c r="E65" i="3"/>
  <c r="D65" i="3"/>
  <c r="C65" i="3"/>
  <c r="B65" i="3"/>
  <c r="AB64" i="3"/>
  <c r="S64" i="3"/>
  <c r="L64" i="3"/>
  <c r="I64" i="3"/>
  <c r="F64" i="3"/>
  <c r="AB63" i="3"/>
  <c r="S63" i="3"/>
  <c r="L63" i="3"/>
  <c r="I63" i="3"/>
  <c r="F63" i="3"/>
  <c r="AB62" i="3"/>
  <c r="S62" i="3"/>
  <c r="L62" i="3"/>
  <c r="I62" i="3"/>
  <c r="F62" i="3"/>
  <c r="AB61" i="3"/>
  <c r="S61" i="3"/>
  <c r="L61" i="3"/>
  <c r="I61" i="3"/>
  <c r="F61" i="3"/>
  <c r="AB60" i="3"/>
  <c r="S60" i="3"/>
  <c r="L60" i="3"/>
  <c r="I60" i="3"/>
  <c r="F60" i="3"/>
  <c r="AB59" i="3"/>
  <c r="S59" i="3"/>
  <c r="L59" i="3"/>
  <c r="I59" i="3"/>
  <c r="F59" i="3"/>
  <c r="AB58" i="3"/>
  <c r="S58" i="3"/>
  <c r="L58" i="3"/>
  <c r="I58" i="3"/>
  <c r="F58" i="3"/>
  <c r="AB57" i="3"/>
  <c r="S57" i="3"/>
  <c r="L57" i="3"/>
  <c r="I57" i="3"/>
  <c r="F57" i="3"/>
  <c r="AB56" i="3"/>
  <c r="S56" i="3"/>
  <c r="L56" i="3"/>
  <c r="I56" i="3"/>
  <c r="F56" i="3"/>
  <c r="AB55" i="3"/>
  <c r="S55" i="3"/>
  <c r="L55" i="3"/>
  <c r="I55" i="3"/>
  <c r="F55" i="3"/>
  <c r="AS54" i="3"/>
  <c r="AR54" i="3"/>
  <c r="AQ54" i="3"/>
  <c r="AP54" i="3"/>
  <c r="AO54" i="3"/>
  <c r="AN54" i="3"/>
  <c r="AM54" i="3"/>
  <c r="AL54" i="3"/>
  <c r="AK54" i="3"/>
  <c r="AJ54" i="3"/>
  <c r="AI54" i="3"/>
  <c r="AH54" i="3"/>
  <c r="AG54" i="3"/>
  <c r="AF54" i="3"/>
  <c r="AE54" i="3"/>
  <c r="AD54" i="3"/>
  <c r="AC54" i="3"/>
  <c r="AA54" i="3"/>
  <c r="Z54" i="3"/>
  <c r="Y54" i="3"/>
  <c r="X54" i="3"/>
  <c r="W54" i="3"/>
  <c r="V54" i="3"/>
  <c r="U54" i="3"/>
  <c r="T54" i="3"/>
  <c r="R54" i="3"/>
  <c r="Q54" i="3"/>
  <c r="P54" i="3"/>
  <c r="O54" i="3"/>
  <c r="N54" i="3"/>
  <c r="M54" i="3"/>
  <c r="K54" i="3"/>
  <c r="J54" i="3"/>
  <c r="H54" i="3"/>
  <c r="G54" i="3"/>
  <c r="E54" i="3"/>
  <c r="D54" i="3"/>
  <c r="C54" i="3"/>
  <c r="B54" i="3"/>
  <c r="AB53" i="3"/>
  <c r="S53" i="3"/>
  <c r="L53" i="3"/>
  <c r="I53" i="3"/>
  <c r="F53" i="3"/>
  <c r="AB52" i="3"/>
  <c r="S52" i="3"/>
  <c r="L52" i="3"/>
  <c r="I52" i="3"/>
  <c r="F52" i="3"/>
  <c r="AB51" i="3"/>
  <c r="S51" i="3"/>
  <c r="L51" i="3"/>
  <c r="I51" i="3"/>
  <c r="F51" i="3"/>
  <c r="AB50" i="3"/>
  <c r="S50" i="3"/>
  <c r="L50" i="3"/>
  <c r="I50" i="3"/>
  <c r="F50" i="3"/>
  <c r="AB49" i="3"/>
  <c r="S49" i="3"/>
  <c r="L49" i="3"/>
  <c r="I49" i="3"/>
  <c r="F49" i="3"/>
  <c r="AB48" i="3"/>
  <c r="S48" i="3"/>
  <c r="L48" i="3"/>
  <c r="I48" i="3"/>
  <c r="F48" i="3"/>
  <c r="AS47" i="3"/>
  <c r="AR47" i="3"/>
  <c r="AQ47" i="3"/>
  <c r="AP47" i="3"/>
  <c r="AO47" i="3"/>
  <c r="AN47" i="3"/>
  <c r="AM47" i="3"/>
  <c r="AL47" i="3"/>
  <c r="AK47" i="3"/>
  <c r="AJ47" i="3"/>
  <c r="AI47" i="3"/>
  <c r="AH47" i="3"/>
  <c r="AG47" i="3"/>
  <c r="AF47" i="3"/>
  <c r="AE47" i="3"/>
  <c r="AD47" i="3"/>
  <c r="AC47" i="3"/>
  <c r="AA47" i="3"/>
  <c r="Z47" i="3"/>
  <c r="Y47" i="3"/>
  <c r="X47" i="3"/>
  <c r="W47" i="3"/>
  <c r="V47" i="3"/>
  <c r="U47" i="3"/>
  <c r="T47" i="3"/>
  <c r="R47" i="3"/>
  <c r="Q47" i="3"/>
  <c r="P47" i="3"/>
  <c r="O47" i="3"/>
  <c r="N47" i="3"/>
  <c r="M47" i="3"/>
  <c r="K47" i="3"/>
  <c r="J47" i="3"/>
  <c r="H47" i="3"/>
  <c r="G47" i="3"/>
  <c r="E47" i="3"/>
  <c r="D47" i="3"/>
  <c r="C47" i="3"/>
  <c r="B47" i="3"/>
  <c r="AB46" i="3"/>
  <c r="S46" i="3"/>
  <c r="L46" i="3"/>
  <c r="I46" i="3"/>
  <c r="F46" i="3"/>
  <c r="AB45" i="3"/>
  <c r="S45" i="3"/>
  <c r="L45" i="3"/>
  <c r="I45" i="3"/>
  <c r="F45" i="3"/>
  <c r="AB44" i="3"/>
  <c r="S44" i="3"/>
  <c r="L44" i="3"/>
  <c r="I44" i="3"/>
  <c r="F44" i="3"/>
  <c r="AB43" i="3"/>
  <c r="S43" i="3"/>
  <c r="L43" i="3"/>
  <c r="I43" i="3"/>
  <c r="F43" i="3"/>
  <c r="AB42" i="3"/>
  <c r="S42" i="3"/>
  <c r="L42" i="3"/>
  <c r="I42" i="3"/>
  <c r="F42" i="3"/>
  <c r="AB41" i="3"/>
  <c r="S41" i="3"/>
  <c r="L41" i="3"/>
  <c r="I41" i="3"/>
  <c r="F41" i="3"/>
  <c r="AB40" i="3"/>
  <c r="S40" i="3"/>
  <c r="L40" i="3"/>
  <c r="I40" i="3"/>
  <c r="F40" i="3"/>
  <c r="AB39" i="3"/>
  <c r="S39" i="3"/>
  <c r="L39" i="3"/>
  <c r="I39" i="3"/>
  <c r="F39" i="3"/>
  <c r="AB38" i="3"/>
  <c r="S38" i="3"/>
  <c r="L38" i="3"/>
  <c r="I38" i="3"/>
  <c r="F38" i="3"/>
  <c r="AB37" i="3"/>
  <c r="S37" i="3"/>
  <c r="L37" i="3"/>
  <c r="I37" i="3"/>
  <c r="F37" i="3"/>
  <c r="AB36" i="3"/>
  <c r="S36" i="3"/>
  <c r="L36" i="3"/>
  <c r="I36" i="3"/>
  <c r="F36" i="3"/>
  <c r="AB35" i="3"/>
  <c r="S35" i="3"/>
  <c r="L35" i="3"/>
  <c r="I35" i="3"/>
  <c r="F35" i="3"/>
  <c r="AB34" i="3"/>
  <c r="S34" i="3"/>
  <c r="L34" i="3"/>
  <c r="I34" i="3"/>
  <c r="F34" i="3"/>
  <c r="AB33" i="3"/>
  <c r="S33" i="3"/>
  <c r="L33" i="3"/>
  <c r="I33" i="3"/>
  <c r="F33" i="3"/>
  <c r="AB32" i="3"/>
  <c r="S32" i="3"/>
  <c r="L32" i="3"/>
  <c r="I32" i="3"/>
  <c r="F32" i="3"/>
  <c r="AB31" i="3"/>
  <c r="S31" i="3"/>
  <c r="L31" i="3"/>
  <c r="I31" i="3"/>
  <c r="F31" i="3"/>
  <c r="AB30" i="3"/>
  <c r="S30" i="3"/>
  <c r="L30" i="3"/>
  <c r="I30" i="3"/>
  <c r="F30" i="3"/>
  <c r="AB29" i="3"/>
  <c r="S29" i="3"/>
  <c r="L29" i="3"/>
  <c r="I29" i="3"/>
  <c r="F29" i="3"/>
  <c r="AB28" i="3"/>
  <c r="S28" i="3"/>
  <c r="L28" i="3"/>
  <c r="I28" i="3"/>
  <c r="F28" i="3"/>
  <c r="AB27" i="3"/>
  <c r="S27" i="3"/>
  <c r="L27" i="3"/>
  <c r="I27" i="3"/>
  <c r="F27" i="3"/>
  <c r="AB26" i="3"/>
  <c r="S26" i="3"/>
  <c r="L26" i="3"/>
  <c r="I26" i="3"/>
  <c r="F26" i="3"/>
  <c r="AB25" i="3"/>
  <c r="S25" i="3"/>
  <c r="L25" i="3"/>
  <c r="I25" i="3"/>
  <c r="F25" i="3"/>
  <c r="AB24" i="3"/>
  <c r="S24" i="3"/>
  <c r="L24" i="3"/>
  <c r="I24" i="3"/>
  <c r="F24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A23" i="3"/>
  <c r="Z23" i="3"/>
  <c r="Y23" i="3"/>
  <c r="X23" i="3"/>
  <c r="W23" i="3"/>
  <c r="V23" i="3"/>
  <c r="U23" i="3"/>
  <c r="T23" i="3"/>
  <c r="R23" i="3"/>
  <c r="Q23" i="3"/>
  <c r="P23" i="3"/>
  <c r="O23" i="3"/>
  <c r="N23" i="3"/>
  <c r="M23" i="3"/>
  <c r="K23" i="3"/>
  <c r="J23" i="3"/>
  <c r="H23" i="3"/>
  <c r="G23" i="3"/>
  <c r="E23" i="3"/>
  <c r="D23" i="3"/>
  <c r="C23" i="3"/>
  <c r="B23" i="3"/>
  <c r="AB22" i="3"/>
  <c r="S22" i="3"/>
  <c r="L22" i="3"/>
  <c r="I22" i="3"/>
  <c r="F22" i="3"/>
  <c r="AB21" i="3"/>
  <c r="S21" i="3"/>
  <c r="L21" i="3"/>
  <c r="I21" i="3"/>
  <c r="F21" i="3"/>
  <c r="AB20" i="3"/>
  <c r="S20" i="3"/>
  <c r="L20" i="3"/>
  <c r="I20" i="3"/>
  <c r="F20" i="3"/>
  <c r="AB19" i="3"/>
  <c r="S19" i="3"/>
  <c r="L19" i="3"/>
  <c r="I19" i="3"/>
  <c r="F19" i="3"/>
  <c r="AB18" i="3"/>
  <c r="S18" i="3"/>
  <c r="L18" i="3"/>
  <c r="I18" i="3"/>
  <c r="F18" i="3"/>
  <c r="AB17" i="3"/>
  <c r="S17" i="3"/>
  <c r="L17" i="3"/>
  <c r="I17" i="3"/>
  <c r="F17" i="3"/>
  <c r="AB16" i="3"/>
  <c r="S16" i="3"/>
  <c r="L16" i="3"/>
  <c r="I16" i="3"/>
  <c r="F16" i="3"/>
  <c r="AB15" i="3"/>
  <c r="S15" i="3"/>
  <c r="L15" i="3"/>
  <c r="I15" i="3"/>
  <c r="F15" i="3"/>
  <c r="AB14" i="3"/>
  <c r="S14" i="3"/>
  <c r="L14" i="3"/>
  <c r="I14" i="3"/>
  <c r="F14" i="3"/>
  <c r="AS13" i="3"/>
  <c r="AR13" i="3"/>
  <c r="AQ13" i="3"/>
  <c r="AP13" i="3"/>
  <c r="AO13" i="3"/>
  <c r="AN13" i="3"/>
  <c r="AM13" i="3"/>
  <c r="AL13" i="3"/>
  <c r="AK13" i="3"/>
  <c r="AJ13" i="3"/>
  <c r="AI13" i="3"/>
  <c r="AH13" i="3"/>
  <c r="AG13" i="3"/>
  <c r="AF13" i="3"/>
  <c r="AE13" i="3"/>
  <c r="AD13" i="3"/>
  <c r="AC13" i="3"/>
  <c r="AA13" i="3"/>
  <c r="Z13" i="3"/>
  <c r="Y13" i="3"/>
  <c r="X13" i="3"/>
  <c r="W13" i="3"/>
  <c r="V13" i="3"/>
  <c r="U13" i="3"/>
  <c r="T13" i="3"/>
  <c r="R13" i="3"/>
  <c r="Q13" i="3"/>
  <c r="P13" i="3"/>
  <c r="O13" i="3"/>
  <c r="N13" i="3"/>
  <c r="M13" i="3"/>
  <c r="K13" i="3"/>
  <c r="J13" i="3"/>
  <c r="H13" i="3"/>
  <c r="G13" i="3"/>
  <c r="E13" i="3"/>
  <c r="D13" i="3"/>
  <c r="C13" i="3"/>
  <c r="B13" i="3"/>
  <c r="AB12" i="3"/>
  <c r="S12" i="3"/>
  <c r="L12" i="3"/>
  <c r="I12" i="3"/>
  <c r="F12" i="3"/>
  <c r="AB11" i="3"/>
  <c r="S11" i="3"/>
  <c r="L11" i="3"/>
  <c r="I11" i="3"/>
  <c r="F11" i="3"/>
  <c r="AB10" i="3"/>
  <c r="S10" i="3"/>
  <c r="L10" i="3"/>
  <c r="I10" i="3"/>
  <c r="F10" i="3"/>
  <c r="AB9" i="3"/>
  <c r="S9" i="3"/>
  <c r="L9" i="3"/>
  <c r="I9" i="3"/>
  <c r="F9" i="3"/>
  <c r="AB8" i="3"/>
  <c r="S8" i="3"/>
  <c r="L8" i="3"/>
  <c r="I8" i="3"/>
  <c r="F8" i="3"/>
  <c r="AB7" i="3"/>
  <c r="S7" i="3"/>
  <c r="L7" i="3"/>
  <c r="I7" i="3"/>
  <c r="F7" i="3"/>
  <c r="AB6" i="3"/>
  <c r="S6" i="3"/>
  <c r="L6" i="3"/>
  <c r="I6" i="3"/>
  <c r="F6" i="3"/>
  <c r="I105" i="3" l="1"/>
  <c r="F105" i="3"/>
  <c r="I54" i="3"/>
  <c r="L23" i="3"/>
  <c r="L105" i="3"/>
  <c r="I13" i="3"/>
  <c r="S47" i="3"/>
  <c r="I87" i="3"/>
  <c r="AB105" i="3"/>
  <c r="L87" i="3"/>
  <c r="L101" i="3"/>
  <c r="L13" i="3"/>
  <c r="AB101" i="3"/>
  <c r="AO106" i="3"/>
  <c r="S101" i="3"/>
  <c r="S82" i="3"/>
  <c r="N106" i="3"/>
  <c r="S105" i="3"/>
  <c r="I101" i="3"/>
  <c r="F13" i="3"/>
  <c r="L65" i="3"/>
  <c r="AL106" i="3"/>
  <c r="AE106" i="3"/>
  <c r="F54" i="3"/>
  <c r="S65" i="3"/>
  <c r="V106" i="3"/>
  <c r="F47" i="3"/>
  <c r="P106" i="3"/>
  <c r="AP106" i="3"/>
  <c r="C106" i="3"/>
  <c r="H106" i="3"/>
  <c r="D106" i="3"/>
  <c r="B106" i="3"/>
  <c r="AM106" i="3"/>
  <c r="G106" i="3"/>
  <c r="AN106" i="3"/>
  <c r="AQ106" i="3"/>
  <c r="Z106" i="3"/>
  <c r="J106" i="3"/>
  <c r="AB65" i="3"/>
  <c r="Q106" i="3"/>
  <c r="R106" i="3"/>
  <c r="AB13" i="3"/>
  <c r="AB23" i="3"/>
  <c r="F82" i="3"/>
  <c r="AB47" i="3"/>
  <c r="I75" i="3"/>
  <c r="I47" i="3"/>
  <c r="S54" i="3"/>
  <c r="AH106" i="3"/>
  <c r="F23" i="3"/>
  <c r="AB54" i="3"/>
  <c r="I65" i="3"/>
  <c r="F75" i="3"/>
  <c r="F65" i="3"/>
  <c r="L75" i="3"/>
  <c r="AA106" i="3"/>
  <c r="S13" i="3"/>
  <c r="S75" i="3"/>
  <c r="AB82" i="3"/>
  <c r="O106" i="3"/>
  <c r="AB75" i="3"/>
  <c r="AC106" i="3"/>
  <c r="E106" i="3"/>
  <c r="AD106" i="3"/>
  <c r="S23" i="3"/>
  <c r="L54" i="3"/>
  <c r="F87" i="3"/>
  <c r="I82" i="3"/>
  <c r="L82" i="3"/>
  <c r="F101" i="3"/>
  <c r="M106" i="3"/>
  <c r="Y106" i="3"/>
  <c r="AK106" i="3"/>
  <c r="I23" i="3"/>
  <c r="L47" i="3"/>
  <c r="S87" i="3"/>
  <c r="AB87" i="3"/>
  <c r="T106" i="3"/>
  <c r="AF106" i="3"/>
  <c r="AR106" i="3"/>
  <c r="U106" i="3"/>
  <c r="AG106" i="3"/>
  <c r="AS106" i="3"/>
  <c r="W106" i="3"/>
  <c r="AI106" i="3"/>
  <c r="K106" i="3"/>
  <c r="X106" i="3"/>
  <c r="AJ106" i="3"/>
  <c r="S106" i="3" l="1"/>
  <c r="L106" i="3"/>
  <c r="AB106" i="3"/>
  <c r="I106" i="3"/>
  <c r="F106" i="3"/>
  <c r="AS105" i="2" l="1"/>
  <c r="AR105" i="2"/>
  <c r="AQ105" i="2"/>
  <c r="AP105" i="2"/>
  <c r="AO105" i="2"/>
  <c r="AN105" i="2"/>
  <c r="AM105" i="2"/>
  <c r="AL105" i="2"/>
  <c r="AK105" i="2"/>
  <c r="AJ105" i="2"/>
  <c r="AI105" i="2"/>
  <c r="AH105" i="2"/>
  <c r="AG105" i="2"/>
  <c r="AF105" i="2"/>
  <c r="AE105" i="2"/>
  <c r="AD105" i="2"/>
  <c r="AC105" i="2"/>
  <c r="AA105" i="2"/>
  <c r="Z105" i="2"/>
  <c r="Y105" i="2"/>
  <c r="X105" i="2"/>
  <c r="W105" i="2"/>
  <c r="V105" i="2"/>
  <c r="U105" i="2"/>
  <c r="T105" i="2"/>
  <c r="R105" i="2"/>
  <c r="Q105" i="2"/>
  <c r="P105" i="2"/>
  <c r="O105" i="2"/>
  <c r="N105" i="2"/>
  <c r="M105" i="2"/>
  <c r="K105" i="2"/>
  <c r="J105" i="2"/>
  <c r="H105" i="2"/>
  <c r="G105" i="2"/>
  <c r="E105" i="2"/>
  <c r="D105" i="2"/>
  <c r="C105" i="2"/>
  <c r="B105" i="2"/>
  <c r="AB104" i="2"/>
  <c r="S104" i="2"/>
  <c r="L104" i="2"/>
  <c r="I104" i="2"/>
  <c r="F104" i="2"/>
  <c r="AB103" i="2"/>
  <c r="S103" i="2"/>
  <c r="L103" i="2"/>
  <c r="I103" i="2"/>
  <c r="F103" i="2"/>
  <c r="AB102" i="2"/>
  <c r="S102" i="2"/>
  <c r="L102" i="2"/>
  <c r="I102" i="2"/>
  <c r="F102" i="2"/>
  <c r="AS101" i="2"/>
  <c r="AR101" i="2"/>
  <c r="AQ101" i="2"/>
  <c r="AP101" i="2"/>
  <c r="AO101" i="2"/>
  <c r="AN101" i="2"/>
  <c r="AM101" i="2"/>
  <c r="AL101" i="2"/>
  <c r="AK101" i="2"/>
  <c r="AJ101" i="2"/>
  <c r="AI101" i="2"/>
  <c r="AH101" i="2"/>
  <c r="AG101" i="2"/>
  <c r="AF101" i="2"/>
  <c r="AE101" i="2"/>
  <c r="AD101" i="2"/>
  <c r="AC101" i="2"/>
  <c r="AA101" i="2"/>
  <c r="Z101" i="2"/>
  <c r="Y101" i="2"/>
  <c r="X101" i="2"/>
  <c r="W101" i="2"/>
  <c r="V101" i="2"/>
  <c r="U101" i="2"/>
  <c r="T101" i="2"/>
  <c r="R101" i="2"/>
  <c r="Q101" i="2"/>
  <c r="P101" i="2"/>
  <c r="O101" i="2"/>
  <c r="N101" i="2"/>
  <c r="M101" i="2"/>
  <c r="K101" i="2"/>
  <c r="J101" i="2"/>
  <c r="H101" i="2"/>
  <c r="G101" i="2"/>
  <c r="E101" i="2"/>
  <c r="D101" i="2"/>
  <c r="C101" i="2"/>
  <c r="B101" i="2"/>
  <c r="AB100" i="2"/>
  <c r="S100" i="2"/>
  <c r="L100" i="2"/>
  <c r="I100" i="2"/>
  <c r="F100" i="2"/>
  <c r="AB99" i="2"/>
  <c r="S99" i="2"/>
  <c r="L99" i="2"/>
  <c r="I99" i="2"/>
  <c r="F99" i="2"/>
  <c r="AT99" i="2" s="1"/>
  <c r="AB98" i="2"/>
  <c r="S98" i="2"/>
  <c r="L98" i="2"/>
  <c r="I98" i="2"/>
  <c r="F98" i="2"/>
  <c r="AB97" i="2"/>
  <c r="S97" i="2"/>
  <c r="L97" i="2"/>
  <c r="I97" i="2"/>
  <c r="F97" i="2"/>
  <c r="AB96" i="2"/>
  <c r="S96" i="2"/>
  <c r="L96" i="2"/>
  <c r="I96" i="2"/>
  <c r="F96" i="2"/>
  <c r="AT96" i="2" s="1"/>
  <c r="AB95" i="2"/>
  <c r="S95" i="2"/>
  <c r="L95" i="2"/>
  <c r="I95" i="2"/>
  <c r="F95" i="2"/>
  <c r="AB94" i="2"/>
  <c r="S94" i="2"/>
  <c r="L94" i="2"/>
  <c r="I94" i="2"/>
  <c r="F94" i="2"/>
  <c r="AB93" i="2"/>
  <c r="S93" i="2"/>
  <c r="L93" i="2"/>
  <c r="I93" i="2"/>
  <c r="F93" i="2"/>
  <c r="AB92" i="2"/>
  <c r="S92" i="2"/>
  <c r="L92" i="2"/>
  <c r="I92" i="2"/>
  <c r="F92" i="2"/>
  <c r="AT92" i="2" s="1"/>
  <c r="AB91" i="2"/>
  <c r="S91" i="2"/>
  <c r="L91" i="2"/>
  <c r="I91" i="2"/>
  <c r="F91" i="2"/>
  <c r="AT91" i="2" s="1"/>
  <c r="AB90" i="2"/>
  <c r="S90" i="2"/>
  <c r="L90" i="2"/>
  <c r="I90" i="2"/>
  <c r="F90" i="2"/>
  <c r="AB89" i="2"/>
  <c r="S89" i="2"/>
  <c r="L89" i="2"/>
  <c r="I89" i="2"/>
  <c r="F89" i="2"/>
  <c r="AB88" i="2"/>
  <c r="S88" i="2"/>
  <c r="L88" i="2"/>
  <c r="I88" i="2"/>
  <c r="F88" i="2"/>
  <c r="AT88" i="2" s="1"/>
  <c r="AS87" i="2"/>
  <c r="AR87" i="2"/>
  <c r="AQ87" i="2"/>
  <c r="AP87" i="2"/>
  <c r="AO87" i="2"/>
  <c r="AN87" i="2"/>
  <c r="AM87" i="2"/>
  <c r="AL87" i="2"/>
  <c r="AK87" i="2"/>
  <c r="AJ87" i="2"/>
  <c r="AI87" i="2"/>
  <c r="AH87" i="2"/>
  <c r="AG87" i="2"/>
  <c r="AF87" i="2"/>
  <c r="AE87" i="2"/>
  <c r="AD87" i="2"/>
  <c r="AC87" i="2"/>
  <c r="AA87" i="2"/>
  <c r="Z87" i="2"/>
  <c r="Y87" i="2"/>
  <c r="X87" i="2"/>
  <c r="W87" i="2"/>
  <c r="V87" i="2"/>
  <c r="U87" i="2"/>
  <c r="T87" i="2"/>
  <c r="R87" i="2"/>
  <c r="Q87" i="2"/>
  <c r="P87" i="2"/>
  <c r="O87" i="2"/>
  <c r="N87" i="2"/>
  <c r="M87" i="2"/>
  <c r="K87" i="2"/>
  <c r="J87" i="2"/>
  <c r="H87" i="2"/>
  <c r="G87" i="2"/>
  <c r="E87" i="2"/>
  <c r="D87" i="2"/>
  <c r="C87" i="2"/>
  <c r="B87" i="2"/>
  <c r="AB86" i="2"/>
  <c r="S86" i="2"/>
  <c r="L86" i="2"/>
  <c r="I86" i="2"/>
  <c r="F86" i="2"/>
  <c r="AB85" i="2"/>
  <c r="S85" i="2"/>
  <c r="L85" i="2"/>
  <c r="I85" i="2"/>
  <c r="F85" i="2"/>
  <c r="AB84" i="2"/>
  <c r="S84" i="2"/>
  <c r="L84" i="2"/>
  <c r="I84" i="2"/>
  <c r="F84" i="2"/>
  <c r="AB83" i="2"/>
  <c r="S83" i="2"/>
  <c r="L83" i="2"/>
  <c r="I83" i="2"/>
  <c r="F83" i="2"/>
  <c r="AS82" i="2"/>
  <c r="AR82" i="2"/>
  <c r="AQ82" i="2"/>
  <c r="AP82" i="2"/>
  <c r="AO82" i="2"/>
  <c r="AN82" i="2"/>
  <c r="AM82" i="2"/>
  <c r="AL82" i="2"/>
  <c r="AK82" i="2"/>
  <c r="AJ82" i="2"/>
  <c r="AI82" i="2"/>
  <c r="AH82" i="2"/>
  <c r="AG82" i="2"/>
  <c r="AF82" i="2"/>
  <c r="AE82" i="2"/>
  <c r="AD82" i="2"/>
  <c r="AC82" i="2"/>
  <c r="AA82" i="2"/>
  <c r="Z82" i="2"/>
  <c r="Y82" i="2"/>
  <c r="X82" i="2"/>
  <c r="W82" i="2"/>
  <c r="V82" i="2"/>
  <c r="U82" i="2"/>
  <c r="T82" i="2"/>
  <c r="R82" i="2"/>
  <c r="Q82" i="2"/>
  <c r="P82" i="2"/>
  <c r="O82" i="2"/>
  <c r="N82" i="2"/>
  <c r="M82" i="2"/>
  <c r="K82" i="2"/>
  <c r="J82" i="2"/>
  <c r="H82" i="2"/>
  <c r="G82" i="2"/>
  <c r="E82" i="2"/>
  <c r="D82" i="2"/>
  <c r="C82" i="2"/>
  <c r="B82" i="2"/>
  <c r="AB81" i="2"/>
  <c r="S81" i="2"/>
  <c r="L81" i="2"/>
  <c r="I81" i="2"/>
  <c r="F81" i="2"/>
  <c r="AB80" i="2"/>
  <c r="S80" i="2"/>
  <c r="L80" i="2"/>
  <c r="I80" i="2"/>
  <c r="F80" i="2"/>
  <c r="AB79" i="2"/>
  <c r="S79" i="2"/>
  <c r="L79" i="2"/>
  <c r="I79" i="2"/>
  <c r="F79" i="2"/>
  <c r="AB78" i="2"/>
  <c r="S78" i="2"/>
  <c r="L78" i="2"/>
  <c r="I78" i="2"/>
  <c r="F78" i="2"/>
  <c r="AB77" i="2"/>
  <c r="S77" i="2"/>
  <c r="L77" i="2"/>
  <c r="I77" i="2"/>
  <c r="F77" i="2"/>
  <c r="AB76" i="2"/>
  <c r="S76" i="2"/>
  <c r="L76" i="2"/>
  <c r="I76" i="2"/>
  <c r="F76" i="2"/>
  <c r="AS75" i="2"/>
  <c r="AR75" i="2"/>
  <c r="AQ75" i="2"/>
  <c r="AP75" i="2"/>
  <c r="AO75" i="2"/>
  <c r="AN75" i="2"/>
  <c r="AM75" i="2"/>
  <c r="AL75" i="2"/>
  <c r="AK75" i="2"/>
  <c r="AJ75" i="2"/>
  <c r="AI75" i="2"/>
  <c r="AH75" i="2"/>
  <c r="AG75" i="2"/>
  <c r="AF75" i="2"/>
  <c r="AE75" i="2"/>
  <c r="AD75" i="2"/>
  <c r="AC75" i="2"/>
  <c r="AA75" i="2"/>
  <c r="Z75" i="2"/>
  <c r="Y75" i="2"/>
  <c r="X75" i="2"/>
  <c r="W75" i="2"/>
  <c r="V75" i="2"/>
  <c r="U75" i="2"/>
  <c r="T75" i="2"/>
  <c r="R75" i="2"/>
  <c r="Q75" i="2"/>
  <c r="P75" i="2"/>
  <c r="O75" i="2"/>
  <c r="N75" i="2"/>
  <c r="M75" i="2"/>
  <c r="K75" i="2"/>
  <c r="J75" i="2"/>
  <c r="H75" i="2"/>
  <c r="G75" i="2"/>
  <c r="E75" i="2"/>
  <c r="D75" i="2"/>
  <c r="C75" i="2"/>
  <c r="B75" i="2"/>
  <c r="AB74" i="2"/>
  <c r="S74" i="2"/>
  <c r="L74" i="2"/>
  <c r="I74" i="2"/>
  <c r="F74" i="2"/>
  <c r="AB73" i="2"/>
  <c r="S73" i="2"/>
  <c r="L73" i="2"/>
  <c r="I73" i="2"/>
  <c r="F73" i="2"/>
  <c r="AB72" i="2"/>
  <c r="S72" i="2"/>
  <c r="L72" i="2"/>
  <c r="I72" i="2"/>
  <c r="F72" i="2"/>
  <c r="AB71" i="2"/>
  <c r="S71" i="2"/>
  <c r="L71" i="2"/>
  <c r="I71" i="2"/>
  <c r="F71" i="2"/>
  <c r="AB70" i="2"/>
  <c r="S70" i="2"/>
  <c r="L70" i="2"/>
  <c r="I70" i="2"/>
  <c r="F70" i="2"/>
  <c r="AT70" i="2" s="1"/>
  <c r="AB69" i="2"/>
  <c r="S69" i="2"/>
  <c r="L69" i="2"/>
  <c r="I69" i="2"/>
  <c r="F69" i="2"/>
  <c r="AB68" i="2"/>
  <c r="S68" i="2"/>
  <c r="L68" i="2"/>
  <c r="I68" i="2"/>
  <c r="F68" i="2"/>
  <c r="AB67" i="2"/>
  <c r="S67" i="2"/>
  <c r="L67" i="2"/>
  <c r="I67" i="2"/>
  <c r="F67" i="2"/>
  <c r="AB66" i="2"/>
  <c r="S66" i="2"/>
  <c r="L66" i="2"/>
  <c r="I66" i="2"/>
  <c r="F66" i="2"/>
  <c r="AS65" i="2"/>
  <c r="AR65" i="2"/>
  <c r="AQ65" i="2"/>
  <c r="AP65" i="2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A65" i="2"/>
  <c r="Z65" i="2"/>
  <c r="Y65" i="2"/>
  <c r="X65" i="2"/>
  <c r="W65" i="2"/>
  <c r="V65" i="2"/>
  <c r="U65" i="2"/>
  <c r="T65" i="2"/>
  <c r="R65" i="2"/>
  <c r="Q65" i="2"/>
  <c r="P65" i="2"/>
  <c r="O65" i="2"/>
  <c r="N65" i="2"/>
  <c r="M65" i="2"/>
  <c r="K65" i="2"/>
  <c r="J65" i="2"/>
  <c r="H65" i="2"/>
  <c r="G65" i="2"/>
  <c r="E65" i="2"/>
  <c r="D65" i="2"/>
  <c r="C65" i="2"/>
  <c r="B65" i="2"/>
  <c r="AB64" i="2"/>
  <c r="S64" i="2"/>
  <c r="L64" i="2"/>
  <c r="I64" i="2"/>
  <c r="F64" i="2"/>
  <c r="AB63" i="2"/>
  <c r="S63" i="2"/>
  <c r="L63" i="2"/>
  <c r="I63" i="2"/>
  <c r="F63" i="2"/>
  <c r="AB62" i="2"/>
  <c r="S62" i="2"/>
  <c r="L62" i="2"/>
  <c r="I62" i="2"/>
  <c r="F62" i="2"/>
  <c r="AT62" i="2" s="1"/>
  <c r="AB61" i="2"/>
  <c r="S61" i="2"/>
  <c r="L61" i="2"/>
  <c r="I61" i="2"/>
  <c r="F61" i="2"/>
  <c r="AB60" i="2"/>
  <c r="S60" i="2"/>
  <c r="L60" i="2"/>
  <c r="I60" i="2"/>
  <c r="F60" i="2"/>
  <c r="AT60" i="2" s="1"/>
  <c r="AB59" i="2"/>
  <c r="S59" i="2"/>
  <c r="L59" i="2"/>
  <c r="I59" i="2"/>
  <c r="F59" i="2"/>
  <c r="AB58" i="2"/>
  <c r="S58" i="2"/>
  <c r="L58" i="2"/>
  <c r="I58" i="2"/>
  <c r="F58" i="2"/>
  <c r="AB57" i="2"/>
  <c r="S57" i="2"/>
  <c r="L57" i="2"/>
  <c r="I57" i="2"/>
  <c r="F57" i="2"/>
  <c r="AB56" i="2"/>
  <c r="S56" i="2"/>
  <c r="L56" i="2"/>
  <c r="I56" i="2"/>
  <c r="F56" i="2"/>
  <c r="AB55" i="2"/>
  <c r="S55" i="2"/>
  <c r="L55" i="2"/>
  <c r="I55" i="2"/>
  <c r="F55" i="2"/>
  <c r="AS54" i="2"/>
  <c r="AR54" i="2"/>
  <c r="AQ54" i="2"/>
  <c r="AP54" i="2"/>
  <c r="AO54" i="2"/>
  <c r="AN54" i="2"/>
  <c r="AM54" i="2"/>
  <c r="AL54" i="2"/>
  <c r="AK54" i="2"/>
  <c r="AJ54" i="2"/>
  <c r="AI54" i="2"/>
  <c r="AH54" i="2"/>
  <c r="AG54" i="2"/>
  <c r="AF54" i="2"/>
  <c r="AE54" i="2"/>
  <c r="AD54" i="2"/>
  <c r="AC54" i="2"/>
  <c r="AA54" i="2"/>
  <c r="Z54" i="2"/>
  <c r="Y54" i="2"/>
  <c r="X54" i="2"/>
  <c r="W54" i="2"/>
  <c r="V54" i="2"/>
  <c r="U54" i="2"/>
  <c r="T54" i="2"/>
  <c r="R54" i="2"/>
  <c r="Q54" i="2"/>
  <c r="P54" i="2"/>
  <c r="O54" i="2"/>
  <c r="N54" i="2"/>
  <c r="M54" i="2"/>
  <c r="K54" i="2"/>
  <c r="J54" i="2"/>
  <c r="H54" i="2"/>
  <c r="G54" i="2"/>
  <c r="E54" i="2"/>
  <c r="D54" i="2"/>
  <c r="C54" i="2"/>
  <c r="B54" i="2"/>
  <c r="AB53" i="2"/>
  <c r="S53" i="2"/>
  <c r="L53" i="2"/>
  <c r="I53" i="2"/>
  <c r="F53" i="2"/>
  <c r="AB52" i="2"/>
  <c r="S52" i="2"/>
  <c r="L52" i="2"/>
  <c r="I52" i="2"/>
  <c r="F52" i="2"/>
  <c r="AB51" i="2"/>
  <c r="S51" i="2"/>
  <c r="L51" i="2"/>
  <c r="I51" i="2"/>
  <c r="F51" i="2"/>
  <c r="AB50" i="2"/>
  <c r="S50" i="2"/>
  <c r="L50" i="2"/>
  <c r="I50" i="2"/>
  <c r="F50" i="2"/>
  <c r="AB49" i="2"/>
  <c r="S49" i="2"/>
  <c r="L49" i="2"/>
  <c r="I49" i="2"/>
  <c r="F49" i="2"/>
  <c r="AB48" i="2"/>
  <c r="S48" i="2"/>
  <c r="L48" i="2"/>
  <c r="I48" i="2"/>
  <c r="F48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A47" i="2"/>
  <c r="Z47" i="2"/>
  <c r="Y47" i="2"/>
  <c r="X47" i="2"/>
  <c r="W47" i="2"/>
  <c r="V47" i="2"/>
  <c r="U47" i="2"/>
  <c r="T47" i="2"/>
  <c r="R47" i="2"/>
  <c r="Q47" i="2"/>
  <c r="P47" i="2"/>
  <c r="O47" i="2"/>
  <c r="N47" i="2"/>
  <c r="M47" i="2"/>
  <c r="K47" i="2"/>
  <c r="J47" i="2"/>
  <c r="H47" i="2"/>
  <c r="G47" i="2"/>
  <c r="E47" i="2"/>
  <c r="D47" i="2"/>
  <c r="C47" i="2"/>
  <c r="B47" i="2"/>
  <c r="AB46" i="2"/>
  <c r="S46" i="2"/>
  <c r="L46" i="2"/>
  <c r="I46" i="2"/>
  <c r="F46" i="2"/>
  <c r="AB45" i="2"/>
  <c r="S45" i="2"/>
  <c r="L45" i="2"/>
  <c r="I45" i="2"/>
  <c r="F45" i="2"/>
  <c r="AT45" i="2" s="1"/>
  <c r="AB44" i="2"/>
  <c r="S44" i="2"/>
  <c r="L44" i="2"/>
  <c r="I44" i="2"/>
  <c r="F44" i="2"/>
  <c r="AT44" i="2" s="1"/>
  <c r="AB43" i="2"/>
  <c r="S43" i="2"/>
  <c r="L43" i="2"/>
  <c r="I43" i="2"/>
  <c r="F43" i="2"/>
  <c r="AB42" i="2"/>
  <c r="S42" i="2"/>
  <c r="L42" i="2"/>
  <c r="I42" i="2"/>
  <c r="F42" i="2"/>
  <c r="AB41" i="2"/>
  <c r="S41" i="2"/>
  <c r="L41" i="2"/>
  <c r="I41" i="2"/>
  <c r="F41" i="2"/>
  <c r="AT41" i="2" s="1"/>
  <c r="AB40" i="2"/>
  <c r="S40" i="2"/>
  <c r="L40" i="2"/>
  <c r="I40" i="2"/>
  <c r="F40" i="2"/>
  <c r="AB39" i="2"/>
  <c r="S39" i="2"/>
  <c r="L39" i="2"/>
  <c r="I39" i="2"/>
  <c r="F39" i="2"/>
  <c r="AB38" i="2"/>
  <c r="S38" i="2"/>
  <c r="L38" i="2"/>
  <c r="I38" i="2"/>
  <c r="F38" i="2"/>
  <c r="AB37" i="2"/>
  <c r="S37" i="2"/>
  <c r="L37" i="2"/>
  <c r="I37" i="2"/>
  <c r="F37" i="2"/>
  <c r="AB36" i="2"/>
  <c r="S36" i="2"/>
  <c r="L36" i="2"/>
  <c r="I36" i="2"/>
  <c r="F36" i="2"/>
  <c r="AB35" i="2"/>
  <c r="S35" i="2"/>
  <c r="L35" i="2"/>
  <c r="I35" i="2"/>
  <c r="F35" i="2"/>
  <c r="AB34" i="2"/>
  <c r="S34" i="2"/>
  <c r="L34" i="2"/>
  <c r="I34" i="2"/>
  <c r="F34" i="2"/>
  <c r="AB33" i="2"/>
  <c r="S33" i="2"/>
  <c r="L33" i="2"/>
  <c r="I33" i="2"/>
  <c r="F33" i="2"/>
  <c r="AB32" i="2"/>
  <c r="S32" i="2"/>
  <c r="L32" i="2"/>
  <c r="I32" i="2"/>
  <c r="F32" i="2"/>
  <c r="AB31" i="2"/>
  <c r="S31" i="2"/>
  <c r="L31" i="2"/>
  <c r="I31" i="2"/>
  <c r="F31" i="2"/>
  <c r="AB30" i="2"/>
  <c r="S30" i="2"/>
  <c r="L30" i="2"/>
  <c r="I30" i="2"/>
  <c r="F30" i="2"/>
  <c r="AB29" i="2"/>
  <c r="S29" i="2"/>
  <c r="L29" i="2"/>
  <c r="I29" i="2"/>
  <c r="F29" i="2"/>
  <c r="AB28" i="2"/>
  <c r="S28" i="2"/>
  <c r="L28" i="2"/>
  <c r="I28" i="2"/>
  <c r="F28" i="2"/>
  <c r="AB27" i="2"/>
  <c r="S27" i="2"/>
  <c r="L27" i="2"/>
  <c r="I27" i="2"/>
  <c r="F27" i="2"/>
  <c r="AB26" i="2"/>
  <c r="S26" i="2"/>
  <c r="L26" i="2"/>
  <c r="I26" i="2"/>
  <c r="F26" i="2"/>
  <c r="AB25" i="2"/>
  <c r="S25" i="2"/>
  <c r="L25" i="2"/>
  <c r="I25" i="2"/>
  <c r="F25" i="2"/>
  <c r="AB24" i="2"/>
  <c r="S24" i="2"/>
  <c r="L24" i="2"/>
  <c r="I24" i="2"/>
  <c r="F24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A23" i="2"/>
  <c r="Z23" i="2"/>
  <c r="Y23" i="2"/>
  <c r="X23" i="2"/>
  <c r="W23" i="2"/>
  <c r="V23" i="2"/>
  <c r="U23" i="2"/>
  <c r="T23" i="2"/>
  <c r="R23" i="2"/>
  <c r="Q23" i="2"/>
  <c r="P23" i="2"/>
  <c r="O23" i="2"/>
  <c r="N23" i="2"/>
  <c r="M23" i="2"/>
  <c r="K23" i="2"/>
  <c r="J23" i="2"/>
  <c r="H23" i="2"/>
  <c r="G23" i="2"/>
  <c r="E23" i="2"/>
  <c r="D23" i="2"/>
  <c r="C23" i="2"/>
  <c r="B23" i="2"/>
  <c r="AB22" i="2"/>
  <c r="S22" i="2"/>
  <c r="L22" i="2"/>
  <c r="I22" i="2"/>
  <c r="F22" i="2"/>
  <c r="AB21" i="2"/>
  <c r="S21" i="2"/>
  <c r="L21" i="2"/>
  <c r="I21" i="2"/>
  <c r="F21" i="2"/>
  <c r="AB20" i="2"/>
  <c r="S20" i="2"/>
  <c r="L20" i="2"/>
  <c r="I20" i="2"/>
  <c r="F20" i="2"/>
  <c r="AB19" i="2"/>
  <c r="S19" i="2"/>
  <c r="L19" i="2"/>
  <c r="I19" i="2"/>
  <c r="F19" i="2"/>
  <c r="AB18" i="2"/>
  <c r="S18" i="2"/>
  <c r="L18" i="2"/>
  <c r="I18" i="2"/>
  <c r="F18" i="2"/>
  <c r="AB17" i="2"/>
  <c r="S17" i="2"/>
  <c r="L17" i="2"/>
  <c r="I17" i="2"/>
  <c r="F17" i="2"/>
  <c r="AB16" i="2"/>
  <c r="S16" i="2"/>
  <c r="L16" i="2"/>
  <c r="I16" i="2"/>
  <c r="F16" i="2"/>
  <c r="AB15" i="2"/>
  <c r="S15" i="2"/>
  <c r="L15" i="2"/>
  <c r="I15" i="2"/>
  <c r="F15" i="2"/>
  <c r="AB14" i="2"/>
  <c r="S14" i="2"/>
  <c r="L14" i="2"/>
  <c r="I14" i="2"/>
  <c r="F14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A13" i="2"/>
  <c r="Z13" i="2"/>
  <c r="Y13" i="2"/>
  <c r="X13" i="2"/>
  <c r="W13" i="2"/>
  <c r="V13" i="2"/>
  <c r="U13" i="2"/>
  <c r="T13" i="2"/>
  <c r="R13" i="2"/>
  <c r="Q13" i="2"/>
  <c r="P13" i="2"/>
  <c r="O13" i="2"/>
  <c r="N13" i="2"/>
  <c r="M13" i="2"/>
  <c r="K13" i="2"/>
  <c r="J13" i="2"/>
  <c r="H13" i="2"/>
  <c r="G13" i="2"/>
  <c r="E13" i="2"/>
  <c r="D13" i="2"/>
  <c r="C13" i="2"/>
  <c r="B13" i="2"/>
  <c r="AB12" i="2"/>
  <c r="S12" i="2"/>
  <c r="L12" i="2"/>
  <c r="I12" i="2"/>
  <c r="F12" i="2"/>
  <c r="AB11" i="2"/>
  <c r="S11" i="2"/>
  <c r="L11" i="2"/>
  <c r="I11" i="2"/>
  <c r="F11" i="2"/>
  <c r="AB10" i="2"/>
  <c r="S10" i="2"/>
  <c r="L10" i="2"/>
  <c r="I10" i="2"/>
  <c r="F10" i="2"/>
  <c r="AB9" i="2"/>
  <c r="S9" i="2"/>
  <c r="L9" i="2"/>
  <c r="I9" i="2"/>
  <c r="F9" i="2"/>
  <c r="AB8" i="2"/>
  <c r="S8" i="2"/>
  <c r="L8" i="2"/>
  <c r="I8" i="2"/>
  <c r="F8" i="2"/>
  <c r="AB7" i="2"/>
  <c r="S7" i="2"/>
  <c r="L7" i="2"/>
  <c r="I7" i="2"/>
  <c r="F7" i="2"/>
  <c r="AB6" i="2"/>
  <c r="S6" i="2"/>
  <c r="L6" i="2"/>
  <c r="I6" i="2"/>
  <c r="F6" i="2"/>
  <c r="F105" i="2" l="1"/>
  <c r="L54" i="2"/>
  <c r="I47" i="2"/>
  <c r="I13" i="2"/>
  <c r="L23" i="2"/>
  <c r="L82" i="2"/>
  <c r="S75" i="2"/>
  <c r="S82" i="2"/>
  <c r="AB87" i="2"/>
  <c r="AB82" i="2"/>
  <c r="W106" i="2"/>
  <c r="L65" i="2"/>
  <c r="S65" i="2"/>
  <c r="I105" i="2"/>
  <c r="X106" i="2"/>
  <c r="AK106" i="2"/>
  <c r="S47" i="2"/>
  <c r="Y106" i="2"/>
  <c r="AL106" i="2"/>
  <c r="S101" i="2"/>
  <c r="I87" i="2"/>
  <c r="AN106" i="2"/>
  <c r="S105" i="2"/>
  <c r="F65" i="2"/>
  <c r="B106" i="2"/>
  <c r="AB105" i="2"/>
  <c r="AB101" i="2"/>
  <c r="AT25" i="2"/>
  <c r="AT26" i="2"/>
  <c r="AT27" i="2"/>
  <c r="AT31" i="2"/>
  <c r="AT34" i="2"/>
  <c r="AT39" i="2"/>
  <c r="H106" i="2"/>
  <c r="AT20" i="2"/>
  <c r="AM106" i="2"/>
  <c r="AT48" i="2"/>
  <c r="I54" i="2"/>
  <c r="AB65" i="2"/>
  <c r="AT7" i="2"/>
  <c r="K106" i="2"/>
  <c r="AT77" i="2"/>
  <c r="AT84" i="2"/>
  <c r="AT85" i="2"/>
  <c r="AT86" i="2"/>
  <c r="N106" i="2"/>
  <c r="Z106" i="2"/>
  <c r="AT53" i="2"/>
  <c r="AT81" i="2"/>
  <c r="AT98" i="2"/>
  <c r="I65" i="2"/>
  <c r="F101" i="2"/>
  <c r="AT64" i="2"/>
  <c r="AT69" i="2"/>
  <c r="I101" i="2"/>
  <c r="F23" i="2"/>
  <c r="AT15" i="2"/>
  <c r="AT33" i="2"/>
  <c r="AB13" i="2"/>
  <c r="AT29" i="2"/>
  <c r="AT35" i="2"/>
  <c r="AT61" i="2"/>
  <c r="AT80" i="2"/>
  <c r="AT6" i="2"/>
  <c r="L13" i="2"/>
  <c r="AT10" i="2"/>
  <c r="AT38" i="2"/>
  <c r="AT100" i="2"/>
  <c r="AI106" i="2"/>
  <c r="AT9" i="2"/>
  <c r="AT16" i="2"/>
  <c r="L47" i="2"/>
  <c r="AB54" i="2"/>
  <c r="F13" i="2"/>
  <c r="AT32" i="2"/>
  <c r="AT68" i="2"/>
  <c r="U106" i="2"/>
  <c r="AB23" i="2"/>
  <c r="AT40" i="2"/>
  <c r="AT101" i="2"/>
  <c r="AT52" i="2"/>
  <c r="AT59" i="2"/>
  <c r="S13" i="2"/>
  <c r="AB47" i="2"/>
  <c r="AB75" i="2"/>
  <c r="G106" i="2"/>
  <c r="AT89" i="2"/>
  <c r="T106" i="2"/>
  <c r="AG106" i="2"/>
  <c r="AS106" i="2"/>
  <c r="AT56" i="2"/>
  <c r="AT63" i="2"/>
  <c r="AT79" i="2"/>
  <c r="AT97" i="2"/>
  <c r="P106" i="2"/>
  <c r="AT8" i="2"/>
  <c r="AT14" i="2"/>
  <c r="AT17" i="2"/>
  <c r="AT30" i="2"/>
  <c r="AT36" i="2"/>
  <c r="E106" i="2"/>
  <c r="Q106" i="2"/>
  <c r="AC106" i="2"/>
  <c r="AO106" i="2"/>
  <c r="AJ106" i="2"/>
  <c r="I23" i="2"/>
  <c r="L75" i="2"/>
  <c r="AT78" i="2"/>
  <c r="AT95" i="2"/>
  <c r="R106" i="2"/>
  <c r="AD106" i="2"/>
  <c r="AP106" i="2"/>
  <c r="AT46" i="2"/>
  <c r="F82" i="2"/>
  <c r="AT76" i="2"/>
  <c r="AA106" i="2"/>
  <c r="L87" i="2"/>
  <c r="M106" i="2"/>
  <c r="AT90" i="2"/>
  <c r="AE106" i="2"/>
  <c r="AQ106" i="2"/>
  <c r="S23" i="2"/>
  <c r="AT22" i="2"/>
  <c r="S54" i="2"/>
  <c r="I82" i="2"/>
  <c r="S87" i="2"/>
  <c r="AF106" i="2"/>
  <c r="AR106" i="2"/>
  <c r="V106" i="2"/>
  <c r="AH106" i="2"/>
  <c r="AT21" i="2"/>
  <c r="AT28" i="2"/>
  <c r="AT37" i="2"/>
  <c r="AT67" i="2"/>
  <c r="D106" i="2"/>
  <c r="L101" i="2"/>
  <c r="AT94" i="2"/>
  <c r="J106" i="2"/>
  <c r="AT50" i="2"/>
  <c r="AT51" i="2"/>
  <c r="AT58" i="2"/>
  <c r="I75" i="2"/>
  <c r="AT49" i="2"/>
  <c r="F54" i="2"/>
  <c r="F75" i="2"/>
  <c r="AT66" i="2"/>
  <c r="AT72" i="2"/>
  <c r="AT93" i="2"/>
  <c r="L105" i="2"/>
  <c r="AT24" i="2"/>
  <c r="AT12" i="2"/>
  <c r="AT19" i="2"/>
  <c r="AT57" i="2"/>
  <c r="AT71" i="2"/>
  <c r="AT73" i="2"/>
  <c r="AT74" i="2"/>
  <c r="F87" i="2"/>
  <c r="AT83" i="2"/>
  <c r="F47" i="2"/>
  <c r="AT11" i="2"/>
  <c r="AT18" i="2"/>
  <c r="O106" i="2"/>
  <c r="C106" i="2"/>
  <c r="AT42" i="2"/>
  <c r="AT43" i="2"/>
  <c r="AT104" i="2"/>
  <c r="AT102" i="2"/>
  <c r="AT103" i="2"/>
  <c r="AT55" i="2"/>
  <c r="I106" i="2" l="1"/>
  <c r="F106" i="2"/>
  <c r="AB106" i="2"/>
  <c r="S106" i="2"/>
  <c r="AT13" i="2"/>
  <c r="AT75" i="2"/>
  <c r="AT47" i="2"/>
  <c r="AT65" i="2"/>
  <c r="AT23" i="2"/>
  <c r="AT105" i="2"/>
  <c r="AT106" i="2" s="1"/>
  <c r="AT54" i="2"/>
  <c r="AT82" i="2"/>
  <c r="L106" i="2"/>
  <c r="AT87" i="2"/>
  <c r="AS105" i="1" l="1"/>
  <c r="AR105" i="1"/>
  <c r="AQ105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A105" i="1"/>
  <c r="Z105" i="1"/>
  <c r="Y105" i="1"/>
  <c r="X105" i="1"/>
  <c r="W105" i="1"/>
  <c r="V105" i="1"/>
  <c r="U105" i="1"/>
  <c r="T105" i="1"/>
  <c r="R105" i="1"/>
  <c r="Q105" i="1"/>
  <c r="P105" i="1"/>
  <c r="O105" i="1"/>
  <c r="N105" i="1"/>
  <c r="M105" i="1"/>
  <c r="K105" i="1"/>
  <c r="J105" i="1"/>
  <c r="H105" i="1"/>
  <c r="G105" i="1"/>
  <c r="E105" i="1"/>
  <c r="D105" i="1"/>
  <c r="C105" i="1"/>
  <c r="B105" i="1"/>
  <c r="AB104" i="1"/>
  <c r="S104" i="1"/>
  <c r="L104" i="1"/>
  <c r="I104" i="1"/>
  <c r="F104" i="1"/>
  <c r="AB103" i="1"/>
  <c r="S103" i="1"/>
  <c r="L103" i="1"/>
  <c r="I103" i="1"/>
  <c r="F103" i="1"/>
  <c r="AB102" i="1"/>
  <c r="S102" i="1"/>
  <c r="L102" i="1"/>
  <c r="I102" i="1"/>
  <c r="F102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A101" i="1"/>
  <c r="Z101" i="1"/>
  <c r="Y101" i="1"/>
  <c r="X101" i="1"/>
  <c r="W101" i="1"/>
  <c r="V101" i="1"/>
  <c r="U101" i="1"/>
  <c r="T101" i="1"/>
  <c r="R101" i="1"/>
  <c r="Q101" i="1"/>
  <c r="P101" i="1"/>
  <c r="O101" i="1"/>
  <c r="N101" i="1"/>
  <c r="M101" i="1"/>
  <c r="K101" i="1"/>
  <c r="J101" i="1"/>
  <c r="H101" i="1"/>
  <c r="G101" i="1"/>
  <c r="E101" i="1"/>
  <c r="D101" i="1"/>
  <c r="C101" i="1"/>
  <c r="B101" i="1"/>
  <c r="AB100" i="1"/>
  <c r="S100" i="1"/>
  <c r="L100" i="1"/>
  <c r="I100" i="1"/>
  <c r="F100" i="1"/>
  <c r="AB99" i="1"/>
  <c r="S99" i="1"/>
  <c r="L99" i="1"/>
  <c r="I99" i="1"/>
  <c r="F99" i="1"/>
  <c r="AB98" i="1"/>
  <c r="S98" i="1"/>
  <c r="L98" i="1"/>
  <c r="I98" i="1"/>
  <c r="F98" i="1"/>
  <c r="AB97" i="1"/>
  <c r="S97" i="1"/>
  <c r="L97" i="1"/>
  <c r="I97" i="1"/>
  <c r="F97" i="1"/>
  <c r="AB96" i="1"/>
  <c r="S96" i="1"/>
  <c r="L96" i="1"/>
  <c r="I96" i="1"/>
  <c r="F96" i="1"/>
  <c r="AB95" i="1"/>
  <c r="S95" i="1"/>
  <c r="L95" i="1"/>
  <c r="I95" i="1"/>
  <c r="F95" i="1"/>
  <c r="AB94" i="1"/>
  <c r="S94" i="1"/>
  <c r="L94" i="1"/>
  <c r="I94" i="1"/>
  <c r="F94" i="1"/>
  <c r="AB93" i="1"/>
  <c r="S93" i="1"/>
  <c r="L93" i="1"/>
  <c r="I93" i="1"/>
  <c r="F93" i="1"/>
  <c r="AB92" i="1"/>
  <c r="S92" i="1"/>
  <c r="L92" i="1"/>
  <c r="I92" i="1"/>
  <c r="F92" i="1"/>
  <c r="AB91" i="1"/>
  <c r="S91" i="1"/>
  <c r="L91" i="1"/>
  <c r="I91" i="1"/>
  <c r="F91" i="1"/>
  <c r="AB90" i="1"/>
  <c r="S90" i="1"/>
  <c r="L90" i="1"/>
  <c r="I90" i="1"/>
  <c r="F90" i="1"/>
  <c r="AB89" i="1"/>
  <c r="S89" i="1"/>
  <c r="L89" i="1"/>
  <c r="I89" i="1"/>
  <c r="F89" i="1"/>
  <c r="AB88" i="1"/>
  <c r="S88" i="1"/>
  <c r="L88" i="1"/>
  <c r="I88" i="1"/>
  <c r="F88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A87" i="1"/>
  <c r="Z87" i="1"/>
  <c r="Y87" i="1"/>
  <c r="X87" i="1"/>
  <c r="W87" i="1"/>
  <c r="V87" i="1"/>
  <c r="U87" i="1"/>
  <c r="T87" i="1"/>
  <c r="R87" i="1"/>
  <c r="Q87" i="1"/>
  <c r="P87" i="1"/>
  <c r="O87" i="1"/>
  <c r="N87" i="1"/>
  <c r="M87" i="1"/>
  <c r="K87" i="1"/>
  <c r="J87" i="1"/>
  <c r="H87" i="1"/>
  <c r="G87" i="1"/>
  <c r="E87" i="1"/>
  <c r="D87" i="1"/>
  <c r="C87" i="1"/>
  <c r="B87" i="1"/>
  <c r="AB86" i="1"/>
  <c r="S86" i="1"/>
  <c r="L86" i="1"/>
  <c r="I86" i="1"/>
  <c r="F86" i="1"/>
  <c r="AB85" i="1"/>
  <c r="S85" i="1"/>
  <c r="L85" i="1"/>
  <c r="I85" i="1"/>
  <c r="F85" i="1"/>
  <c r="AB84" i="1"/>
  <c r="S84" i="1"/>
  <c r="L84" i="1"/>
  <c r="I84" i="1"/>
  <c r="F84" i="1"/>
  <c r="AB83" i="1"/>
  <c r="S83" i="1"/>
  <c r="L83" i="1"/>
  <c r="I83" i="1"/>
  <c r="F83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A82" i="1"/>
  <c r="Z82" i="1"/>
  <c r="Y82" i="1"/>
  <c r="X82" i="1"/>
  <c r="W82" i="1"/>
  <c r="V82" i="1"/>
  <c r="U82" i="1"/>
  <c r="T82" i="1"/>
  <c r="R82" i="1"/>
  <c r="Q82" i="1"/>
  <c r="P82" i="1"/>
  <c r="O82" i="1"/>
  <c r="N82" i="1"/>
  <c r="M82" i="1"/>
  <c r="K82" i="1"/>
  <c r="J82" i="1"/>
  <c r="H82" i="1"/>
  <c r="G82" i="1"/>
  <c r="E82" i="1"/>
  <c r="D82" i="1"/>
  <c r="C82" i="1"/>
  <c r="B82" i="1"/>
  <c r="AB81" i="1"/>
  <c r="S81" i="1"/>
  <c r="L81" i="1"/>
  <c r="I81" i="1"/>
  <c r="F81" i="1"/>
  <c r="AB80" i="1"/>
  <c r="S80" i="1"/>
  <c r="L80" i="1"/>
  <c r="I80" i="1"/>
  <c r="F80" i="1"/>
  <c r="AB79" i="1"/>
  <c r="S79" i="1"/>
  <c r="L79" i="1"/>
  <c r="I79" i="1"/>
  <c r="F79" i="1"/>
  <c r="AB78" i="1"/>
  <c r="S78" i="1"/>
  <c r="L78" i="1"/>
  <c r="I78" i="1"/>
  <c r="F78" i="1"/>
  <c r="AB77" i="1"/>
  <c r="S77" i="1"/>
  <c r="L77" i="1"/>
  <c r="I77" i="1"/>
  <c r="F77" i="1"/>
  <c r="AB76" i="1"/>
  <c r="S76" i="1"/>
  <c r="L76" i="1"/>
  <c r="I76" i="1"/>
  <c r="F76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A75" i="1"/>
  <c r="Z75" i="1"/>
  <c r="Y75" i="1"/>
  <c r="X75" i="1"/>
  <c r="W75" i="1"/>
  <c r="V75" i="1"/>
  <c r="U75" i="1"/>
  <c r="T75" i="1"/>
  <c r="R75" i="1"/>
  <c r="Q75" i="1"/>
  <c r="P75" i="1"/>
  <c r="O75" i="1"/>
  <c r="N75" i="1"/>
  <c r="M75" i="1"/>
  <c r="K75" i="1"/>
  <c r="J75" i="1"/>
  <c r="H75" i="1"/>
  <c r="G75" i="1"/>
  <c r="E75" i="1"/>
  <c r="D75" i="1"/>
  <c r="C75" i="1"/>
  <c r="B75" i="1"/>
  <c r="AB74" i="1"/>
  <c r="S74" i="1"/>
  <c r="L74" i="1"/>
  <c r="I74" i="1"/>
  <c r="F74" i="1"/>
  <c r="AB73" i="1"/>
  <c r="S73" i="1"/>
  <c r="L73" i="1"/>
  <c r="I73" i="1"/>
  <c r="F73" i="1"/>
  <c r="AB72" i="1"/>
  <c r="S72" i="1"/>
  <c r="L72" i="1"/>
  <c r="I72" i="1"/>
  <c r="F72" i="1"/>
  <c r="AB71" i="1"/>
  <c r="S71" i="1"/>
  <c r="L71" i="1"/>
  <c r="I71" i="1"/>
  <c r="F71" i="1"/>
  <c r="AB70" i="1"/>
  <c r="S70" i="1"/>
  <c r="L70" i="1"/>
  <c r="I70" i="1"/>
  <c r="F70" i="1"/>
  <c r="AB69" i="1"/>
  <c r="S69" i="1"/>
  <c r="L69" i="1"/>
  <c r="I69" i="1"/>
  <c r="F69" i="1"/>
  <c r="AB68" i="1"/>
  <c r="S68" i="1"/>
  <c r="L68" i="1"/>
  <c r="I68" i="1"/>
  <c r="F68" i="1"/>
  <c r="AB67" i="1"/>
  <c r="S67" i="1"/>
  <c r="L67" i="1"/>
  <c r="I67" i="1"/>
  <c r="F67" i="1"/>
  <c r="AB66" i="1"/>
  <c r="S66" i="1"/>
  <c r="L66" i="1"/>
  <c r="I66" i="1"/>
  <c r="F66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A65" i="1"/>
  <c r="Z65" i="1"/>
  <c r="Y65" i="1"/>
  <c r="X65" i="1"/>
  <c r="W65" i="1"/>
  <c r="V65" i="1"/>
  <c r="U65" i="1"/>
  <c r="T65" i="1"/>
  <c r="R65" i="1"/>
  <c r="Q65" i="1"/>
  <c r="P65" i="1"/>
  <c r="O65" i="1"/>
  <c r="N65" i="1"/>
  <c r="M65" i="1"/>
  <c r="K65" i="1"/>
  <c r="J65" i="1"/>
  <c r="H65" i="1"/>
  <c r="G65" i="1"/>
  <c r="E65" i="1"/>
  <c r="D65" i="1"/>
  <c r="C65" i="1"/>
  <c r="B65" i="1"/>
  <c r="AB64" i="1"/>
  <c r="S64" i="1"/>
  <c r="L64" i="1"/>
  <c r="I64" i="1"/>
  <c r="F64" i="1"/>
  <c r="AB63" i="1"/>
  <c r="S63" i="1"/>
  <c r="L63" i="1"/>
  <c r="I63" i="1"/>
  <c r="F63" i="1"/>
  <c r="AB62" i="1"/>
  <c r="S62" i="1"/>
  <c r="L62" i="1"/>
  <c r="I62" i="1"/>
  <c r="F62" i="1"/>
  <c r="AB61" i="1"/>
  <c r="S61" i="1"/>
  <c r="L61" i="1"/>
  <c r="I61" i="1"/>
  <c r="F61" i="1"/>
  <c r="AB60" i="1"/>
  <c r="S60" i="1"/>
  <c r="L60" i="1"/>
  <c r="I60" i="1"/>
  <c r="F60" i="1"/>
  <c r="AB59" i="1"/>
  <c r="S59" i="1"/>
  <c r="L59" i="1"/>
  <c r="I59" i="1"/>
  <c r="F59" i="1"/>
  <c r="AB58" i="1"/>
  <c r="S58" i="1"/>
  <c r="L58" i="1"/>
  <c r="I58" i="1"/>
  <c r="F58" i="1"/>
  <c r="AB57" i="1"/>
  <c r="S57" i="1"/>
  <c r="L57" i="1"/>
  <c r="I57" i="1"/>
  <c r="F57" i="1"/>
  <c r="AB56" i="1"/>
  <c r="S56" i="1"/>
  <c r="L56" i="1"/>
  <c r="I56" i="1"/>
  <c r="F56" i="1"/>
  <c r="AB55" i="1"/>
  <c r="S55" i="1"/>
  <c r="L55" i="1"/>
  <c r="I55" i="1"/>
  <c r="F55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A54" i="1"/>
  <c r="Z54" i="1"/>
  <c r="Y54" i="1"/>
  <c r="X54" i="1"/>
  <c r="W54" i="1"/>
  <c r="V54" i="1"/>
  <c r="U54" i="1"/>
  <c r="T54" i="1"/>
  <c r="R54" i="1"/>
  <c r="Q54" i="1"/>
  <c r="P54" i="1"/>
  <c r="O54" i="1"/>
  <c r="N54" i="1"/>
  <c r="M54" i="1"/>
  <c r="K54" i="1"/>
  <c r="J54" i="1"/>
  <c r="H54" i="1"/>
  <c r="G54" i="1"/>
  <c r="E54" i="1"/>
  <c r="D54" i="1"/>
  <c r="C54" i="1"/>
  <c r="B54" i="1"/>
  <c r="AB53" i="1"/>
  <c r="S53" i="1"/>
  <c r="L53" i="1"/>
  <c r="I53" i="1"/>
  <c r="F53" i="1"/>
  <c r="AB52" i="1"/>
  <c r="S52" i="1"/>
  <c r="L52" i="1"/>
  <c r="I52" i="1"/>
  <c r="F52" i="1"/>
  <c r="AB51" i="1"/>
  <c r="S51" i="1"/>
  <c r="L51" i="1"/>
  <c r="I51" i="1"/>
  <c r="F51" i="1"/>
  <c r="AB50" i="1"/>
  <c r="S50" i="1"/>
  <c r="L50" i="1"/>
  <c r="I50" i="1"/>
  <c r="F50" i="1"/>
  <c r="AB49" i="1"/>
  <c r="S49" i="1"/>
  <c r="L49" i="1"/>
  <c r="I49" i="1"/>
  <c r="F49" i="1"/>
  <c r="AB48" i="1"/>
  <c r="S48" i="1"/>
  <c r="L48" i="1"/>
  <c r="I48" i="1"/>
  <c r="F48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A47" i="1"/>
  <c r="Z47" i="1"/>
  <c r="Y47" i="1"/>
  <c r="X47" i="1"/>
  <c r="W47" i="1"/>
  <c r="V47" i="1"/>
  <c r="U47" i="1"/>
  <c r="T47" i="1"/>
  <c r="R47" i="1"/>
  <c r="Q47" i="1"/>
  <c r="P47" i="1"/>
  <c r="O47" i="1"/>
  <c r="N47" i="1"/>
  <c r="M47" i="1"/>
  <c r="K47" i="1"/>
  <c r="J47" i="1"/>
  <c r="H47" i="1"/>
  <c r="G47" i="1"/>
  <c r="E47" i="1"/>
  <c r="D47" i="1"/>
  <c r="C47" i="1"/>
  <c r="B47" i="1"/>
  <c r="AB46" i="1"/>
  <c r="S46" i="1"/>
  <c r="L46" i="1"/>
  <c r="I46" i="1"/>
  <c r="F46" i="1"/>
  <c r="AB45" i="1"/>
  <c r="S45" i="1"/>
  <c r="L45" i="1"/>
  <c r="I45" i="1"/>
  <c r="F45" i="1"/>
  <c r="AB44" i="1"/>
  <c r="S44" i="1"/>
  <c r="L44" i="1"/>
  <c r="I44" i="1"/>
  <c r="F44" i="1"/>
  <c r="AB43" i="1"/>
  <c r="S43" i="1"/>
  <c r="L43" i="1"/>
  <c r="I43" i="1"/>
  <c r="F43" i="1"/>
  <c r="AB42" i="1"/>
  <c r="S42" i="1"/>
  <c r="L42" i="1"/>
  <c r="I42" i="1"/>
  <c r="F42" i="1"/>
  <c r="AB41" i="1"/>
  <c r="S41" i="1"/>
  <c r="L41" i="1"/>
  <c r="I41" i="1"/>
  <c r="F41" i="1"/>
  <c r="AB40" i="1"/>
  <c r="S40" i="1"/>
  <c r="L40" i="1"/>
  <c r="I40" i="1"/>
  <c r="F40" i="1"/>
  <c r="AB39" i="1"/>
  <c r="S39" i="1"/>
  <c r="L39" i="1"/>
  <c r="I39" i="1"/>
  <c r="F39" i="1"/>
  <c r="AB38" i="1"/>
  <c r="S38" i="1"/>
  <c r="L38" i="1"/>
  <c r="I38" i="1"/>
  <c r="F38" i="1"/>
  <c r="AB37" i="1"/>
  <c r="S37" i="1"/>
  <c r="L37" i="1"/>
  <c r="I37" i="1"/>
  <c r="F37" i="1"/>
  <c r="AB36" i="1"/>
  <c r="S36" i="1"/>
  <c r="L36" i="1"/>
  <c r="I36" i="1"/>
  <c r="F36" i="1"/>
  <c r="AB35" i="1"/>
  <c r="S35" i="1"/>
  <c r="L35" i="1"/>
  <c r="I35" i="1"/>
  <c r="F35" i="1"/>
  <c r="AB34" i="1"/>
  <c r="S34" i="1"/>
  <c r="L34" i="1"/>
  <c r="I34" i="1"/>
  <c r="F34" i="1"/>
  <c r="AB33" i="1"/>
  <c r="S33" i="1"/>
  <c r="L33" i="1"/>
  <c r="I33" i="1"/>
  <c r="F33" i="1"/>
  <c r="AB32" i="1"/>
  <c r="S32" i="1"/>
  <c r="L32" i="1"/>
  <c r="I32" i="1"/>
  <c r="F32" i="1"/>
  <c r="AB31" i="1"/>
  <c r="S31" i="1"/>
  <c r="L31" i="1"/>
  <c r="I31" i="1"/>
  <c r="F31" i="1"/>
  <c r="AB30" i="1"/>
  <c r="S30" i="1"/>
  <c r="L30" i="1"/>
  <c r="I30" i="1"/>
  <c r="F30" i="1"/>
  <c r="AB29" i="1"/>
  <c r="S29" i="1"/>
  <c r="L29" i="1"/>
  <c r="I29" i="1"/>
  <c r="F29" i="1"/>
  <c r="AB28" i="1"/>
  <c r="S28" i="1"/>
  <c r="L28" i="1"/>
  <c r="I28" i="1"/>
  <c r="F28" i="1"/>
  <c r="AB27" i="1"/>
  <c r="S27" i="1"/>
  <c r="L27" i="1"/>
  <c r="I27" i="1"/>
  <c r="F27" i="1"/>
  <c r="AB26" i="1"/>
  <c r="S26" i="1"/>
  <c r="L26" i="1"/>
  <c r="I26" i="1"/>
  <c r="F26" i="1"/>
  <c r="AB25" i="1"/>
  <c r="S25" i="1"/>
  <c r="L25" i="1"/>
  <c r="I25" i="1"/>
  <c r="F25" i="1"/>
  <c r="AB24" i="1"/>
  <c r="S24" i="1"/>
  <c r="L24" i="1"/>
  <c r="I24" i="1"/>
  <c r="F24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A23" i="1"/>
  <c r="Z23" i="1"/>
  <c r="Y23" i="1"/>
  <c r="X23" i="1"/>
  <c r="W23" i="1"/>
  <c r="V23" i="1"/>
  <c r="U23" i="1"/>
  <c r="T23" i="1"/>
  <c r="R23" i="1"/>
  <c r="Q23" i="1"/>
  <c r="P23" i="1"/>
  <c r="O23" i="1"/>
  <c r="N23" i="1"/>
  <c r="M23" i="1"/>
  <c r="K23" i="1"/>
  <c r="J23" i="1"/>
  <c r="H23" i="1"/>
  <c r="G23" i="1"/>
  <c r="E23" i="1"/>
  <c r="D23" i="1"/>
  <c r="C23" i="1"/>
  <c r="B23" i="1"/>
  <c r="AB22" i="1"/>
  <c r="S22" i="1"/>
  <c r="L22" i="1"/>
  <c r="I22" i="1"/>
  <c r="F22" i="1"/>
  <c r="AB21" i="1"/>
  <c r="S21" i="1"/>
  <c r="L21" i="1"/>
  <c r="I21" i="1"/>
  <c r="F21" i="1"/>
  <c r="AB20" i="1"/>
  <c r="S20" i="1"/>
  <c r="L20" i="1"/>
  <c r="I20" i="1"/>
  <c r="F20" i="1"/>
  <c r="AB19" i="1"/>
  <c r="S19" i="1"/>
  <c r="L19" i="1"/>
  <c r="I19" i="1"/>
  <c r="F19" i="1"/>
  <c r="AB18" i="1"/>
  <c r="S18" i="1"/>
  <c r="L18" i="1"/>
  <c r="I18" i="1"/>
  <c r="F18" i="1"/>
  <c r="AB17" i="1"/>
  <c r="S17" i="1"/>
  <c r="L17" i="1"/>
  <c r="I17" i="1"/>
  <c r="F17" i="1"/>
  <c r="AB16" i="1"/>
  <c r="S16" i="1"/>
  <c r="L16" i="1"/>
  <c r="I16" i="1"/>
  <c r="F16" i="1"/>
  <c r="AB15" i="1"/>
  <c r="S15" i="1"/>
  <c r="L15" i="1"/>
  <c r="I15" i="1"/>
  <c r="F15" i="1"/>
  <c r="AB14" i="1"/>
  <c r="S14" i="1"/>
  <c r="L14" i="1"/>
  <c r="I14" i="1"/>
  <c r="F14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A13" i="1"/>
  <c r="Z13" i="1"/>
  <c r="Y13" i="1"/>
  <c r="X13" i="1"/>
  <c r="W13" i="1"/>
  <c r="V13" i="1"/>
  <c r="U13" i="1"/>
  <c r="T13" i="1"/>
  <c r="R13" i="1"/>
  <c r="Q13" i="1"/>
  <c r="P13" i="1"/>
  <c r="O13" i="1"/>
  <c r="N13" i="1"/>
  <c r="M13" i="1"/>
  <c r="K13" i="1"/>
  <c r="J13" i="1"/>
  <c r="H13" i="1"/>
  <c r="G13" i="1"/>
  <c r="E13" i="1"/>
  <c r="D13" i="1"/>
  <c r="C13" i="1"/>
  <c r="B13" i="1"/>
  <c r="AB12" i="1"/>
  <c r="S12" i="1"/>
  <c r="L12" i="1"/>
  <c r="I12" i="1"/>
  <c r="F12" i="1"/>
  <c r="AB11" i="1"/>
  <c r="S11" i="1"/>
  <c r="L11" i="1"/>
  <c r="I11" i="1"/>
  <c r="F11" i="1"/>
  <c r="AB10" i="1"/>
  <c r="S10" i="1"/>
  <c r="L10" i="1"/>
  <c r="I10" i="1"/>
  <c r="F10" i="1"/>
  <c r="AB9" i="1"/>
  <c r="S9" i="1"/>
  <c r="L9" i="1"/>
  <c r="I9" i="1"/>
  <c r="F9" i="1"/>
  <c r="AB8" i="1"/>
  <c r="S8" i="1"/>
  <c r="L8" i="1"/>
  <c r="I8" i="1"/>
  <c r="F8" i="1"/>
  <c r="AB7" i="1"/>
  <c r="S7" i="1"/>
  <c r="L7" i="1"/>
  <c r="I7" i="1"/>
  <c r="F7" i="1"/>
  <c r="AB6" i="1"/>
  <c r="S6" i="1"/>
  <c r="L6" i="1"/>
  <c r="I6" i="1"/>
  <c r="F6" i="1"/>
  <c r="I23" i="1" l="1"/>
  <c r="S54" i="1"/>
  <c r="S65" i="1"/>
  <c r="S75" i="1"/>
  <c r="F101" i="1"/>
  <c r="F87" i="1"/>
  <c r="L101" i="1"/>
  <c r="I87" i="1"/>
  <c r="L47" i="1"/>
  <c r="S47" i="1"/>
  <c r="AB75" i="1"/>
  <c r="I82" i="1"/>
  <c r="L65" i="1"/>
  <c r="S13" i="1"/>
  <c r="F54" i="1"/>
  <c r="AB13" i="1"/>
  <c r="I54" i="1"/>
  <c r="AB65" i="1"/>
  <c r="AB54" i="1"/>
  <c r="S101" i="1"/>
  <c r="I47" i="1"/>
  <c r="AB47" i="1"/>
  <c r="L54" i="1"/>
  <c r="L23" i="1"/>
  <c r="L105" i="1"/>
  <c r="L82" i="1"/>
  <c r="L87" i="1"/>
  <c r="S82" i="1"/>
  <c r="AB101" i="1"/>
  <c r="S105" i="1"/>
  <c r="F75" i="1"/>
  <c r="AB82" i="1"/>
  <c r="AB87" i="1"/>
  <c r="AB105" i="1"/>
  <c r="S87" i="1"/>
  <c r="I13" i="1"/>
  <c r="F65" i="1"/>
  <c r="I75" i="1"/>
  <c r="B106" i="1"/>
  <c r="P106" i="1"/>
  <c r="AD106" i="1"/>
  <c r="AP106" i="1"/>
  <c r="L13" i="1"/>
  <c r="F47" i="1"/>
  <c r="L75" i="1"/>
  <c r="Q106" i="1"/>
  <c r="AE106" i="1"/>
  <c r="AQ106" i="1"/>
  <c r="F13" i="1"/>
  <c r="S23" i="1"/>
  <c r="D106" i="1"/>
  <c r="R106" i="1"/>
  <c r="AF106" i="1"/>
  <c r="AR106" i="1"/>
  <c r="AB23" i="1"/>
  <c r="AL106" i="1"/>
  <c r="E106" i="1"/>
  <c r="T106" i="1"/>
  <c r="AG106" i="1"/>
  <c r="AS106" i="1"/>
  <c r="Z106" i="1"/>
  <c r="G106" i="1"/>
  <c r="U106" i="1"/>
  <c r="AH106" i="1"/>
  <c r="N106" i="1"/>
  <c r="H106" i="1"/>
  <c r="V106" i="1"/>
  <c r="AI106" i="1"/>
  <c r="W106" i="1"/>
  <c r="AJ106" i="1"/>
  <c r="J106" i="1"/>
  <c r="X106" i="1"/>
  <c r="AK106" i="1"/>
  <c r="C106" i="1"/>
  <c r="K106" i="1"/>
  <c r="Y106" i="1"/>
  <c r="M106" i="1"/>
  <c r="AM106" i="1"/>
  <c r="AA106" i="1"/>
  <c r="AN106" i="1"/>
  <c r="F23" i="1"/>
  <c r="O106" i="1"/>
  <c r="AC106" i="1"/>
  <c r="AO106" i="1"/>
  <c r="I65" i="1"/>
  <c r="I101" i="1"/>
  <c r="F105" i="1"/>
  <c r="F82" i="1"/>
  <c r="I105" i="1"/>
  <c r="L106" i="1" l="1"/>
  <c r="AB106" i="1"/>
  <c r="S106" i="1"/>
  <c r="F106" i="1"/>
  <c r="I106" i="1"/>
</calcChain>
</file>

<file path=xl/sharedStrings.xml><?xml version="1.0" encoding="utf-8"?>
<sst xmlns="http://schemas.openxmlformats.org/spreadsheetml/2006/main" count="1086" uniqueCount="148">
  <si>
    <t>事務所名</t>
    <rPh sb="0" eb="2">
      <t>ジム</t>
    </rPh>
    <rPh sb="2" eb="3">
      <t>ショ</t>
    </rPh>
    <rPh sb="3" eb="4">
      <t>メイ</t>
    </rPh>
    <phoneticPr fontId="5"/>
  </si>
  <si>
    <t>窓口申請</t>
    <rPh sb="0" eb="2">
      <t>マドグチ</t>
    </rPh>
    <rPh sb="2" eb="4">
      <t>シンセイ</t>
    </rPh>
    <phoneticPr fontId="5"/>
  </si>
  <si>
    <t>窓口申請</t>
    <rPh sb="0" eb="1">
      <t>マドグチ</t>
    </rPh>
    <rPh sb="1" eb="3">
      <t>シンセイ</t>
    </rPh>
    <phoneticPr fontId="5"/>
  </si>
  <si>
    <t>軽自動車ＯＳＳ</t>
    <rPh sb="0" eb="4">
      <t>ケイジドウシャ</t>
    </rPh>
    <phoneticPr fontId="5"/>
  </si>
  <si>
    <t>窓口申請＋軽自動車ＯＳＳ</t>
    <rPh sb="0" eb="2">
      <t>マドグチ</t>
    </rPh>
    <rPh sb="2" eb="4">
      <t>シンセイ</t>
    </rPh>
    <rPh sb="5" eb="9">
      <t>ケイジドウシャ</t>
    </rPh>
    <phoneticPr fontId="5"/>
  </si>
  <si>
    <t>新規検査</t>
    <rPh sb="0" eb="2">
      <t>シンキ</t>
    </rPh>
    <rPh sb="2" eb="4">
      <t>ケンサ</t>
    </rPh>
    <phoneticPr fontId="5"/>
  </si>
  <si>
    <t>継続検査</t>
    <rPh sb="0" eb="2">
      <t>ケイゾク</t>
    </rPh>
    <rPh sb="2" eb="4">
      <t>ケンサ</t>
    </rPh>
    <phoneticPr fontId="5"/>
  </si>
  <si>
    <t>予備検査</t>
    <rPh sb="0" eb="2">
      <t>ヨビ</t>
    </rPh>
    <rPh sb="2" eb="4">
      <t>ケンサ</t>
    </rPh>
    <phoneticPr fontId="5"/>
  </si>
  <si>
    <t>構造変更</t>
    <rPh sb="0" eb="2">
      <t>コウゾウ</t>
    </rPh>
    <rPh sb="2" eb="4">
      <t>ヘンコウ</t>
    </rPh>
    <phoneticPr fontId="5"/>
  </si>
  <si>
    <t>予備検書換</t>
    <rPh sb="0" eb="5">
      <t>ヨビケンカキカエ</t>
    </rPh>
    <phoneticPr fontId="5"/>
  </si>
  <si>
    <t>記録変更</t>
    <phoneticPr fontId="5"/>
  </si>
  <si>
    <t>再交付</t>
    <rPh sb="0" eb="3">
      <t>サイコウフ</t>
    </rPh>
    <phoneticPr fontId="5"/>
  </si>
  <si>
    <t>所有者
変更記録</t>
    <rPh sb="0" eb="3">
      <t>ショユウシャ</t>
    </rPh>
    <rPh sb="4" eb="6">
      <t>ヘンコウ</t>
    </rPh>
    <rPh sb="6" eb="8">
      <t>キロク</t>
    </rPh>
    <phoneticPr fontId="5"/>
  </si>
  <si>
    <t>検査記録事項証明</t>
    <rPh sb="0" eb="2">
      <t>ケンサ</t>
    </rPh>
    <rPh sb="2" eb="4">
      <t>キロク</t>
    </rPh>
    <rPh sb="4" eb="6">
      <t>ジコウ</t>
    </rPh>
    <rPh sb="6" eb="8">
      <t>ショウメイ</t>
    </rPh>
    <phoneticPr fontId="5"/>
  </si>
  <si>
    <t>検査証返納届</t>
    <rPh sb="0" eb="3">
      <t>ケンサショウ</t>
    </rPh>
    <rPh sb="3" eb="5">
      <t>ヘンノウ</t>
    </rPh>
    <rPh sb="5" eb="6">
      <t>トドケ</t>
    </rPh>
    <phoneticPr fontId="5"/>
  </si>
  <si>
    <t>一時使用中止</t>
    <rPh sb="0" eb="2">
      <t>イチジ</t>
    </rPh>
    <rPh sb="2" eb="4">
      <t>シヨウ</t>
    </rPh>
    <rPh sb="4" eb="6">
      <t>チュウシ</t>
    </rPh>
    <phoneticPr fontId="5"/>
  </si>
  <si>
    <t>輸出予定
届出証明書
返納</t>
    <rPh sb="0" eb="2">
      <t>ユシュツ</t>
    </rPh>
    <rPh sb="2" eb="4">
      <t>ヨテイ</t>
    </rPh>
    <rPh sb="5" eb="7">
      <t>トドケデ</t>
    </rPh>
    <rPh sb="7" eb="9">
      <t>ショウメイ</t>
    </rPh>
    <rPh sb="9" eb="10">
      <t>ショ</t>
    </rPh>
    <rPh sb="11" eb="13">
      <t>ヘンノウ</t>
    </rPh>
    <phoneticPr fontId="5"/>
  </si>
  <si>
    <t>再輸入
見込届出</t>
    <rPh sb="0" eb="3">
      <t>サイユニュウ</t>
    </rPh>
    <rPh sb="4" eb="6">
      <t>ミコミ</t>
    </rPh>
    <rPh sb="6" eb="8">
      <t>トドケデ</t>
    </rPh>
    <phoneticPr fontId="5"/>
  </si>
  <si>
    <t>検査合計</t>
    <rPh sb="0" eb="2">
      <t>ケンサ</t>
    </rPh>
    <rPh sb="2" eb="4">
      <t>ゴウケイ</t>
    </rPh>
    <phoneticPr fontId="5"/>
  </si>
  <si>
    <t>申請合計</t>
    <rPh sb="0" eb="2">
      <t>シンセイ</t>
    </rPh>
    <rPh sb="2" eb="4">
      <t>ゴウケイ</t>
    </rPh>
    <phoneticPr fontId="5"/>
  </si>
  <si>
    <t>持込合計</t>
    <rPh sb="0" eb="2">
      <t>モチコミ</t>
    </rPh>
    <rPh sb="2" eb="3">
      <t>ゴウ</t>
    </rPh>
    <rPh sb="3" eb="4">
      <t>ケイ</t>
    </rPh>
    <phoneticPr fontId="5"/>
  </si>
  <si>
    <t>新規検査</t>
    <rPh sb="0" eb="1">
      <t>シンキ</t>
    </rPh>
    <rPh sb="1" eb="3">
      <t>ケンサ</t>
    </rPh>
    <phoneticPr fontId="5"/>
  </si>
  <si>
    <t>指定整備率</t>
    <rPh sb="0" eb="2">
      <t>シテイ</t>
    </rPh>
    <rPh sb="2" eb="4">
      <t>セイビ</t>
    </rPh>
    <rPh sb="4" eb="5">
      <t>リツ</t>
    </rPh>
    <phoneticPr fontId="5"/>
  </si>
  <si>
    <t>新車</t>
    <rPh sb="0" eb="2">
      <t>シンシャ</t>
    </rPh>
    <phoneticPr fontId="5"/>
  </si>
  <si>
    <t>中古</t>
    <rPh sb="0" eb="2">
      <t>チュウコ</t>
    </rPh>
    <phoneticPr fontId="5"/>
  </si>
  <si>
    <t>計</t>
    <rPh sb="0" eb="1">
      <t>ケイ</t>
    </rPh>
    <phoneticPr fontId="5"/>
  </si>
  <si>
    <t>指定
整備</t>
    <rPh sb="0" eb="2">
      <t>シテイ</t>
    </rPh>
    <rPh sb="3" eb="5">
      <t>セイビ</t>
    </rPh>
    <phoneticPr fontId="5"/>
  </si>
  <si>
    <t>持込</t>
    <rPh sb="0" eb="1">
      <t>モチコミ</t>
    </rPh>
    <phoneticPr fontId="5"/>
  </si>
  <si>
    <t>持込</t>
    <rPh sb="0" eb="2">
      <t>モチコミ</t>
    </rPh>
    <phoneticPr fontId="5"/>
  </si>
  <si>
    <t>[転入]</t>
    <rPh sb="1" eb="3">
      <t>テンニュウ</t>
    </rPh>
    <phoneticPr fontId="5"/>
  </si>
  <si>
    <t>[番号変更]</t>
  </si>
  <si>
    <t>[番号変更]</t>
    <phoneticPr fontId="5"/>
  </si>
  <si>
    <t>検査証</t>
    <rPh sb="0" eb="3">
      <t>ケンサショウ</t>
    </rPh>
    <phoneticPr fontId="5"/>
  </si>
  <si>
    <t>検査
標章</t>
    <rPh sb="0" eb="2">
      <t>ケンサ</t>
    </rPh>
    <rPh sb="3" eb="4">
      <t>ヒョウ</t>
    </rPh>
    <rPh sb="4" eb="5">
      <t>ショウ</t>
    </rPh>
    <phoneticPr fontId="5"/>
  </si>
  <si>
    <t>予備
検査証</t>
    <rPh sb="0" eb="2">
      <t>ヨビ</t>
    </rPh>
    <rPh sb="3" eb="5">
      <t>ケンサ</t>
    </rPh>
    <rPh sb="5" eb="6">
      <t>アカシ</t>
    </rPh>
    <phoneticPr fontId="5"/>
  </si>
  <si>
    <t>限定
検査証</t>
    <rPh sb="0" eb="2">
      <t>ゲンテイ</t>
    </rPh>
    <rPh sb="3" eb="5">
      <t>ケンサ</t>
    </rPh>
    <rPh sb="5" eb="6">
      <t>アカシ</t>
    </rPh>
    <phoneticPr fontId="5"/>
  </si>
  <si>
    <t>証明書
交付</t>
    <rPh sb="0" eb="3">
      <t>ショウメイショ</t>
    </rPh>
    <rPh sb="4" eb="6">
      <t>コウフ</t>
    </rPh>
    <phoneticPr fontId="5"/>
  </si>
  <si>
    <t>解体返納</t>
    <rPh sb="0" eb="2">
      <t>カイタイ</t>
    </rPh>
    <rPh sb="2" eb="4">
      <t>ヘンノウ</t>
    </rPh>
    <phoneticPr fontId="5"/>
  </si>
  <si>
    <t>滅失返納</t>
    <rPh sb="0" eb="2">
      <t>メッシツ</t>
    </rPh>
    <rPh sb="2" eb="4">
      <t>ヘンノウ</t>
    </rPh>
    <phoneticPr fontId="5"/>
  </si>
  <si>
    <t>用途廃止
返納</t>
    <rPh sb="0" eb="2">
      <t>ヨウト</t>
    </rPh>
    <rPh sb="2" eb="4">
      <t>ハイシ</t>
    </rPh>
    <rPh sb="5" eb="7">
      <t>ヘンノウ</t>
    </rPh>
    <phoneticPr fontId="5"/>
  </si>
  <si>
    <r>
      <t xml:space="preserve">輸出届
</t>
    </r>
    <r>
      <rPr>
        <sz val="7"/>
        <rFont val="ＭＳ ゴシック"/>
        <family val="3"/>
        <charset val="128"/>
      </rPr>
      <t>(輸出予定届出証明書交付)</t>
    </r>
    <rPh sb="0" eb="2">
      <t>ユシュツ</t>
    </rPh>
    <rPh sb="2" eb="3">
      <t>トドケ</t>
    </rPh>
    <rPh sb="5" eb="7">
      <t>ユシュツ</t>
    </rPh>
    <rPh sb="7" eb="9">
      <t>ヨテイ</t>
    </rPh>
    <rPh sb="9" eb="11">
      <t>トドケデ</t>
    </rPh>
    <rPh sb="11" eb="13">
      <t>ショウメイ</t>
    </rPh>
    <rPh sb="13" eb="14">
      <t>ショ</t>
    </rPh>
    <rPh sb="14" eb="16">
      <t>コウフ</t>
    </rPh>
    <phoneticPr fontId="5"/>
  </si>
  <si>
    <t>解体届</t>
    <rPh sb="0" eb="2">
      <t>カイタイ</t>
    </rPh>
    <rPh sb="2" eb="3">
      <t>トドケ</t>
    </rPh>
    <phoneticPr fontId="5"/>
  </si>
  <si>
    <t>滅失届</t>
    <rPh sb="0" eb="2">
      <t>メッシツ</t>
    </rPh>
    <rPh sb="2" eb="3">
      <t>トドケ</t>
    </rPh>
    <phoneticPr fontId="5"/>
  </si>
  <si>
    <t>用途廃止
届</t>
    <rPh sb="0" eb="2">
      <t>ヨウト</t>
    </rPh>
    <rPh sb="2" eb="4">
      <t>ハイシ</t>
    </rPh>
    <rPh sb="5" eb="6">
      <t>トドケ</t>
    </rPh>
    <phoneticPr fontId="5"/>
  </si>
  <si>
    <r>
      <rPr>
        <sz val="9"/>
        <color theme="1"/>
        <rFont val="メイリオ"/>
        <family val="3"/>
        <charset val="128"/>
      </rPr>
      <t xml:space="preserve">輸出届
</t>
    </r>
    <r>
      <rPr>
        <sz val="7"/>
        <rFont val="ＭＳ ゴシック"/>
        <family val="3"/>
        <charset val="128"/>
      </rPr>
      <t>(輸出予定届出証明書交付)</t>
    </r>
    <rPh sb="0" eb="2">
      <t>ユシュツ</t>
    </rPh>
    <rPh sb="2" eb="3">
      <t>トドケ</t>
    </rPh>
    <rPh sb="5" eb="7">
      <t>ユシュツ</t>
    </rPh>
    <rPh sb="7" eb="9">
      <t>ヨテイ</t>
    </rPh>
    <rPh sb="9" eb="11">
      <t>トドケデ</t>
    </rPh>
    <rPh sb="11" eb="13">
      <t>ショウメイ</t>
    </rPh>
    <rPh sb="13" eb="14">
      <t>ショ</t>
    </rPh>
    <rPh sb="14" eb="16">
      <t>コウフ</t>
    </rPh>
    <phoneticPr fontId="5"/>
  </si>
  <si>
    <t>新車</t>
    <rPh sb="0" eb="1">
      <t>シンシャ</t>
    </rPh>
    <phoneticPr fontId="5"/>
  </si>
  <si>
    <t>指定整備</t>
    <rPh sb="0" eb="2">
      <t>シテイ</t>
    </rPh>
    <rPh sb="2" eb="4">
      <t>セイビ</t>
    </rPh>
    <phoneticPr fontId="5"/>
  </si>
  <si>
    <t>指定</t>
    <rPh sb="0" eb="2">
      <t>シテイ</t>
    </rPh>
    <phoneticPr fontId="5"/>
  </si>
  <si>
    <t>[管轄内転入]</t>
    <phoneticPr fontId="5"/>
  </si>
  <si>
    <t>現在証明</t>
    <rPh sb="0" eb="2">
      <t>ゲンザイ</t>
    </rPh>
    <rPh sb="2" eb="4">
      <t>ショウメイ</t>
    </rPh>
    <phoneticPr fontId="5"/>
  </si>
  <si>
    <t>詳細証明</t>
    <rPh sb="0" eb="2">
      <t>ショウサイ</t>
    </rPh>
    <rPh sb="2" eb="4">
      <t>ショウメイ</t>
    </rPh>
    <phoneticPr fontId="5"/>
  </si>
  <si>
    <t>重量税還付</t>
    <rPh sb="0" eb="3">
      <t>ジュウリョウゼイ</t>
    </rPh>
    <rPh sb="3" eb="5">
      <t>カンプ</t>
    </rPh>
    <phoneticPr fontId="5"/>
  </si>
  <si>
    <t>重量税還付</t>
    <rPh sb="3" eb="5">
      <t>カンプ</t>
    </rPh>
    <phoneticPr fontId="5"/>
  </si>
  <si>
    <t>指定</t>
    <rPh sb="0" eb="1">
      <t>シテイ</t>
    </rPh>
    <phoneticPr fontId="5"/>
  </si>
  <si>
    <t>記録等事務代行</t>
  </si>
  <si>
    <t>札幌</t>
  </si>
  <si>
    <t>函館</t>
  </si>
  <si>
    <t>旭川</t>
  </si>
  <si>
    <t>室蘭</t>
  </si>
  <si>
    <t>釧路</t>
  </si>
  <si>
    <t>帯広</t>
  </si>
  <si>
    <t>北見</t>
  </si>
  <si>
    <t>主管合計</t>
    <rPh sb="0" eb="2">
      <t>シュカン</t>
    </rPh>
    <rPh sb="2" eb="4">
      <t>ゴウケイ</t>
    </rPh>
    <phoneticPr fontId="5"/>
  </si>
  <si>
    <t>青森</t>
  </si>
  <si>
    <t>八戸</t>
  </si>
  <si>
    <t>岩手</t>
  </si>
  <si>
    <t>宮城</t>
  </si>
  <si>
    <t>秋田</t>
  </si>
  <si>
    <t>山形</t>
  </si>
  <si>
    <t>庄内</t>
  </si>
  <si>
    <t>福島</t>
  </si>
  <si>
    <t>いわき</t>
  </si>
  <si>
    <t>茨城</t>
  </si>
  <si>
    <t>土浦</t>
  </si>
  <si>
    <t>栃木</t>
  </si>
  <si>
    <t>佐野</t>
  </si>
  <si>
    <t>群馬</t>
  </si>
  <si>
    <t>埼玉</t>
  </si>
  <si>
    <t>春日部</t>
  </si>
  <si>
    <t>所沢</t>
  </si>
  <si>
    <t>熊谷</t>
  </si>
  <si>
    <t>千葉</t>
  </si>
  <si>
    <t>習志野</t>
  </si>
  <si>
    <t>袖ヶ浦</t>
  </si>
  <si>
    <t>野田</t>
  </si>
  <si>
    <t>東京</t>
  </si>
  <si>
    <t>練馬</t>
  </si>
  <si>
    <t>足立</t>
  </si>
  <si>
    <t>八王子</t>
  </si>
  <si>
    <t>多摩</t>
  </si>
  <si>
    <t>神奈川</t>
  </si>
  <si>
    <t>湘南</t>
  </si>
  <si>
    <t>相模</t>
  </si>
  <si>
    <t>山梨</t>
  </si>
  <si>
    <t>送付受付</t>
  </si>
  <si>
    <t>新潟</t>
  </si>
  <si>
    <t>長岡</t>
  </si>
  <si>
    <t>富山</t>
  </si>
  <si>
    <t>石川</t>
  </si>
  <si>
    <t>長野</t>
  </si>
  <si>
    <t>松本</t>
  </si>
  <si>
    <t>福井</t>
  </si>
  <si>
    <t>岐阜</t>
  </si>
  <si>
    <t>静岡</t>
  </si>
  <si>
    <t>浜松</t>
  </si>
  <si>
    <t>沼津</t>
  </si>
  <si>
    <t>愛知</t>
  </si>
  <si>
    <t>豊橋</t>
  </si>
  <si>
    <t>三河</t>
  </si>
  <si>
    <t>小牧</t>
  </si>
  <si>
    <t>三重</t>
  </si>
  <si>
    <t>滋賀</t>
  </si>
  <si>
    <t>京都</t>
  </si>
  <si>
    <t>大阪</t>
  </si>
  <si>
    <t>高槻</t>
  </si>
  <si>
    <t>和泉</t>
  </si>
  <si>
    <t>奈良</t>
  </si>
  <si>
    <t>和歌山</t>
  </si>
  <si>
    <t>兵庫</t>
  </si>
  <si>
    <t>姫路</t>
  </si>
  <si>
    <t>鳥取</t>
  </si>
  <si>
    <t>島根</t>
  </si>
  <si>
    <t>岡山</t>
  </si>
  <si>
    <t>広島</t>
  </si>
  <si>
    <t>福山</t>
  </si>
  <si>
    <t>山口</t>
  </si>
  <si>
    <t>徳島</t>
  </si>
  <si>
    <t>香川</t>
  </si>
  <si>
    <t>愛媛</t>
  </si>
  <si>
    <t>高知</t>
  </si>
  <si>
    <t>福岡</t>
  </si>
  <si>
    <t>北九州</t>
  </si>
  <si>
    <t>久留米</t>
  </si>
  <si>
    <t>筑豊</t>
  </si>
  <si>
    <t>佐賀</t>
  </si>
  <si>
    <t>長崎</t>
  </si>
  <si>
    <t>佐世保</t>
  </si>
  <si>
    <t>厳原</t>
  </si>
  <si>
    <t>熊本</t>
  </si>
  <si>
    <t>大分</t>
  </si>
  <si>
    <t>宮崎</t>
  </si>
  <si>
    <t>鹿児島</t>
  </si>
  <si>
    <t>奄美</t>
  </si>
  <si>
    <t>沖縄</t>
  </si>
  <si>
    <t>宮古</t>
  </si>
  <si>
    <t>八重山</t>
  </si>
  <si>
    <t>小計</t>
    <rPh sb="0" eb="1">
      <t>ショウケイ</t>
    </rPh>
    <phoneticPr fontId="5"/>
  </si>
  <si>
    <t>全国合計</t>
    <rPh sb="0" eb="2">
      <t>ゼンコク</t>
    </rPh>
    <rPh sb="2" eb="4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</si>
</sst>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1"/>
      <name val="ＭＳ Ｐゴシック"/>
      <family val="3"/>
      <charset val="128"/>
    </font>
    <font>
      <sz val="10"/>
      <color theme="1"/>
      <name val="メイリオ"/>
      <family val="2"/>
      <charset val="128"/>
    </font>
    <font>
      <sz val="9"/>
      <color indexed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9"/>
      <color theme="1"/>
      <name val="メイリオ"/>
      <family val="2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6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7">
    <xf numFmtId="0" fontId="0" fillId="0" borderId="0" xfId="0"/>
    <xf numFmtId="0" fontId="2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1" applyFont="1" applyAlignment="1">
      <alignment vertical="top"/>
    </xf>
    <xf numFmtId="0" fontId="4" fillId="0" borderId="13" xfId="1" quotePrefix="1" applyFont="1" applyBorder="1" applyAlignment="1">
      <alignment horizontal="center" vertical="center" wrapText="1"/>
    </xf>
    <xf numFmtId="0" fontId="4" fillId="0" borderId="30" xfId="1" applyFont="1" applyBorder="1" applyAlignment="1">
      <alignment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36" xfId="1" quotePrefix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43" xfId="1" quotePrefix="1" applyFont="1" applyBorder="1" applyAlignment="1">
      <alignment horizontal="center" vertical="center" wrapText="1"/>
    </xf>
    <xf numFmtId="0" fontId="4" fillId="0" borderId="42" xfId="1" applyFont="1" applyBorder="1" applyAlignment="1">
      <alignment vertical="center" wrapText="1"/>
    </xf>
    <xf numFmtId="0" fontId="4" fillId="0" borderId="45" xfId="1" quotePrefix="1" applyFont="1" applyBorder="1" applyAlignment="1">
      <alignment horizontal="center" vertical="center" wrapText="1"/>
    </xf>
    <xf numFmtId="0" fontId="4" fillId="0" borderId="46" xfId="1" quotePrefix="1" applyFont="1" applyBorder="1" applyAlignment="1">
      <alignment horizontal="center" vertical="center" shrinkToFit="1"/>
    </xf>
    <xf numFmtId="0" fontId="4" fillId="0" borderId="44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47" xfId="1" quotePrefix="1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2" borderId="10" xfId="1" applyFont="1" applyFill="1" applyBorder="1">
      <alignment vertical="center"/>
    </xf>
    <xf numFmtId="3" fontId="4" fillId="2" borderId="52" xfId="1" applyNumberFormat="1" applyFont="1" applyFill="1" applyBorder="1" applyAlignment="1">
      <alignment horizontal="right" vertical="center" shrinkToFit="1"/>
    </xf>
    <xf numFmtId="3" fontId="4" fillId="2" borderId="53" xfId="1" applyNumberFormat="1" applyFont="1" applyFill="1" applyBorder="1" applyAlignment="1">
      <alignment horizontal="right" vertical="center" shrinkToFit="1"/>
    </xf>
    <xf numFmtId="3" fontId="4" fillId="2" borderId="12" xfId="1" applyNumberFormat="1" applyFont="1" applyFill="1" applyBorder="1" applyAlignment="1">
      <alignment horizontal="right" vertical="center" shrinkToFit="1"/>
    </xf>
    <xf numFmtId="3" fontId="4" fillId="2" borderId="54" xfId="1" applyNumberFormat="1" applyFont="1" applyFill="1" applyBorder="1" applyAlignment="1">
      <alignment horizontal="right" vertical="center" shrinkToFit="1"/>
    </xf>
    <xf numFmtId="3" fontId="4" fillId="2" borderId="55" xfId="1" applyNumberFormat="1" applyFont="1" applyFill="1" applyBorder="1" applyAlignment="1">
      <alignment horizontal="right" vertical="center" shrinkToFit="1"/>
    </xf>
    <xf numFmtId="3" fontId="4" fillId="0" borderId="10" xfId="1" applyNumberFormat="1" applyFont="1" applyBorder="1" applyAlignment="1">
      <alignment horizontal="right" vertical="center" shrinkToFit="1"/>
    </xf>
    <xf numFmtId="3" fontId="4" fillId="0" borderId="53" xfId="1" applyNumberFormat="1" applyFont="1" applyBorder="1" applyAlignment="1">
      <alignment horizontal="right" vertical="center" shrinkToFit="1"/>
    </xf>
    <xf numFmtId="3" fontId="4" fillId="2" borderId="10" xfId="1" applyNumberFormat="1" applyFont="1" applyFill="1" applyBorder="1" applyAlignment="1">
      <alignment horizontal="right" vertical="center" shrinkToFit="1"/>
    </xf>
    <xf numFmtId="3" fontId="4" fillId="2" borderId="57" xfId="1" applyNumberFormat="1" applyFont="1" applyFill="1" applyBorder="1" applyAlignment="1">
      <alignment horizontal="right" vertical="center" shrinkToFit="1"/>
    </xf>
    <xf numFmtId="3" fontId="4" fillId="2" borderId="11" xfId="1" applyNumberFormat="1" applyFont="1" applyFill="1" applyBorder="1" applyAlignment="1">
      <alignment horizontal="right" vertical="center" shrinkToFit="1"/>
    </xf>
    <xf numFmtId="3" fontId="4" fillId="2" borderId="58" xfId="1" applyNumberFormat="1" applyFont="1" applyFill="1" applyBorder="1" applyAlignment="1">
      <alignment horizontal="right" vertical="center" shrinkToFit="1"/>
    </xf>
    <xf numFmtId="3" fontId="4" fillId="0" borderId="59" xfId="1" applyNumberFormat="1" applyFont="1" applyBorder="1" applyAlignment="1">
      <alignment horizontal="right" vertical="center" shrinkToFit="1"/>
    </xf>
    <xf numFmtId="3" fontId="4" fillId="0" borderId="52" xfId="1" applyNumberFormat="1" applyFont="1" applyBorder="1" applyAlignment="1">
      <alignment horizontal="right" vertical="center" shrinkToFit="1"/>
    </xf>
    <xf numFmtId="3" fontId="4" fillId="0" borderId="55" xfId="1" applyNumberFormat="1" applyFont="1" applyBorder="1" applyAlignment="1">
      <alignment horizontal="right" vertical="center" shrinkToFit="1"/>
    </xf>
    <xf numFmtId="3" fontId="4" fillId="0" borderId="60" xfId="1" applyNumberFormat="1" applyFont="1" applyBorder="1" applyAlignment="1">
      <alignment horizontal="right" vertical="center" shrinkToFit="1"/>
    </xf>
    <xf numFmtId="3" fontId="4" fillId="0" borderId="57" xfId="1" applyNumberFormat="1" applyFont="1" applyBorder="1" applyAlignment="1">
      <alignment horizontal="right" vertical="center" shrinkToFit="1"/>
    </xf>
    <xf numFmtId="3" fontId="4" fillId="0" borderId="58" xfId="1" applyNumberFormat="1" applyFont="1" applyBorder="1" applyAlignment="1">
      <alignment horizontal="right" vertical="center" shrinkToFit="1"/>
    </xf>
    <xf numFmtId="3" fontId="4" fillId="2" borderId="59" xfId="0" applyNumberFormat="1" applyFont="1" applyFill="1" applyBorder="1" applyAlignment="1">
      <alignment horizontal="right" vertical="center" shrinkToFit="1"/>
    </xf>
    <xf numFmtId="3" fontId="4" fillId="0" borderId="56" xfId="0" applyNumberFormat="1" applyFont="1" applyBorder="1" applyAlignment="1">
      <alignment horizontal="right" vertical="center" shrinkToFit="1"/>
    </xf>
    <xf numFmtId="3" fontId="4" fillId="2" borderId="56" xfId="0" applyNumberFormat="1" applyFont="1" applyFill="1" applyBorder="1" applyAlignment="1">
      <alignment horizontal="right" vertical="center" shrinkToFit="1"/>
    </xf>
    <xf numFmtId="3" fontId="4" fillId="0" borderId="16" xfId="1" applyNumberFormat="1" applyFont="1" applyBorder="1" applyAlignment="1">
      <alignment horizontal="right" vertical="center" shrinkToFit="1"/>
    </xf>
    <xf numFmtId="3" fontId="4" fillId="2" borderId="16" xfId="0" applyNumberFormat="1" applyFont="1" applyFill="1" applyBorder="1" applyAlignment="1">
      <alignment horizontal="right" vertical="center" shrinkToFit="1"/>
    </xf>
    <xf numFmtId="3" fontId="4" fillId="2" borderId="61" xfId="0" applyNumberFormat="1" applyFont="1" applyFill="1" applyBorder="1" applyAlignment="1">
      <alignment horizontal="right" vertical="center" shrinkToFit="1"/>
    </xf>
    <xf numFmtId="3" fontId="4" fillId="0" borderId="23" xfId="1" applyNumberFormat="1" applyFont="1" applyBorder="1" applyAlignment="1">
      <alignment horizontal="right" vertical="center" shrinkToFit="1"/>
    </xf>
    <xf numFmtId="3" fontId="4" fillId="0" borderId="18" xfId="1" applyNumberFormat="1" applyFont="1" applyBorder="1" applyAlignment="1">
      <alignment horizontal="right" vertical="center" shrinkToFit="1"/>
    </xf>
    <xf numFmtId="3" fontId="4" fillId="2" borderId="54" xfId="0" applyNumberFormat="1" applyFont="1" applyFill="1" applyBorder="1" applyAlignment="1">
      <alignment horizontal="right" vertical="center" shrinkToFit="1"/>
    </xf>
    <xf numFmtId="3" fontId="4" fillId="2" borderId="53" xfId="0" applyNumberFormat="1" applyFont="1" applyFill="1" applyBorder="1" applyAlignment="1">
      <alignment horizontal="right" vertical="center" shrinkToFit="1"/>
    </xf>
    <xf numFmtId="3" fontId="4" fillId="2" borderId="55" xfId="0" applyNumberFormat="1" applyFont="1" applyFill="1" applyBorder="1" applyAlignment="1">
      <alignment horizontal="right" vertical="center" shrinkToFit="1"/>
    </xf>
    <xf numFmtId="176" fontId="4" fillId="2" borderId="36" xfId="0" applyNumberFormat="1" applyFont="1" applyFill="1" applyBorder="1" applyAlignment="1">
      <alignment horizontal="right" vertical="center" shrinkToFit="1"/>
    </xf>
    <xf numFmtId="3" fontId="4" fillId="2" borderId="59" xfId="1" applyNumberFormat="1" applyFont="1" applyFill="1" applyBorder="1" applyAlignment="1">
      <alignment horizontal="right" vertical="center" shrinkToFit="1"/>
    </xf>
    <xf numFmtId="3" fontId="4" fillId="2" borderId="62" xfId="1" applyNumberFormat="1" applyFont="1" applyFill="1" applyBorder="1" applyAlignment="1">
      <alignment horizontal="right" vertical="center" shrinkToFit="1"/>
    </xf>
    <xf numFmtId="3" fontId="4" fillId="2" borderId="39" xfId="1" applyNumberFormat="1" applyFont="1" applyFill="1" applyBorder="1" applyAlignment="1">
      <alignment horizontal="right" vertical="center" shrinkToFit="1"/>
    </xf>
    <xf numFmtId="3" fontId="4" fillId="2" borderId="26" xfId="1" applyNumberFormat="1" applyFont="1" applyFill="1" applyBorder="1" applyAlignment="1">
      <alignment horizontal="right" vertical="center" shrinkToFit="1"/>
    </xf>
    <xf numFmtId="3" fontId="4" fillId="0" borderId="36" xfId="1" applyNumberFormat="1" applyFont="1" applyBorder="1" applyAlignment="1">
      <alignment horizontal="right" vertical="center" shrinkToFit="1"/>
    </xf>
    <xf numFmtId="3" fontId="4" fillId="2" borderId="36" xfId="1" applyNumberFormat="1" applyFont="1" applyFill="1" applyBorder="1" applyAlignment="1">
      <alignment horizontal="right" vertical="center" shrinkToFit="1"/>
    </xf>
    <xf numFmtId="3" fontId="4" fillId="2" borderId="10" xfId="0" applyNumberFormat="1" applyFont="1" applyFill="1" applyBorder="1" applyAlignment="1">
      <alignment horizontal="right" vertical="center" shrinkToFit="1"/>
    </xf>
    <xf numFmtId="3" fontId="4" fillId="2" borderId="63" xfId="0" applyNumberFormat="1" applyFont="1" applyFill="1" applyBorder="1" applyAlignment="1">
      <alignment horizontal="right" vertical="center" shrinkToFit="1"/>
    </xf>
    <xf numFmtId="3" fontId="4" fillId="0" borderId="64" xfId="1" applyNumberFormat="1" applyFont="1" applyBorder="1" applyAlignment="1">
      <alignment horizontal="right" vertical="center" shrinkToFit="1"/>
    </xf>
    <xf numFmtId="3" fontId="4" fillId="0" borderId="12" xfId="1" applyNumberFormat="1" applyFont="1" applyBorder="1" applyAlignment="1">
      <alignment horizontal="right" vertical="center" shrinkToFit="1"/>
    </xf>
    <xf numFmtId="3" fontId="4" fillId="0" borderId="36" xfId="0" applyNumberFormat="1" applyFont="1" applyBorder="1" applyAlignment="1">
      <alignment horizontal="right" vertical="center" shrinkToFit="1"/>
    </xf>
    <xf numFmtId="3" fontId="4" fillId="2" borderId="33" xfId="0" applyNumberFormat="1" applyFont="1" applyFill="1" applyBorder="1" applyAlignment="1">
      <alignment horizontal="right" vertical="center" shrinkToFit="1"/>
    </xf>
    <xf numFmtId="3" fontId="4" fillId="2" borderId="20" xfId="0" applyNumberFormat="1" applyFont="1" applyFill="1" applyBorder="1" applyAlignment="1">
      <alignment horizontal="right" vertical="center" shrinkToFit="1"/>
    </xf>
    <xf numFmtId="3" fontId="4" fillId="2" borderId="21" xfId="0" applyNumberFormat="1" applyFont="1" applyFill="1" applyBorder="1" applyAlignment="1">
      <alignment horizontal="right" vertical="center" shrinkToFit="1"/>
    </xf>
    <xf numFmtId="3" fontId="4" fillId="2" borderId="7" xfId="0" applyNumberFormat="1" applyFont="1" applyFill="1" applyBorder="1" applyAlignment="1">
      <alignment horizontal="right" vertical="center" shrinkToFit="1"/>
    </xf>
    <xf numFmtId="3" fontId="4" fillId="0" borderId="65" xfId="0" applyNumberFormat="1" applyFont="1" applyBorder="1" applyAlignment="1">
      <alignment horizontal="right" vertical="center" shrinkToFit="1"/>
    </xf>
    <xf numFmtId="176" fontId="4" fillId="2" borderId="65" xfId="0" applyNumberFormat="1" applyFont="1" applyFill="1" applyBorder="1" applyAlignment="1">
      <alignment horizontal="right" vertical="center" shrinkToFit="1"/>
    </xf>
    <xf numFmtId="0" fontId="4" fillId="2" borderId="66" xfId="1" quotePrefix="1" applyFont="1" applyFill="1" applyBorder="1" applyAlignment="1">
      <alignment horizontal="center" vertical="center"/>
    </xf>
    <xf numFmtId="3" fontId="4" fillId="2" borderId="67" xfId="1" applyNumberFormat="1" applyFont="1" applyFill="1" applyBorder="1" applyAlignment="1">
      <alignment horizontal="right" vertical="center" shrinkToFit="1"/>
    </xf>
    <xf numFmtId="3" fontId="4" fillId="2" borderId="68" xfId="1" applyNumberFormat="1" applyFont="1" applyFill="1" applyBorder="1" applyAlignment="1">
      <alignment horizontal="right" vertical="center" shrinkToFit="1"/>
    </xf>
    <xf numFmtId="3" fontId="4" fillId="2" borderId="69" xfId="1" applyNumberFormat="1" applyFont="1" applyFill="1" applyBorder="1" applyAlignment="1">
      <alignment horizontal="right" vertical="center" shrinkToFit="1"/>
    </xf>
    <xf numFmtId="3" fontId="4" fillId="2" borderId="70" xfId="1" applyNumberFormat="1" applyFont="1" applyFill="1" applyBorder="1" applyAlignment="1">
      <alignment horizontal="right" vertical="center" shrinkToFit="1"/>
    </xf>
    <xf numFmtId="3" fontId="4" fillId="2" borderId="71" xfId="1" applyNumberFormat="1" applyFont="1" applyFill="1" applyBorder="1" applyAlignment="1">
      <alignment horizontal="right" vertical="center" shrinkToFit="1"/>
    </xf>
    <xf numFmtId="3" fontId="4" fillId="2" borderId="66" xfId="1" applyNumberFormat="1" applyFont="1" applyFill="1" applyBorder="1" applyAlignment="1">
      <alignment horizontal="right" vertical="center" shrinkToFit="1"/>
    </xf>
    <xf numFmtId="3" fontId="4" fillId="0" borderId="72" xfId="1" applyNumberFormat="1" applyFont="1" applyBorder="1" applyAlignment="1">
      <alignment horizontal="right" vertical="center" shrinkToFit="1"/>
    </xf>
    <xf numFmtId="3" fontId="4" fillId="0" borderId="68" xfId="1" applyNumberFormat="1" applyFont="1" applyBorder="1" applyAlignment="1">
      <alignment horizontal="right" vertical="center" shrinkToFit="1"/>
    </xf>
    <xf numFmtId="3" fontId="4" fillId="2" borderId="72" xfId="1" applyNumberFormat="1" applyFont="1" applyFill="1" applyBorder="1" applyAlignment="1">
      <alignment horizontal="right" vertical="center" shrinkToFit="1"/>
    </xf>
    <xf numFmtId="3" fontId="4" fillId="2" borderId="73" xfId="1" applyNumberFormat="1" applyFont="1" applyFill="1" applyBorder="1" applyAlignment="1">
      <alignment horizontal="right" vertical="center" shrinkToFit="1"/>
    </xf>
    <xf numFmtId="3" fontId="4" fillId="2" borderId="74" xfId="1" applyNumberFormat="1" applyFont="1" applyFill="1" applyBorder="1" applyAlignment="1">
      <alignment horizontal="right" vertical="center" shrinkToFit="1"/>
    </xf>
    <xf numFmtId="3" fontId="4" fillId="0" borderId="66" xfId="1" applyNumberFormat="1" applyFont="1" applyBorder="1" applyAlignment="1">
      <alignment horizontal="right" vertical="center" shrinkToFit="1"/>
    </xf>
    <xf numFmtId="3" fontId="4" fillId="0" borderId="67" xfId="1" applyNumberFormat="1" applyFont="1" applyBorder="1" applyAlignment="1">
      <alignment horizontal="right" vertical="center" shrinkToFit="1"/>
    </xf>
    <xf numFmtId="3" fontId="4" fillId="0" borderId="71" xfId="1" applyNumberFormat="1" applyFont="1" applyBorder="1" applyAlignment="1">
      <alignment horizontal="right" vertical="center" shrinkToFit="1"/>
    </xf>
    <xf numFmtId="3" fontId="4" fillId="0" borderId="74" xfId="1" applyNumberFormat="1" applyFont="1" applyBorder="1" applyAlignment="1">
      <alignment horizontal="right" vertical="center" shrinkToFit="1"/>
    </xf>
    <xf numFmtId="3" fontId="4" fillId="2" borderId="75" xfId="1" applyNumberFormat="1" applyFont="1" applyFill="1" applyBorder="1" applyAlignment="1">
      <alignment horizontal="right" vertical="center" shrinkToFit="1"/>
    </xf>
    <xf numFmtId="3" fontId="4" fillId="0" borderId="76" xfId="1" applyNumberFormat="1" applyFont="1" applyBorder="1" applyAlignment="1">
      <alignment horizontal="right" vertical="center" shrinkToFit="1"/>
    </xf>
    <xf numFmtId="3" fontId="4" fillId="0" borderId="69" xfId="1" applyNumberFormat="1" applyFont="1" applyBorder="1" applyAlignment="1">
      <alignment horizontal="right" vertical="center" shrinkToFit="1"/>
    </xf>
    <xf numFmtId="3" fontId="4" fillId="2" borderId="70" xfId="0" applyNumberFormat="1" applyFont="1" applyFill="1" applyBorder="1" applyAlignment="1">
      <alignment horizontal="right" vertical="center" shrinkToFit="1"/>
    </xf>
    <xf numFmtId="3" fontId="4" fillId="2" borderId="68" xfId="0" applyNumberFormat="1" applyFont="1" applyFill="1" applyBorder="1" applyAlignment="1">
      <alignment horizontal="right" vertical="center" shrinkToFit="1"/>
    </xf>
    <xf numFmtId="3" fontId="4" fillId="2" borderId="71" xfId="0" applyNumberFormat="1" applyFont="1" applyFill="1" applyBorder="1" applyAlignment="1">
      <alignment horizontal="right" vertical="center" shrinkToFit="1"/>
    </xf>
    <xf numFmtId="176" fontId="4" fillId="2" borderId="66" xfId="0" applyNumberFormat="1" applyFont="1" applyFill="1" applyBorder="1" applyAlignment="1">
      <alignment horizontal="right" vertical="center" shrinkToFit="1"/>
    </xf>
    <xf numFmtId="3" fontId="4" fillId="0" borderId="59" xfId="0" applyNumberFormat="1" applyFont="1" applyBorder="1" applyAlignment="1">
      <alignment horizontal="right" vertical="center" shrinkToFit="1"/>
    </xf>
    <xf numFmtId="176" fontId="4" fillId="2" borderId="59" xfId="0" applyNumberFormat="1" applyFont="1" applyFill="1" applyBorder="1" applyAlignment="1">
      <alignment horizontal="right" vertical="center" shrinkToFit="1"/>
    </xf>
    <xf numFmtId="0" fontId="4" fillId="2" borderId="24" xfId="1" applyFont="1" applyFill="1" applyBorder="1">
      <alignment vertical="center"/>
    </xf>
    <xf numFmtId="3" fontId="4" fillId="2" borderId="77" xfId="1" applyNumberFormat="1" applyFont="1" applyFill="1" applyBorder="1" applyAlignment="1">
      <alignment horizontal="right" vertical="center" shrinkToFit="1"/>
    </xf>
    <xf numFmtId="3" fontId="4" fillId="2" borderId="34" xfId="1" applyNumberFormat="1" applyFont="1" applyFill="1" applyBorder="1" applyAlignment="1">
      <alignment horizontal="right" vertical="center" shrinkToFit="1"/>
    </xf>
    <xf numFmtId="3" fontId="4" fillId="2" borderId="78" xfId="1" applyNumberFormat="1" applyFont="1" applyFill="1" applyBorder="1" applyAlignment="1">
      <alignment horizontal="right" vertical="center" shrinkToFit="1"/>
    </xf>
    <xf numFmtId="3" fontId="4" fillId="0" borderId="24" xfId="1" applyNumberFormat="1" applyFont="1" applyBorder="1" applyAlignment="1">
      <alignment horizontal="right" vertical="center" shrinkToFit="1"/>
    </xf>
    <xf numFmtId="3" fontId="4" fillId="0" borderId="39" xfId="1" applyNumberFormat="1" applyFont="1" applyBorder="1" applyAlignment="1">
      <alignment horizontal="right" vertical="center" shrinkToFit="1"/>
    </xf>
    <xf numFmtId="3" fontId="4" fillId="2" borderId="24" xfId="1" applyNumberFormat="1" applyFont="1" applyFill="1" applyBorder="1" applyAlignment="1">
      <alignment horizontal="right" vertical="center" shrinkToFit="1"/>
    </xf>
    <xf numFmtId="3" fontId="4" fillId="2" borderId="25" xfId="1" applyNumberFormat="1" applyFont="1" applyFill="1" applyBorder="1" applyAlignment="1">
      <alignment horizontal="right" vertical="center" shrinkToFit="1"/>
    </xf>
    <xf numFmtId="3" fontId="4" fillId="0" borderId="62" xfId="1" applyNumberFormat="1" applyFont="1" applyBorder="1" applyAlignment="1">
      <alignment horizontal="right" vertical="center" shrinkToFit="1"/>
    </xf>
    <xf numFmtId="3" fontId="4" fillId="0" borderId="78" xfId="1" applyNumberFormat="1" applyFont="1" applyBorder="1" applyAlignment="1">
      <alignment horizontal="right" vertical="center" shrinkToFit="1"/>
    </xf>
    <xf numFmtId="3" fontId="4" fillId="0" borderId="26" xfId="1" applyNumberFormat="1" applyFont="1" applyBorder="1" applyAlignment="1">
      <alignment horizontal="right" vertical="center" shrinkToFit="1"/>
    </xf>
    <xf numFmtId="3" fontId="4" fillId="0" borderId="65" xfId="1" applyNumberFormat="1" applyFont="1" applyBorder="1" applyAlignment="1">
      <alignment horizontal="right" vertical="center" shrinkToFit="1"/>
    </xf>
    <xf numFmtId="3" fontId="4" fillId="2" borderId="65" xfId="1" applyNumberFormat="1" applyFont="1" applyFill="1" applyBorder="1" applyAlignment="1">
      <alignment horizontal="right" vertical="center" shrinkToFit="1"/>
    </xf>
    <xf numFmtId="3" fontId="4" fillId="0" borderId="35" xfId="1" applyNumberFormat="1" applyFont="1" applyBorder="1" applyAlignment="1">
      <alignment horizontal="right" vertical="center" shrinkToFit="1"/>
    </xf>
    <xf numFmtId="3" fontId="4" fillId="0" borderId="79" xfId="1" applyNumberFormat="1" applyFont="1" applyBorder="1" applyAlignment="1">
      <alignment horizontal="right" vertical="center" shrinkToFit="1"/>
    </xf>
    <xf numFmtId="3" fontId="4" fillId="0" borderId="77" xfId="1" applyNumberFormat="1" applyFont="1" applyBorder="1" applyAlignment="1">
      <alignment horizontal="right" vertical="center" shrinkToFit="1"/>
    </xf>
    <xf numFmtId="0" fontId="4" fillId="2" borderId="8" xfId="1" applyFont="1" applyFill="1" applyBorder="1">
      <alignment vertical="center"/>
    </xf>
    <xf numFmtId="3" fontId="4" fillId="2" borderId="30" xfId="1" applyNumberFormat="1" applyFont="1" applyFill="1" applyBorder="1" applyAlignment="1">
      <alignment horizontal="right" vertical="center" shrinkToFit="1"/>
    </xf>
    <xf numFmtId="3" fontId="4" fillId="2" borderId="20" xfId="1" applyNumberFormat="1" applyFont="1" applyFill="1" applyBorder="1" applyAlignment="1">
      <alignment horizontal="right" vertical="center" shrinkToFit="1"/>
    </xf>
    <xf numFmtId="3" fontId="4" fillId="2" borderId="9" xfId="1" applyNumberFormat="1" applyFont="1" applyFill="1" applyBorder="1" applyAlignment="1">
      <alignment horizontal="right" vertical="center" shrinkToFit="1"/>
    </xf>
    <xf numFmtId="3" fontId="4" fillId="2" borderId="33" xfId="1" applyNumberFormat="1" applyFont="1" applyFill="1" applyBorder="1" applyAlignment="1">
      <alignment horizontal="right" vertical="center" shrinkToFit="1"/>
    </xf>
    <xf numFmtId="3" fontId="4" fillId="2" borderId="21" xfId="1" applyNumberFormat="1" applyFont="1" applyFill="1" applyBorder="1" applyAlignment="1">
      <alignment horizontal="right" vertical="center" shrinkToFit="1"/>
    </xf>
    <xf numFmtId="3" fontId="4" fillId="2" borderId="7" xfId="1" applyNumberFormat="1" applyFont="1" applyFill="1" applyBorder="1" applyAlignment="1">
      <alignment horizontal="right" vertical="center" shrinkToFit="1"/>
    </xf>
    <xf numFmtId="3" fontId="4" fillId="0" borderId="8" xfId="1" applyNumberFormat="1" applyFont="1" applyBorder="1" applyAlignment="1">
      <alignment horizontal="right" vertical="center" shrinkToFit="1"/>
    </xf>
    <xf numFmtId="3" fontId="4" fillId="0" borderId="20" xfId="1" applyNumberFormat="1" applyFont="1" applyBorder="1" applyAlignment="1">
      <alignment horizontal="right" vertical="center" shrinkToFit="1"/>
    </xf>
    <xf numFmtId="3" fontId="4" fillId="2" borderId="8" xfId="1" applyNumberFormat="1" applyFont="1" applyFill="1" applyBorder="1" applyAlignment="1">
      <alignment horizontal="right" vertical="center" shrinkToFit="1"/>
    </xf>
    <xf numFmtId="3" fontId="4" fillId="2" borderId="0" xfId="1" applyNumberFormat="1" applyFont="1" applyFill="1" applyAlignment="1">
      <alignment horizontal="right" vertical="center" shrinkToFit="1"/>
    </xf>
    <xf numFmtId="3" fontId="4" fillId="2" borderId="80" xfId="1" applyNumberFormat="1" applyFont="1" applyFill="1" applyBorder="1" applyAlignment="1">
      <alignment horizontal="right" vertical="center" shrinkToFit="1"/>
    </xf>
    <xf numFmtId="3" fontId="4" fillId="0" borderId="7" xfId="1" applyNumberFormat="1" applyFont="1" applyBorder="1" applyAlignment="1">
      <alignment horizontal="right" vertical="center" shrinkToFit="1"/>
    </xf>
    <xf numFmtId="3" fontId="4" fillId="0" borderId="30" xfId="1" applyNumberFormat="1" applyFont="1" applyBorder="1" applyAlignment="1">
      <alignment horizontal="right" vertical="center" shrinkToFit="1"/>
    </xf>
    <xf numFmtId="3" fontId="4" fillId="0" borderId="21" xfId="1" applyNumberFormat="1" applyFont="1" applyBorder="1" applyAlignment="1">
      <alignment horizontal="right" vertical="center" shrinkToFit="1"/>
    </xf>
    <xf numFmtId="3" fontId="4" fillId="0" borderId="80" xfId="1" applyNumberFormat="1" applyFont="1" applyBorder="1" applyAlignment="1">
      <alignment horizontal="right" vertical="center" shrinkToFit="1"/>
    </xf>
    <xf numFmtId="3" fontId="4" fillId="2" borderId="28" xfId="1" applyNumberFormat="1" applyFont="1" applyFill="1" applyBorder="1" applyAlignment="1">
      <alignment horizontal="right" vertical="center" shrinkToFit="1"/>
    </xf>
    <xf numFmtId="3" fontId="4" fillId="2" borderId="29" xfId="1" applyNumberFormat="1" applyFont="1" applyFill="1" applyBorder="1" applyAlignment="1">
      <alignment horizontal="right" vertical="center" shrinkToFit="1"/>
    </xf>
    <xf numFmtId="3" fontId="4" fillId="2" borderId="31" xfId="1" applyNumberFormat="1" applyFont="1" applyFill="1" applyBorder="1" applyAlignment="1">
      <alignment horizontal="right" vertical="center" shrinkToFit="1"/>
    </xf>
    <xf numFmtId="3" fontId="4" fillId="0" borderId="81" xfId="1" applyNumberFormat="1" applyFont="1" applyBorder="1" applyAlignment="1">
      <alignment horizontal="right" vertical="center" shrinkToFit="1"/>
    </xf>
    <xf numFmtId="3" fontId="4" fillId="0" borderId="9" xfId="1" applyNumberFormat="1" applyFont="1" applyBorder="1" applyAlignment="1">
      <alignment horizontal="right" vertical="center" shrinkToFit="1"/>
    </xf>
    <xf numFmtId="0" fontId="4" fillId="2" borderId="35" xfId="1" applyFont="1" applyFill="1" applyBorder="1">
      <alignment vertical="center"/>
    </xf>
    <xf numFmtId="3" fontId="4" fillId="2" borderId="40" xfId="1" applyNumberFormat="1" applyFont="1" applyFill="1" applyBorder="1" applyAlignment="1">
      <alignment horizontal="right" vertical="center" shrinkToFit="1"/>
    </xf>
    <xf numFmtId="3" fontId="4" fillId="2" borderId="32" xfId="1" applyNumberFormat="1" applyFont="1" applyFill="1" applyBorder="1" applyAlignment="1">
      <alignment horizontal="right" vertical="center" shrinkToFit="1"/>
    </xf>
    <xf numFmtId="3" fontId="4" fillId="2" borderId="27" xfId="1" applyNumberFormat="1" applyFont="1" applyFill="1" applyBorder="1" applyAlignment="1">
      <alignment horizontal="right" vertical="center" shrinkToFit="1"/>
    </xf>
    <xf numFmtId="3" fontId="4" fillId="0" borderId="29" xfId="1" applyNumberFormat="1" applyFont="1" applyBorder="1" applyAlignment="1">
      <alignment horizontal="right" vertical="center" shrinkToFit="1"/>
    </xf>
    <xf numFmtId="3" fontId="4" fillId="2" borderId="35" xfId="1" applyNumberFormat="1" applyFont="1" applyFill="1" applyBorder="1" applyAlignment="1">
      <alignment horizontal="right" vertical="center" shrinkToFit="1"/>
    </xf>
    <xf numFmtId="3" fontId="4" fillId="2" borderId="82" xfId="1" applyNumberFormat="1" applyFont="1" applyFill="1" applyBorder="1" applyAlignment="1">
      <alignment horizontal="right" vertical="center" shrinkToFit="1"/>
    </xf>
    <xf numFmtId="3" fontId="4" fillId="0" borderId="28" xfId="1" applyNumberFormat="1" applyFont="1" applyBorder="1" applyAlignment="1">
      <alignment horizontal="right" vertical="center" shrinkToFit="1"/>
    </xf>
    <xf numFmtId="3" fontId="4" fillId="0" borderId="27" xfId="1" applyNumberFormat="1" applyFont="1" applyBorder="1" applyAlignment="1">
      <alignment horizontal="right" vertical="center" shrinkToFit="1"/>
    </xf>
    <xf numFmtId="3" fontId="4" fillId="0" borderId="31" xfId="1" applyNumberFormat="1" applyFont="1" applyBorder="1" applyAlignment="1">
      <alignment horizontal="right" vertical="center" shrinkToFit="1"/>
    </xf>
    <xf numFmtId="3" fontId="4" fillId="0" borderId="83" xfId="1" applyNumberFormat="1" applyFont="1" applyBorder="1" applyAlignment="1">
      <alignment horizontal="right" vertical="center" shrinkToFit="1"/>
    </xf>
    <xf numFmtId="3" fontId="4" fillId="0" borderId="84" xfId="1" applyNumberFormat="1" applyFont="1" applyBorder="1" applyAlignment="1">
      <alignment horizontal="right" vertical="center" shrinkToFit="1"/>
    </xf>
    <xf numFmtId="3" fontId="4" fillId="0" borderId="85" xfId="1" applyNumberFormat="1" applyFont="1" applyBorder="1" applyAlignment="1">
      <alignment horizontal="right" vertical="center" shrinkToFit="1"/>
    </xf>
    <xf numFmtId="3" fontId="4" fillId="0" borderId="86" xfId="1" applyNumberFormat="1" applyFont="1" applyBorder="1" applyAlignment="1">
      <alignment horizontal="right" vertical="center" shrinkToFit="1"/>
    </xf>
    <xf numFmtId="0" fontId="4" fillId="2" borderId="47" xfId="1" quotePrefix="1" applyFont="1" applyFill="1" applyBorder="1" applyAlignment="1">
      <alignment horizontal="center" vertical="center"/>
    </xf>
    <xf numFmtId="3" fontId="4" fillId="2" borderId="87" xfId="3" applyNumberFormat="1" applyFont="1" applyFill="1" applyBorder="1" applyAlignment="1">
      <alignment horizontal="right" vertical="center" shrinkToFit="1"/>
    </xf>
    <xf numFmtId="3" fontId="4" fillId="2" borderId="88" xfId="3" applyNumberFormat="1" applyFont="1" applyFill="1" applyBorder="1" applyAlignment="1">
      <alignment horizontal="right" vertical="center" shrinkToFit="1"/>
    </xf>
    <xf numFmtId="3" fontId="4" fillId="2" borderId="89" xfId="1" applyNumberFormat="1" applyFont="1" applyFill="1" applyBorder="1" applyAlignment="1">
      <alignment horizontal="right" vertical="center" shrinkToFit="1"/>
    </xf>
    <xf numFmtId="3" fontId="4" fillId="2" borderId="90" xfId="3" applyNumberFormat="1" applyFont="1" applyFill="1" applyBorder="1" applyAlignment="1">
      <alignment horizontal="right" vertical="center" shrinkToFit="1"/>
    </xf>
    <xf numFmtId="3" fontId="4" fillId="2" borderId="89" xfId="3" applyNumberFormat="1" applyFont="1" applyFill="1" applyBorder="1" applyAlignment="1">
      <alignment horizontal="right" vertical="center" shrinkToFit="1"/>
    </xf>
    <xf numFmtId="3" fontId="4" fillId="2" borderId="91" xfId="1" applyNumberFormat="1" applyFont="1" applyFill="1" applyBorder="1" applyAlignment="1">
      <alignment horizontal="right" vertical="center" shrinkToFit="1"/>
    </xf>
    <xf numFmtId="3" fontId="4" fillId="0" borderId="2" xfId="3" applyNumberFormat="1" applyFont="1" applyFill="1" applyBorder="1" applyAlignment="1">
      <alignment horizontal="right" vertical="center" shrinkToFit="1"/>
    </xf>
    <xf numFmtId="3" fontId="4" fillId="0" borderId="88" xfId="3" applyNumberFormat="1" applyFont="1" applyFill="1" applyBorder="1" applyAlignment="1">
      <alignment horizontal="right" vertical="center" shrinkToFit="1"/>
    </xf>
    <xf numFmtId="3" fontId="4" fillId="0" borderId="92" xfId="3" applyNumberFormat="1" applyFont="1" applyFill="1" applyBorder="1" applyAlignment="1">
      <alignment horizontal="right" vertical="center" shrinkToFit="1"/>
    </xf>
    <xf numFmtId="3" fontId="4" fillId="2" borderId="2" xfId="3" applyNumberFormat="1" applyFont="1" applyFill="1" applyBorder="1" applyAlignment="1">
      <alignment horizontal="right" vertical="center" shrinkToFit="1"/>
    </xf>
    <xf numFmtId="3" fontId="4" fillId="2" borderId="3" xfId="3" applyNumberFormat="1" applyFont="1" applyFill="1" applyBorder="1" applyAlignment="1">
      <alignment horizontal="right" vertical="center" shrinkToFit="1"/>
    </xf>
    <xf numFmtId="3" fontId="4" fillId="2" borderId="92" xfId="3" applyNumberFormat="1" applyFont="1" applyFill="1" applyBorder="1" applyAlignment="1">
      <alignment horizontal="right" vertical="center" shrinkToFit="1"/>
    </xf>
    <xf numFmtId="3" fontId="4" fillId="0" borderId="91" xfId="3" applyNumberFormat="1" applyFont="1" applyFill="1" applyBorder="1" applyAlignment="1">
      <alignment horizontal="right" vertical="center" shrinkToFit="1"/>
    </xf>
    <xf numFmtId="3" fontId="4" fillId="0" borderId="87" xfId="3" applyNumberFormat="1" applyFont="1" applyFill="1" applyBorder="1" applyAlignment="1">
      <alignment horizontal="right" vertical="center" shrinkToFit="1"/>
    </xf>
    <xf numFmtId="3" fontId="4" fillId="0" borderId="89" xfId="3" applyNumberFormat="1" applyFont="1" applyFill="1" applyBorder="1" applyAlignment="1">
      <alignment horizontal="right" vertical="center" shrinkToFit="1"/>
    </xf>
    <xf numFmtId="3" fontId="4" fillId="0" borderId="4" xfId="1" applyNumberFormat="1" applyFont="1" applyBorder="1" applyAlignment="1">
      <alignment horizontal="right" vertical="center" shrinkToFit="1"/>
    </xf>
    <xf numFmtId="3" fontId="4" fillId="0" borderId="91" xfId="1" applyNumberFormat="1" applyFont="1" applyBorder="1" applyAlignment="1">
      <alignment horizontal="right" vertical="center" shrinkToFit="1"/>
    </xf>
    <xf numFmtId="3" fontId="4" fillId="2" borderId="41" xfId="1" applyNumberFormat="1" applyFont="1" applyFill="1" applyBorder="1" applyAlignment="1">
      <alignment horizontal="right" vertical="center" shrinkToFit="1"/>
    </xf>
    <xf numFmtId="3" fontId="4" fillId="0" borderId="41" xfId="1" applyNumberFormat="1" applyFont="1" applyBorder="1" applyAlignment="1">
      <alignment horizontal="right" vertical="center" shrinkToFit="1"/>
    </xf>
    <xf numFmtId="3" fontId="4" fillId="0" borderId="47" xfId="1" applyNumberFormat="1" applyFont="1" applyBorder="1" applyAlignment="1">
      <alignment horizontal="right" vertical="center" shrinkToFit="1"/>
    </xf>
    <xf numFmtId="3" fontId="4" fillId="2" borderId="93" xfId="3" applyNumberFormat="1" applyFont="1" applyFill="1" applyBorder="1" applyAlignment="1">
      <alignment horizontal="right" vertical="center" shrinkToFit="1"/>
    </xf>
    <xf numFmtId="3" fontId="4" fillId="0" borderId="6" xfId="1" applyNumberFormat="1" applyFont="1" applyBorder="1" applyAlignment="1">
      <alignment horizontal="right" vertical="center" shrinkToFit="1"/>
    </xf>
    <xf numFmtId="3" fontId="4" fillId="0" borderId="88" xfId="1" applyNumberFormat="1" applyFont="1" applyBorder="1" applyAlignment="1">
      <alignment horizontal="right" vertical="center" shrinkToFit="1"/>
    </xf>
    <xf numFmtId="3" fontId="4" fillId="2" borderId="51" xfId="3" applyNumberFormat="1" applyFont="1" applyFill="1" applyBorder="1" applyAlignment="1">
      <alignment horizontal="right" vertical="center" shrinkToFit="1"/>
    </xf>
    <xf numFmtId="3" fontId="4" fillId="2" borderId="43" xfId="3" applyNumberFormat="1" applyFont="1" applyFill="1" applyBorder="1" applyAlignment="1">
      <alignment horizontal="right" vertical="center" shrinkToFit="1"/>
    </xf>
    <xf numFmtId="3" fontId="4" fillId="2" borderId="44" xfId="1" applyNumberFormat="1" applyFont="1" applyFill="1" applyBorder="1" applyAlignment="1">
      <alignment horizontal="right" vertical="center" shrinkToFit="1"/>
    </xf>
    <xf numFmtId="176" fontId="4" fillId="2" borderId="94" xfId="0" applyNumberFormat="1" applyFont="1" applyFill="1" applyBorder="1" applyAlignment="1">
      <alignment horizontal="right" vertical="center" shrinkToFit="1"/>
    </xf>
    <xf numFmtId="0" fontId="4" fillId="0" borderId="29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29" xfId="1" quotePrefix="1" applyFont="1" applyBorder="1" applyAlignment="1">
      <alignment horizontal="center" vertical="center" wrapText="1"/>
    </xf>
    <xf numFmtId="0" fontId="4" fillId="0" borderId="43" xfId="1" quotePrefix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0" fontId="1" fillId="0" borderId="43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29" xfId="0" quotePrefix="1" applyFont="1" applyBorder="1" applyAlignment="1">
      <alignment horizontal="center" vertical="center"/>
    </xf>
    <xf numFmtId="0" fontId="4" fillId="0" borderId="43" xfId="0" quotePrefix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8" xfId="1" quotePrefix="1" applyFont="1" applyBorder="1" applyAlignment="1">
      <alignment horizontal="center" vertical="center" wrapText="1"/>
    </xf>
    <xf numFmtId="0" fontId="4" fillId="0" borderId="0" xfId="1" quotePrefix="1" applyFont="1" applyAlignment="1">
      <alignment horizontal="center" vertical="center" wrapText="1"/>
    </xf>
    <xf numFmtId="0" fontId="4" fillId="0" borderId="9" xfId="1" quotePrefix="1" applyFont="1" applyBorder="1" applyAlignment="1">
      <alignment horizontal="center" vertical="center" wrapText="1"/>
    </xf>
    <xf numFmtId="0" fontId="4" fillId="0" borderId="10" xfId="1" quotePrefix="1" applyFont="1" applyBorder="1" applyAlignment="1">
      <alignment horizontal="center" vertical="center" wrapText="1"/>
    </xf>
    <xf numFmtId="0" fontId="4" fillId="0" borderId="11" xfId="1" quotePrefix="1" applyFont="1" applyBorder="1" applyAlignment="1">
      <alignment horizontal="center" vertical="center" wrapText="1"/>
    </xf>
    <xf numFmtId="0" fontId="4" fillId="0" borderId="12" xfId="1" quotePrefix="1" applyFont="1" applyBorder="1" applyAlignment="1">
      <alignment horizontal="center" vertical="center" wrapText="1"/>
    </xf>
    <xf numFmtId="0" fontId="4" fillId="0" borderId="13" xfId="1" quotePrefix="1" applyFont="1" applyBorder="1" applyAlignment="1">
      <alignment horizontal="center" vertical="center" wrapText="1"/>
    </xf>
    <xf numFmtId="0" fontId="4" fillId="0" borderId="14" xfId="1" quotePrefix="1" applyFont="1" applyBorder="1" applyAlignment="1">
      <alignment horizontal="center" vertical="center" wrapText="1"/>
    </xf>
    <xf numFmtId="0" fontId="4" fillId="0" borderId="15" xfId="1" quotePrefix="1" applyFont="1" applyBorder="1" applyAlignment="1">
      <alignment horizontal="center" vertical="center" wrapText="1"/>
    </xf>
    <xf numFmtId="0" fontId="4" fillId="0" borderId="16" xfId="1" quotePrefix="1" applyFont="1" applyBorder="1" applyAlignment="1">
      <alignment horizontal="center" vertical="center" wrapText="1"/>
    </xf>
    <xf numFmtId="0" fontId="4" fillId="0" borderId="17" xfId="1" quotePrefix="1" applyFont="1" applyBorder="1" applyAlignment="1">
      <alignment horizontal="center" vertical="center" wrapText="1"/>
    </xf>
    <xf numFmtId="0" fontId="4" fillId="0" borderId="18" xfId="1" quotePrefix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4" fillId="0" borderId="41" xfId="0" quotePrefix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0" xfId="1" quotePrefix="1" applyFont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4" fillId="0" borderId="7" xfId="1" quotePrefix="1" applyFont="1" applyBorder="1" applyAlignment="1">
      <alignment horizontal="center" vertical="center" wrapText="1"/>
    </xf>
    <xf numFmtId="0" fontId="4" fillId="0" borderId="41" xfId="1" quotePrefix="1" applyFont="1" applyBorder="1" applyAlignment="1">
      <alignment horizontal="center" vertical="center" wrapText="1"/>
    </xf>
    <xf numFmtId="0" fontId="4" fillId="0" borderId="21" xfId="1" quotePrefix="1" applyFont="1" applyBorder="1" applyAlignment="1">
      <alignment horizontal="center" vertical="center" wrapText="1"/>
    </xf>
    <xf numFmtId="0" fontId="4" fillId="0" borderId="44" xfId="1" quotePrefix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" fillId="0" borderId="33" xfId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10" fillId="0" borderId="43" xfId="1" applyFont="1" applyBorder="1" applyAlignment="1">
      <alignment horizontal="center" vertical="center" wrapText="1"/>
    </xf>
    <xf numFmtId="0" fontId="4" fillId="0" borderId="29" xfId="1" quotePrefix="1" applyFont="1" applyBorder="1" applyAlignment="1">
      <alignment horizontal="center" vertical="center"/>
    </xf>
    <xf numFmtId="0" fontId="4" fillId="0" borderId="43" xfId="1" quotePrefix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4" fillId="0" borderId="7" xfId="1" quotePrefix="1" applyFont="1" applyBorder="1" applyAlignment="1">
      <alignment horizontal="center" vertical="center"/>
    </xf>
    <xf numFmtId="0" fontId="4" fillId="0" borderId="41" xfId="1" quotePrefix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quotePrefix="1" applyFont="1" applyBorder="1" applyAlignment="1">
      <alignment horizontal="center" vertical="center" wrapText="1"/>
    </xf>
    <xf numFmtId="0" fontId="4" fillId="0" borderId="3" xfId="1" quotePrefix="1" applyFont="1" applyBorder="1" applyAlignment="1">
      <alignment horizontal="center" vertical="center" wrapText="1"/>
    </xf>
    <xf numFmtId="0" fontId="4" fillId="0" borderId="4" xfId="1" quotePrefix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4" fillId="0" borderId="31" xfId="1" quotePrefix="1" applyFont="1" applyBorder="1" applyAlignment="1">
      <alignment horizontal="center" vertical="center" wrapText="1"/>
    </xf>
    <xf numFmtId="0" fontId="4" fillId="0" borderId="32" xfId="1" quotePrefix="1" applyFont="1" applyBorder="1" applyAlignment="1">
      <alignment horizontal="center" vertical="center" wrapText="1"/>
    </xf>
    <xf numFmtId="0" fontId="4" fillId="0" borderId="28" xfId="1" quotePrefix="1" applyFont="1" applyBorder="1" applyAlignment="1">
      <alignment horizontal="center" vertical="center" wrapText="1"/>
    </xf>
    <xf numFmtId="0" fontId="4" fillId="0" borderId="42" xfId="1" quotePrefix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</cellXfs>
  <cellStyles count="4">
    <cellStyle name="桁区切り 3" xfId="3" xr:uid="{3354BFAB-ECD8-4B25-AA92-7686C036CA60}"/>
    <cellStyle name="標準" xfId="0" builtinId="0"/>
    <cellStyle name="標準 2 2 2" xfId="2" xr:uid="{893AB09D-03C6-4C3B-BC7C-DD1499F061B5}"/>
    <cellStyle name="標準 5 2" xfId="1" xr:uid="{0DACC67F-9361-443B-A9B8-5828F0607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Tools\&#23481;&#37327;&#35211;&#31309;\&#35211;&#31309;&#25903;&#255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F-NS-004\&#65315;&#65295;&#65316;&#22806;\&#35373;&#35336;&#38306;&#36899;\&#26041;&#24335;&#65319;\&#65411;&#65438;&#65392;&#65408;&#20998;&#26512;\&#23481;&#37327;\&#32034;&#24341;\&#24773;&#22577;&#21029;&#65403;&#65392;&#65418;&#65438;&#21029;INDEX&#23481;&#37327;1.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tinum\01_&#12503;&#12525;&#12472;&#12455;&#12463;&#12488;&#12304;&#31038;&#22806;&#31192;(&#12503;&#12525;&#12472;&#12455;&#12463;&#12488;&#38480;&#12426;)&#12305;\05%20&#27425;&#26399;&#38651;&#31639;&#12471;&#12473;&#12486;&#12512;\02%20&#35201;&#20214;&#23450;&#32681;\&#26041;&#24335;\&#12475;&#12531;&#12479;&#12495;&#12540;&#12489;&#36984;&#23450;&#35201;&#20214;\&#12475;&#12531;&#12479;&#12495;&#12540;&#12489;&#26908;&#35342;&#12398;&#35201;&#20214;03022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f-ns-004\&#65315;&#65295;&#65316;&#22806;\&#35373;&#35336;&#38306;&#36899;\&#26041;&#24335;&#65319;\&#65411;&#65438;&#65392;&#65408;&#20998;&#26512;\&#65432;&#65422;&#65439;&#65404;&#65438;&#65412;&#65432;\&#12450;&#12488;&#12522;&#12499;&#12517;&#12540;&#12488;&#19968;&#35239;&#31532;9.1&#29256;\&#21442;&#29031;&#29992;&#65317;&#65330;&#22259;&#65288;&#20849;&#36890;&#12384;&#12369;&#21512;&#20307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支援"/>
      <sheetName val="Sheet1"/>
      <sheetName val="業務（自動）_NET"/>
      <sheetName val="業務（自動）_JOB"/>
      <sheetName val="環境"/>
      <sheetName val="SI0実施環境構築手順"/>
      <sheetName val="SI0実施手順"/>
      <sheetName val="SI0 ソース修正手順"/>
      <sheetName val="SI0 ソース修正手順(18時以降)"/>
      <sheetName val="添付資料1"/>
      <sheetName val="添付資料2"/>
      <sheetName val="添付資料3"/>
      <sheetName val="ＩＦ項目一覧"/>
      <sheetName val="ＩＦ項目説明"/>
      <sheetName val="日付について"/>
      <sheetName val="方向性"/>
      <sheetName val="検討課題一覧"/>
      <sheetName val="ドメイン定義書"/>
      <sheetName val="ドメイン定義書（様式）"/>
      <sheetName val="テーブル一覧"/>
      <sheetName val="テーブル一覧(世代)"/>
      <sheetName val="テーブル一覧(世代) (作成中)"/>
      <sheetName val="インプット条件（継続検査）"/>
      <sheetName val="観点マスタ"/>
      <sheetName val="リスト"/>
      <sheetName val="コード編集"/>
      <sheetName val="入力データ編集sheet"/>
      <sheetName val="案件リスト"/>
      <sheetName val="パラメータ"/>
      <sheetName val="Main"/>
      <sheetName val="Matrix"/>
      <sheetName val="指標値"/>
      <sheetName val="Work"/>
      <sheetName val="レビュー記録"/>
      <sheetName val="要望・課題・QA一覧"/>
      <sheetName val="No.7"/>
      <sheetName val="No.10"/>
      <sheetName val="備考"/>
      <sheetName val="Sheet3"/>
      <sheetName val="プルダウン項目対照表"/>
      <sheetName val="Reference"/>
      <sheetName val="分類項目"/>
      <sheetName val="リスト情報"/>
      <sheetName val="リストボックス"/>
      <sheetName val="#REF"/>
      <sheetName val="再見積結果サマリ"/>
      <sheetName val="ドロップダウンリスト"/>
      <sheetName val="SI0_ソース修正手順5"/>
      <sheetName val="SI0_ソース修正手順(18時以降)5"/>
      <sheetName val="テーブル一覧(世代)_(作成中)5"/>
      <sheetName val="No_75"/>
      <sheetName val="No_105"/>
      <sheetName val="SI0_ソース修正手順"/>
      <sheetName val="SI0_ソース修正手順(18時以降)"/>
      <sheetName val="テーブル一覧(世代)_(作成中)"/>
      <sheetName val="No_7"/>
      <sheetName val="No_10"/>
      <sheetName val="SI0_ソース修正手順1"/>
      <sheetName val="SI0_ソース修正手順(18時以降)1"/>
      <sheetName val="テーブル一覧(世代)_(作成中)1"/>
      <sheetName val="No_71"/>
      <sheetName val="No_101"/>
      <sheetName val="SI0_ソース修正手順2"/>
      <sheetName val="SI0_ソース修正手順(18時以降)2"/>
      <sheetName val="テーブル一覧(世代)_(作成中)2"/>
      <sheetName val="No_72"/>
      <sheetName val="No_102"/>
      <sheetName val="SI0_ソース修正手順4"/>
      <sheetName val="SI0_ソース修正手順(18時以降)4"/>
      <sheetName val="テーブル一覧(世代)_(作成中)4"/>
      <sheetName val="No_74"/>
      <sheetName val="No_104"/>
      <sheetName val="SI0_ソース修正手順3"/>
      <sheetName val="SI0_ソース修正手順(18時以降)3"/>
      <sheetName val="テーブル一覧(世代)_(作成中)3"/>
      <sheetName val="No_73"/>
      <sheetName val="No_103"/>
      <sheetName val="SI0_ソース修正手順8"/>
      <sheetName val="SI0_ソース修正手順(18時以降)8"/>
      <sheetName val="テーブル一覧(世代)_(作成中)8"/>
      <sheetName val="No_78"/>
      <sheetName val="No_108"/>
      <sheetName val="SI0_ソース修正手順7"/>
      <sheetName val="SI0_ソース修正手順(18時以降)7"/>
      <sheetName val="テーブル一覧(世代)_(作成中)7"/>
      <sheetName val="No_77"/>
      <sheetName val="No_107"/>
      <sheetName val="SI0_ソース修正手順6"/>
      <sheetName val="SI0_ソース修正手順(18時以降)6"/>
      <sheetName val="テーブル一覧(世代)_(作成中)6"/>
      <sheetName val="No_76"/>
      <sheetName val="No_106"/>
      <sheetName val="SI0_ソース修正手順9"/>
      <sheetName val="SI0_ソース修正手順(18時以降)9"/>
      <sheetName val="テーブル一覧(世代)_(作成中)9"/>
      <sheetName val="No_79"/>
      <sheetName val="No_109"/>
      <sheetName val="SI0_ソース修正手順10"/>
      <sheetName val="SI0_ソース修正手順(18時以降)10"/>
      <sheetName val="テーブル一覧(世代)_(作成中)10"/>
      <sheetName val="No_710"/>
      <sheetName val="No_1010"/>
      <sheetName val="SI0_ソース修正手順11"/>
      <sheetName val="SI0_ソース修正手順(18時以降)11"/>
      <sheetName val="テーブル一覧(世代)_(作成中)11"/>
      <sheetName val="No_711"/>
      <sheetName val="No_1011"/>
      <sheetName val="見積支援.xls"/>
      <sheetName val="%E8%A6%8B%E7%A9%8D%E6%94%AF%E6%"/>
      <sheetName val="Help"/>
      <sheetName val="配置"/>
      <sheetName val="進捗ステータス"/>
      <sheetName val="マスタ等（メインテナンス）"/>
      <sheetName val="辞書"/>
      <sheetName val="データ授受一覧"/>
      <sheetName val="別紙３（全体概要ﾌﾛｰ2）"/>
      <sheetName val="案件一覧（メンテ必要）"/>
      <sheetName val="入力規則"/>
      <sheetName val="選択項目"/>
      <sheetName val="社員リスト"/>
      <sheetName val="3.0.0"/>
      <sheetName val="2007-02-21"/>
      <sheetName val="大分類"/>
      <sheetName val="【印刷対象外】署名"/>
      <sheetName val="ステータス"/>
      <sheetName val="選択肢マスタ"/>
      <sheetName val="表紙"/>
      <sheetName val="変更履歴"/>
      <sheetName val="バッチ一覧AB"/>
      <sheetName val="バッチ一覧BB"/>
      <sheetName val="バッチ一覧CB"/>
      <sheetName val="バッチ一覧DB"/>
      <sheetName val="バッチ一覧EB"/>
      <sheetName val="バッチ一覧EL"/>
      <sheetName val="バッチ一覧KB"/>
      <sheetName val="バッチ一覧SB"/>
      <sheetName val="バッチ一覧XB"/>
      <sheetName val="バッチ一覧YB(移行)"/>
      <sheetName val="選択肢"/>
      <sheetName val="Sheet2"/>
    </sheetNames>
    <definedNames>
      <definedName name="cal_index_size"/>
      <definedName name="cal_table_siz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別ｻｰﾊﾞ別INDEX容量1.5"/>
      <sheetName val="前提条件一覧ひながた"/>
      <sheetName val="前提条件一覧記入例"/>
      <sheetName val="要因・前提条件パターン分類表"/>
      <sheetName val="共同利用システム修正⇒目的別手順書（間接入力）"/>
      <sheetName val="（別紙１）変更内容"/>
      <sheetName val="預り資産共通明細＿日次・月次"/>
      <sheetName val="Sheet1"/>
      <sheetName val="１"/>
      <sheetName val="２"/>
      <sheetName val="３"/>
      <sheetName val="４"/>
      <sheetName val="５"/>
      <sheetName val="６"/>
      <sheetName val="７"/>
      <sheetName val="８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"/>
      <sheetName val="１８"/>
      <sheetName val="１９"/>
      <sheetName val="２０"/>
      <sheetName val="２１"/>
      <sheetName val="別紙１（全体ｼｽﾃﾑ構成）"/>
      <sheetName val="別紙２｢営業店収益管理表｣項目別編集一覧"/>
      <sheetName val="別紙３（全体概要ﾌﾛｰ1）"/>
      <sheetName val="別紙３（全体概要ﾌﾛｰ2）"/>
      <sheetName val="データ授受一覧"/>
      <sheetName val="日付ﾃｰﾌﾞﾙ"/>
      <sheetName val="COMP-TBL"/>
      <sheetName val="情報別ｻｰﾊﾞ別INDEX容量1.5.xls"/>
      <sheetName val="%E6%83%85%E5%A0%B1%E5%88%A5%EF%"/>
      <sheetName val="#REF"/>
      <sheetName val="次期システム（受託）"/>
      <sheetName val="現行DB一覧2(CT)"/>
      <sheetName val="入力"/>
      <sheetName val="社員リスト"/>
      <sheetName val="株式随時発注"/>
      <sheetName val="メイン"/>
      <sheetName val="情報別ｻｰﾊﾞ別INDEX容量1_57"/>
      <sheetName val="情報別ｻｰﾊﾞ別INDEX容量1_5_xls5"/>
      <sheetName val="情報別ｻｰﾊﾞ別INDEX容量1_5"/>
      <sheetName val="情報別ｻｰﾊﾞ別INDEX容量1_5_xls"/>
      <sheetName val="情報別ｻｰﾊﾞ別INDEX容量1_51"/>
      <sheetName val="情報別ｻｰﾊﾞ別INDEX容量1_52"/>
      <sheetName val="情報別ｻｰﾊﾞ別INDEX容量1_5_xls1"/>
      <sheetName val="情報別ｻｰﾊﾞ別INDEX容量1_53"/>
      <sheetName val="情報別ｻｰﾊﾞ別INDEX容量1_5_xls2"/>
      <sheetName val="情報別ｻｰﾊﾞ別INDEX容量1_54"/>
      <sheetName val="情報別ｻｰﾊﾞ別INDEX容量1_56"/>
      <sheetName val="情報別ｻｰﾊﾞ別INDEX容量1_5_xls4"/>
      <sheetName val="情報別ｻｰﾊﾞ別INDEX容量1_55"/>
      <sheetName val="情報別ｻｰﾊﾞ別INDEX容量1_5_xls3"/>
      <sheetName val="情報別ｻｰﾊﾞ別INDEX容量1_510"/>
      <sheetName val="情報別ｻｰﾊﾞ別INDEX容量1_5_xls8"/>
      <sheetName val="情報別ｻｰﾊﾞ別INDEX容量1_59"/>
      <sheetName val="情報別ｻｰﾊﾞ別INDEX容量1_5_xls7"/>
      <sheetName val="情報別ｻｰﾊﾞ別INDEX容量1_58"/>
      <sheetName val="情報別ｻｰﾊﾞ別INDEX容量1_5_xls6"/>
      <sheetName val="情報別ｻｰﾊﾞ別INDEX容量1_511"/>
      <sheetName val="情報別ｻｰﾊﾞ別INDEX容量1_5_xls9"/>
      <sheetName val="情報別ｻｰﾊﾞ別INDEX容量1_512"/>
      <sheetName val="情報別ｻｰﾊﾞ別INDEX容量1_513"/>
      <sheetName val="情報別ｻｰﾊﾞ別INDEX容量1_5_xls10"/>
      <sheetName val="情報別ｻｰﾊﾞ別INDEX容量1_514"/>
      <sheetName val="情報別ｻｰﾊﾞ別INDEX容量1_515"/>
      <sheetName val="情報別ｻｰﾊﾞ別INDEX容量1_5_xls11"/>
      <sheetName val="情報別ｻｰﾊﾞ別INDEX容量1_516"/>
      <sheetName val="情報別ｻｰﾊﾞ別INDEX容量1_517"/>
      <sheetName val="業内発注予定人員"/>
      <sheetName val="予定単価"/>
      <sheetName val="表紙（目次）"/>
      <sheetName val="作業ﾌﾛｰ"/>
      <sheetName val="ｽﾌﾟﾚｯﾄﾞﾌﾟﾛｾｽ管理表"/>
      <sheetName val="データシート"/>
      <sheetName val="ｺﾞﾝﾍﾟﾙﾂ曲線"/>
      <sheetName val="原紙２"/>
      <sheetName val="リスト"/>
      <sheetName val="マルチ_VN"/>
      <sheetName val="マルチ_NH"/>
      <sheetName val="Active PNR概要"/>
      <sheetName val="Active_NH①"/>
      <sheetName val="Active_NH②"/>
      <sheetName val="交災・死亡共済金"/>
      <sheetName val="FUTURE"/>
      <sheetName val="CPTY table"/>
      <sheetName val="見積方法"/>
      <sheetName val="ＤＴＣ担当サブシステム見積サマリ"/>
      <sheetName val="FRNETxxnnnn海外"/>
      <sheetName val="選択肢一覧(非表示)"/>
      <sheetName val="取引先"/>
      <sheetName val="接続先ＦＴｻｰﾊﾞ開発機（HA070CR80）"/>
      <sheetName val="共通・定期サーバ本番機（HA270DF400）"/>
      <sheetName val="約定管理・定期預金サーバ開発機（HA070CR80）"/>
      <sheetName val="取り纏め表"/>
      <sheetName val="部門"/>
      <sheetName val="見積明細"/>
      <sheetName val="定額コスト"/>
      <sheetName val="ｺﾝｿｰﾙ_3"/>
      <sheetName val="Node1_6C4(ﾃﾞｨｽｸ設定1)"/>
      <sheetName val="REV管理表"/>
      <sheetName val="work(rack)"/>
      <sheetName val="04年度下期CD一覧"/>
      <sheetName val="代理店管理（1201更新）"/>
      <sheetName val="ｵｰｿﾘﾜｰｸ"/>
    </sheetNames>
    <definedNames>
      <definedName name="CULC.cal_index_size" sheetId="7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改版履歴"/>
      <sheetName val="１．システム構成概要"/>
      <sheetName val="２．年間業務量予測・保有車両数予測"/>
      <sheetName val="３．平均月ピーク日業務毎時間別業務量予測"/>
      <sheetName val="４．ピーク月ピーク日業務毎時間別業務量予測"/>
      <sheetName val="５．ＤＢ使用量概算"/>
      <sheetName val="６．センタ化時のレコード数"/>
      <sheetName val="７．レコードの増加量"/>
      <sheetName val="８．平成２０年度末のレコード数"/>
      <sheetName val="９．処理モデル"/>
      <sheetName val="９．１処理概要（新規登録）"/>
      <sheetName val="９．２処理概要（継続検査)"/>
      <sheetName val="９．３処理概要(記入申請)"/>
      <sheetName val="９．４処理概要（構造変更)"/>
      <sheetName val="９．５処理概要（再交付)"/>
      <sheetName val="９．６処理概要（返納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0">
          <cell r="D10">
            <v>130911</v>
          </cell>
        </row>
        <row r="19">
          <cell r="D19">
            <v>2094576</v>
          </cell>
        </row>
        <row r="27">
          <cell r="D27">
            <v>48048</v>
          </cell>
        </row>
        <row r="34">
          <cell r="D34">
            <v>1870</v>
          </cell>
        </row>
        <row r="43">
          <cell r="D43">
            <v>21676000</v>
          </cell>
        </row>
        <row r="49">
          <cell r="D49">
            <v>2167600</v>
          </cell>
        </row>
        <row r="78">
          <cell r="D78">
            <v>7083056.7200000007</v>
          </cell>
        </row>
        <row r="84">
          <cell r="D84">
            <v>8736</v>
          </cell>
        </row>
        <row r="90">
          <cell r="D90">
            <v>8736</v>
          </cell>
        </row>
        <row r="97">
          <cell r="D97">
            <v>0</v>
          </cell>
        </row>
        <row r="104">
          <cell r="D104">
            <v>0</v>
          </cell>
        </row>
        <row r="111">
          <cell r="D111">
            <v>0</v>
          </cell>
        </row>
        <row r="117">
          <cell r="D117">
            <v>0</v>
          </cell>
        </row>
      </sheetData>
      <sheetData sheetId="8">
        <row r="10">
          <cell r="D10">
            <v>47604</v>
          </cell>
        </row>
        <row r="19">
          <cell r="D19">
            <v>761664</v>
          </cell>
        </row>
        <row r="27">
          <cell r="D27">
            <v>17472</v>
          </cell>
        </row>
        <row r="39">
          <cell r="D39">
            <v>8736</v>
          </cell>
        </row>
      </sheetData>
      <sheetData sheetId="9">
        <row r="11">
          <cell r="D11">
            <v>40284961.399999999</v>
          </cell>
        </row>
        <row r="17">
          <cell r="D17">
            <v>4028496.14</v>
          </cell>
        </row>
        <row r="46">
          <cell r="D46">
            <v>21437821.039999999</v>
          </cell>
        </row>
        <row r="54">
          <cell r="D54">
            <v>88966981.082000002</v>
          </cell>
        </row>
        <row r="61">
          <cell r="D61">
            <v>8896698.1082000006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用ＥＲ図（共通だけ合体）"/>
      <sheetName val="Sheet3"/>
      <sheetName val="基幹DB対応シート"/>
      <sheetName val="調査シート作成用マクロ"/>
      <sheetName val="Sheet5"/>
      <sheetName val="マクロ"/>
      <sheetName val="Sheet1"/>
      <sheetName val="マスターシート"/>
      <sheetName val="入力テーブルの一覧"/>
      <sheetName val="テーブル作成時の考慮点"/>
      <sheetName val="参考　並び順検討"/>
      <sheetName val="資料１　内部資料（検討資料再鑑後再修正）"/>
      <sheetName val="資料２　内部資料（検討資料再鑑後再修正）"/>
      <sheetName val="資料２　内部資料（検討資料再鑑後修正）  "/>
      <sheetName val="資料１　内部資料（項目ベース再鑑前） "/>
      <sheetName val="資料２　内部資料（検討資料再鑑前）"/>
      <sheetName val="資料１　内部資料（項目ベース再鑑前） (2)"/>
      <sheetName val="資料２　内部資料（コメント入り検討資料） "/>
      <sheetName val="作業用（変更するときはまずこれから）"/>
      <sheetName val="マスターシート（作業用）"/>
      <sheetName val="口座開設実績情報＿日次"/>
      <sheetName val="商品ファンド情報＿日次"/>
      <sheetName val="投信定時定額購入情報＿日次"/>
      <sheetName val="合体"/>
      <sheetName val="債券保護預り明細情報＿日次・月次"/>
      <sheetName val="外貨固定性預金明細情報＿日次・月次"/>
      <sheetName val="外貨流動性預金口座情報＿日次・月次"/>
      <sheetName val="債券保護預り口座情報＿日次・月次"/>
      <sheetName val="債券銘柄情報＿月次･日次"/>
      <sheetName val="顧客生命保険明細情報＿日次"/>
      <sheetName val="顧客別残高情報＿日次"/>
      <sheetName val="投信顧客別商品情報＿日次"/>
      <sheetName val="投信顧客口座情報＿日次"/>
      <sheetName val="投信ファンドマスタ情報＿日次"/>
      <sheetName val="銘柄別残高情報＿日次"/>
      <sheetName val="ユニット保有残高情報＿日次"/>
      <sheetName val="店顧客＿インデクス＿日次"/>
      <sheetName val="顧客＿共通属性＿月次"/>
      <sheetName val="Sheet2"/>
      <sheetName val="共同利用システム修正⇒目的別手順書（間接入力）"/>
      <sheetName val="（別紙１）変更内容"/>
      <sheetName val="１"/>
      <sheetName val="２"/>
      <sheetName val="３"/>
      <sheetName val="４"/>
      <sheetName val="５"/>
      <sheetName val="６"/>
      <sheetName val="７"/>
      <sheetName val="８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"/>
      <sheetName val="１８"/>
      <sheetName val="１９"/>
      <sheetName val="２０"/>
      <sheetName val="２１"/>
      <sheetName val="別紙１（全体ｼｽﾃﾑ構成）"/>
      <sheetName val="別紙２｢営業店収益管理表｣項目別編集一覧"/>
      <sheetName val="別紙３（全体概要ﾌﾛｰ1）"/>
      <sheetName val="別紙３（全体概要ﾌﾛｰ2）"/>
      <sheetName val="データ授受一覧"/>
      <sheetName val="table詳細"/>
      <sheetName val="設定項目"/>
      <sheetName val="その他"/>
      <sheetName val="会社"/>
      <sheetName val="参照シート"/>
      <sheetName val="定数"/>
      <sheetName val="定義"/>
      <sheetName val="参照用ＥＲ図（共通だけ合体）.xls"/>
      <sheetName val="%E5%8F%82%E7%85%A7%E7%94%A8%EF%"/>
      <sheetName val="リストボックス一覧"/>
      <sheetName val="【印刷不要】work_一覧"/>
      <sheetName val="大分類"/>
      <sheetName val="リスト"/>
      <sheetName val="工数算出基準"/>
      <sheetName val="工数算出基礎数値"/>
      <sheetName val="データシート"/>
      <sheetName val="（別紙２）ｃｓｖレイアウト"/>
      <sheetName val="設定シート"/>
      <sheetName val="SSA構成図"/>
      <sheetName val="SB(東亜ゴム)（４Ｕ）"/>
      <sheetName val="030319部別科目別"/>
      <sheetName val="ＳＳＰ"/>
      <sheetName val="ドメイン"/>
      <sheetName val="委託先ｺｰﾄﾞ対比表"/>
      <sheetName val="データ項目一覧"/>
      <sheetName val="依頼-削除不可"/>
      <sheetName val="#REF"/>
      <sheetName val="レコード名"/>
      <sheetName val="カテゴリ"/>
      <sheetName val="論理データ型"/>
      <sheetName val="選択肢"/>
      <sheetName val="現行規模"/>
      <sheetName val="ランク順Ａ"/>
      <sheetName val="単価テーブル 1"/>
      <sheetName val="資料２　内部資料（検討資料再鑑後修正）__5"/>
      <sheetName val="資料１　内部資料（項目ベース再鑑前）_5"/>
      <sheetName val="資料１　内部資料（項目ベース再鑑前）_(2)5"/>
      <sheetName val="資料２　内部資料（コメント入り検討資料）_5"/>
      <sheetName val="参照用ＥＲ図（共通だけ合体）_xls5"/>
      <sheetName val="資料２　内部資料（検討資料再鑑後修正）__"/>
      <sheetName val="資料１　内部資料（項目ベース再鑑前）_"/>
      <sheetName val="資料１　内部資料（項目ベース再鑑前）_(2)"/>
      <sheetName val="資料２　内部資料（コメント入り検討資料）_"/>
      <sheetName val="参照用ＥＲ図（共通だけ合体）_xls"/>
      <sheetName val="資料２　内部資料（検討資料再鑑後修正）__1"/>
      <sheetName val="資料１　内部資料（項目ベース再鑑前）_1"/>
      <sheetName val="資料１　内部資料（項目ベース再鑑前）_(2)1"/>
      <sheetName val="資料２　内部資料（コメント入り検討資料）_1"/>
      <sheetName val="参照用ＥＲ図（共通だけ合体）_xls1"/>
      <sheetName val="資料２　内部資料（検討資料再鑑後修正）__2"/>
      <sheetName val="資料１　内部資料（項目ベース再鑑前）_2"/>
      <sheetName val="資料１　内部資料（項目ベース再鑑前）_(2)2"/>
      <sheetName val="資料２　内部資料（コメント入り検討資料）_2"/>
      <sheetName val="参照用ＥＲ図（共通だけ合体）_xls2"/>
      <sheetName val="資料２　内部資料（検討資料再鑑後修正）__4"/>
      <sheetName val="資料１　内部資料（項目ベース再鑑前）_4"/>
      <sheetName val="資料１　内部資料（項目ベース再鑑前）_(2)4"/>
      <sheetName val="資料２　内部資料（コメント入り検討資料）_4"/>
      <sheetName val="参照用ＥＲ図（共通だけ合体）_xls4"/>
      <sheetName val="資料２　内部資料（検討資料再鑑後修正）__3"/>
      <sheetName val="資料１　内部資料（項目ベース再鑑前）_3"/>
      <sheetName val="資料１　内部資料（項目ベース再鑑前）_(2)3"/>
      <sheetName val="資料２　内部資料（コメント入り検討資料）_3"/>
      <sheetName val="参照用ＥＲ図（共通だけ合体）_xls3"/>
      <sheetName val="資料２　内部資料（検討資料再鑑後修正）__8"/>
      <sheetName val="資料１　内部資料（項目ベース再鑑前）_8"/>
      <sheetName val="資料１　内部資料（項目ベース再鑑前）_(2)8"/>
      <sheetName val="資料２　内部資料（コメント入り検討資料）_8"/>
      <sheetName val="参照用ＥＲ図（共通だけ合体）_xls8"/>
      <sheetName val="資料２　内部資料（検討資料再鑑後修正）__7"/>
      <sheetName val="資料１　内部資料（項目ベース再鑑前）_7"/>
      <sheetName val="資料１　内部資料（項目ベース再鑑前）_(2)7"/>
      <sheetName val="資料２　内部資料（コメント入り検討資料）_7"/>
      <sheetName val="参照用ＥＲ図（共通だけ合体）_xls7"/>
      <sheetName val="資料２　内部資料（検討資料再鑑後修正）__6"/>
      <sheetName val="資料１　内部資料（項目ベース再鑑前）_6"/>
      <sheetName val="資料１　内部資料（項目ベース再鑑前）_(2)6"/>
      <sheetName val="資料２　内部資料（コメント入り検討資料）_6"/>
      <sheetName val="参照用ＥＲ図（共通だけ合体）_xls6"/>
      <sheetName val="資料２　内部資料（検討資料再鑑後修正）__9"/>
      <sheetName val="資料１　内部資料（項目ベース再鑑前）_9"/>
      <sheetName val="資料１　内部資料（項目ベース再鑑前）_(2)9"/>
      <sheetName val="資料２　内部資料（コメント入り検討資料）_9"/>
      <sheetName val="参照用ＥＲ図（共通だけ合体）_xls9"/>
      <sheetName val="資料２　内部資料（検討資料再鑑後修正）__10"/>
      <sheetName val="資料１　内部資料（項目ベース再鑑前）_10"/>
      <sheetName val="資料１　内部資料（項目ベース再鑑前）_(2)10"/>
      <sheetName val="資料２　内部資料（コメント入り検討資料）_10"/>
      <sheetName val="参照用ＥＲ図（共通だけ合体）_xls10"/>
      <sheetName val="資料２　内部資料（検討資料再鑑後修正）__11"/>
      <sheetName val="資料１　内部資料（項目ベース再鑑前）_11"/>
      <sheetName val="資料１　内部資料（項目ベース再鑑前）_(2)11"/>
      <sheetName val="資料２　内部資料（コメント入り検討資料）_11"/>
      <sheetName val="参照用ＥＲ図（共通だけ合体）_xls11"/>
      <sheetName val="概要"/>
      <sheetName val="案3_3"/>
      <sheetName val="Master"/>
      <sheetName val="Master2"/>
      <sheetName val="入力値リスト"/>
      <sheetName val="データ"/>
      <sheetName val="work"/>
      <sheetName val="入力リスト"/>
      <sheetName val="MAIN"/>
      <sheetName val="data(cc_cq)"/>
      <sheetName val="data (list)"/>
      <sheetName val="見積もり前提"/>
      <sheetName val="TABLE_DD"/>
      <sheetName val="DD"/>
      <sheetName val="機器情報"/>
      <sheetName val="ラック情報"/>
      <sheetName val="疎通要件マスタold"/>
      <sheetName val="進度管理情報"/>
      <sheetName val="はじめに"/>
      <sheetName val="ポートフォリオ入力"/>
      <sheetName val="画面定義書（画面定義）"/>
      <sheetName val="LCC見積"/>
      <sheetName val=""/>
      <sheetName val="設定値"/>
      <sheetName val="要因・費目別等区分"/>
      <sheetName val="テーブル定義"/>
      <sheetName val="凡例"/>
      <sheetName val="表紙（目次）"/>
      <sheetName val="立ち上げ案件進捗状況"/>
      <sheetName val="内部ﾚﾋﾞｭｰ"/>
      <sheetName val="設定"/>
    </sheetNames>
    <definedNames>
      <definedName name="ワイドに"/>
      <definedName name="見やすく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4F0D-C869-4B67-B15D-93A142F2F890}">
  <dimension ref="A1:BJ106"/>
  <sheetViews>
    <sheetView zoomScaleNormal="100" zoomScaleSheetLayoutView="80" workbookViewId="0"/>
  </sheetViews>
  <sheetFormatPr defaultColWidth="10.6640625" defaultRowHeight="15" customHeight="1" x14ac:dyDescent="0.2"/>
  <cols>
    <col min="1" max="1" width="16.88671875" style="3" bestFit="1" customWidth="1"/>
    <col min="2" max="19" width="9.44140625" style="3" customWidth="1"/>
    <col min="20" max="38" width="9.33203125" style="3" customWidth="1"/>
    <col min="39" max="45" width="9.6640625" style="3" customWidth="1"/>
    <col min="46" max="48" width="11.6640625" style="3" customWidth="1"/>
    <col min="49" max="49" width="17.44140625" style="3" customWidth="1"/>
    <col min="50" max="50" width="17.44140625" style="2" customWidth="1"/>
    <col min="51" max="51" width="17.33203125" style="2" customWidth="1"/>
    <col min="52" max="52" width="10.6640625" style="3" customWidth="1"/>
    <col min="53" max="54" width="9.44140625" style="3" customWidth="1"/>
    <col min="55" max="57" width="9" style="2" customWidth="1"/>
    <col min="58" max="60" width="11.6640625" style="2" customWidth="1"/>
    <col min="61" max="61" width="10.6640625" style="2"/>
    <col min="62" max="62" width="3.109375" style="3" hidden="1" customWidth="1"/>
    <col min="63" max="16384" width="10.6640625" style="3"/>
  </cols>
  <sheetData>
    <row r="1" spans="1:60" s="1" customFormat="1" ht="25.5" customHeight="1" thickBot="1" x14ac:dyDescent="0.25"/>
    <row r="2" spans="1:60" ht="17.25" customHeight="1" thickBot="1" x14ac:dyDescent="0.25">
      <c r="A2" s="257" t="s">
        <v>0</v>
      </c>
      <c r="B2" s="260" t="s">
        <v>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2"/>
      <c r="T2" s="263" t="s">
        <v>2</v>
      </c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5"/>
      <c r="AM2" s="234" t="s">
        <v>1</v>
      </c>
      <c r="AN2" s="235"/>
      <c r="AO2" s="235"/>
      <c r="AP2" s="235"/>
      <c r="AQ2" s="235"/>
      <c r="AR2" s="235"/>
      <c r="AS2" s="235"/>
      <c r="AT2" s="235"/>
      <c r="AU2" s="235"/>
      <c r="AV2" s="235"/>
      <c r="AW2" s="224" t="s">
        <v>3</v>
      </c>
      <c r="AX2" s="201"/>
      <c r="AY2" s="225"/>
      <c r="AZ2" s="200" t="s">
        <v>4</v>
      </c>
      <c r="BA2" s="201"/>
      <c r="BB2" s="201"/>
      <c r="BC2" s="201"/>
      <c r="BD2" s="201"/>
      <c r="BE2" s="201"/>
      <c r="BF2" s="201"/>
      <c r="BG2" s="201"/>
      <c r="BH2" s="202"/>
    </row>
    <row r="3" spans="1:60" ht="17.25" customHeight="1" x14ac:dyDescent="0.2">
      <c r="A3" s="258"/>
      <c r="B3" s="203" t="s">
        <v>5</v>
      </c>
      <c r="C3" s="204"/>
      <c r="D3" s="204"/>
      <c r="E3" s="204"/>
      <c r="F3" s="205"/>
      <c r="G3" s="206" t="s">
        <v>6</v>
      </c>
      <c r="H3" s="207"/>
      <c r="I3" s="208"/>
      <c r="J3" s="206" t="s">
        <v>7</v>
      </c>
      <c r="K3" s="207"/>
      <c r="L3" s="208"/>
      <c r="M3" s="209" t="s">
        <v>8</v>
      </c>
      <c r="N3" s="210"/>
      <c r="O3" s="210"/>
      <c r="P3" s="211"/>
      <c r="Q3" s="212" t="s">
        <v>9</v>
      </c>
      <c r="R3" s="213"/>
      <c r="S3" s="214"/>
      <c r="T3" s="215" t="s">
        <v>10</v>
      </c>
      <c r="U3" s="216"/>
      <c r="V3" s="216"/>
      <c r="W3" s="217"/>
      <c r="X3" s="218" t="s">
        <v>11</v>
      </c>
      <c r="Y3" s="219"/>
      <c r="Z3" s="219"/>
      <c r="AA3" s="219"/>
      <c r="AB3" s="220"/>
      <c r="AC3" s="221" t="s">
        <v>12</v>
      </c>
      <c r="AD3" s="236" t="s">
        <v>13</v>
      </c>
      <c r="AE3" s="237"/>
      <c r="AF3" s="215" t="s">
        <v>14</v>
      </c>
      <c r="AG3" s="216"/>
      <c r="AH3" s="216"/>
      <c r="AI3" s="216"/>
      <c r="AJ3" s="216"/>
      <c r="AK3" s="216"/>
      <c r="AL3" s="217"/>
      <c r="AM3" s="240" t="s">
        <v>15</v>
      </c>
      <c r="AN3" s="241"/>
      <c r="AO3" s="241"/>
      <c r="AP3" s="241"/>
      <c r="AQ3" s="242"/>
      <c r="AR3" s="243" t="s">
        <v>16</v>
      </c>
      <c r="AS3" s="247" t="s">
        <v>17</v>
      </c>
      <c r="AT3" s="221" t="s">
        <v>18</v>
      </c>
      <c r="AU3" s="244" t="s">
        <v>19</v>
      </c>
      <c r="AV3" s="244" t="s">
        <v>20</v>
      </c>
      <c r="AW3" s="4" t="s">
        <v>21</v>
      </c>
      <c r="AX3" s="195" t="s">
        <v>6</v>
      </c>
      <c r="AY3" s="196"/>
      <c r="AZ3" s="197" t="s">
        <v>5</v>
      </c>
      <c r="BA3" s="198"/>
      <c r="BB3" s="199"/>
      <c r="BC3" s="198" t="s">
        <v>6</v>
      </c>
      <c r="BD3" s="198"/>
      <c r="BE3" s="198"/>
      <c r="BF3" s="180" t="s">
        <v>18</v>
      </c>
      <c r="BG3" s="226" t="s">
        <v>19</v>
      </c>
      <c r="BH3" s="226" t="s">
        <v>22</v>
      </c>
    </row>
    <row r="4" spans="1:60" ht="17.25" customHeight="1" x14ac:dyDescent="0.2">
      <c r="A4" s="258"/>
      <c r="B4" s="229" t="s">
        <v>23</v>
      </c>
      <c r="C4" s="230"/>
      <c r="D4" s="231" t="s">
        <v>24</v>
      </c>
      <c r="E4" s="230"/>
      <c r="F4" s="176" t="s">
        <v>25</v>
      </c>
      <c r="G4" s="232" t="s">
        <v>26</v>
      </c>
      <c r="H4" s="253" t="s">
        <v>27</v>
      </c>
      <c r="I4" s="266" t="s">
        <v>25</v>
      </c>
      <c r="J4" s="232" t="s">
        <v>26</v>
      </c>
      <c r="K4" s="253" t="s">
        <v>28</v>
      </c>
      <c r="L4" s="255" t="s">
        <v>25</v>
      </c>
      <c r="M4" s="5"/>
      <c r="N4" s="269" t="s">
        <v>29</v>
      </c>
      <c r="O4" s="270"/>
      <c r="P4" s="176" t="s">
        <v>30</v>
      </c>
      <c r="Q4" s="273" t="s">
        <v>23</v>
      </c>
      <c r="R4" s="275" t="s">
        <v>24</v>
      </c>
      <c r="S4" s="267" t="s">
        <v>25</v>
      </c>
      <c r="T4" s="5"/>
      <c r="U4" s="269" t="s">
        <v>29</v>
      </c>
      <c r="V4" s="270"/>
      <c r="W4" s="176" t="s">
        <v>31</v>
      </c>
      <c r="X4" s="271" t="s">
        <v>32</v>
      </c>
      <c r="Y4" s="174" t="s">
        <v>33</v>
      </c>
      <c r="Z4" s="174" t="s">
        <v>34</v>
      </c>
      <c r="AA4" s="174" t="s">
        <v>35</v>
      </c>
      <c r="AB4" s="176" t="s">
        <v>25</v>
      </c>
      <c r="AC4" s="222"/>
      <c r="AD4" s="238"/>
      <c r="AE4" s="239"/>
      <c r="AF4" s="6"/>
      <c r="AG4" s="178" t="s">
        <v>36</v>
      </c>
      <c r="AH4" s="172" t="s">
        <v>37</v>
      </c>
      <c r="AI4" s="172"/>
      <c r="AJ4" s="172" t="s">
        <v>38</v>
      </c>
      <c r="AK4" s="172" t="s">
        <v>39</v>
      </c>
      <c r="AL4" s="176" t="s">
        <v>40</v>
      </c>
      <c r="AM4" s="249" t="s">
        <v>41</v>
      </c>
      <c r="AN4" s="250"/>
      <c r="AO4" s="251" t="s">
        <v>42</v>
      </c>
      <c r="AP4" s="251" t="s">
        <v>43</v>
      </c>
      <c r="AQ4" s="178" t="s">
        <v>44</v>
      </c>
      <c r="AR4" s="243"/>
      <c r="AS4" s="247"/>
      <c r="AT4" s="222"/>
      <c r="AU4" s="245"/>
      <c r="AV4" s="245"/>
      <c r="AW4" s="7" t="s">
        <v>45</v>
      </c>
      <c r="AX4" s="191" t="s">
        <v>46</v>
      </c>
      <c r="AY4" s="192"/>
      <c r="AZ4" s="193" t="s">
        <v>23</v>
      </c>
      <c r="BA4" s="194"/>
      <c r="BB4" s="187" t="s">
        <v>25</v>
      </c>
      <c r="BC4" s="189" t="s">
        <v>26</v>
      </c>
      <c r="BD4" s="183" t="s">
        <v>28</v>
      </c>
      <c r="BE4" s="185" t="s">
        <v>25</v>
      </c>
      <c r="BF4" s="181"/>
      <c r="BG4" s="227"/>
      <c r="BH4" s="227"/>
    </row>
    <row r="5" spans="1:60" ht="17.25" customHeight="1" thickBot="1" x14ac:dyDescent="0.25">
      <c r="A5" s="259"/>
      <c r="B5" s="8" t="s">
        <v>47</v>
      </c>
      <c r="C5" s="9" t="s">
        <v>28</v>
      </c>
      <c r="D5" s="9" t="s">
        <v>47</v>
      </c>
      <c r="E5" s="10" t="s">
        <v>27</v>
      </c>
      <c r="F5" s="177"/>
      <c r="G5" s="233"/>
      <c r="H5" s="254"/>
      <c r="I5" s="256"/>
      <c r="J5" s="233"/>
      <c r="K5" s="254"/>
      <c r="L5" s="256"/>
      <c r="M5" s="11"/>
      <c r="N5" s="12"/>
      <c r="O5" s="13" t="s">
        <v>48</v>
      </c>
      <c r="P5" s="177"/>
      <c r="Q5" s="274"/>
      <c r="R5" s="276"/>
      <c r="S5" s="268"/>
      <c r="T5" s="11"/>
      <c r="U5" s="12"/>
      <c r="V5" s="13" t="s">
        <v>48</v>
      </c>
      <c r="W5" s="177"/>
      <c r="X5" s="272"/>
      <c r="Y5" s="175"/>
      <c r="Z5" s="175"/>
      <c r="AA5" s="175"/>
      <c r="AB5" s="177"/>
      <c r="AC5" s="223"/>
      <c r="AD5" s="8" t="s">
        <v>49</v>
      </c>
      <c r="AE5" s="14" t="s">
        <v>50</v>
      </c>
      <c r="AF5" s="8"/>
      <c r="AG5" s="179"/>
      <c r="AH5" s="9"/>
      <c r="AI5" s="15" t="s">
        <v>51</v>
      </c>
      <c r="AJ5" s="173"/>
      <c r="AK5" s="173"/>
      <c r="AL5" s="177"/>
      <c r="AM5" s="8"/>
      <c r="AN5" s="15" t="s">
        <v>52</v>
      </c>
      <c r="AO5" s="252"/>
      <c r="AP5" s="252"/>
      <c r="AQ5" s="179"/>
      <c r="AR5" s="175"/>
      <c r="AS5" s="248"/>
      <c r="AT5" s="223"/>
      <c r="AU5" s="246"/>
      <c r="AV5" s="246"/>
      <c r="AW5" s="16" t="s">
        <v>53</v>
      </c>
      <c r="AX5" s="17"/>
      <c r="AY5" s="18" t="s">
        <v>54</v>
      </c>
      <c r="AZ5" s="19" t="s">
        <v>47</v>
      </c>
      <c r="BA5" s="20" t="s">
        <v>28</v>
      </c>
      <c r="BB5" s="188"/>
      <c r="BC5" s="190"/>
      <c r="BD5" s="184"/>
      <c r="BE5" s="186"/>
      <c r="BF5" s="182"/>
      <c r="BG5" s="228"/>
      <c r="BH5" s="228"/>
    </row>
    <row r="6" spans="1:60" ht="19.5" customHeight="1" x14ac:dyDescent="0.2">
      <c r="A6" s="21" t="s">
        <v>55</v>
      </c>
      <c r="B6" s="22">
        <v>660</v>
      </c>
      <c r="C6" s="23">
        <v>3</v>
      </c>
      <c r="D6" s="23">
        <v>871</v>
      </c>
      <c r="E6" s="23">
        <v>872</v>
      </c>
      <c r="F6" s="24">
        <f>SUM(B6:E6)</f>
        <v>2406</v>
      </c>
      <c r="G6" s="25">
        <v>2333</v>
      </c>
      <c r="H6" s="23">
        <v>4212</v>
      </c>
      <c r="I6" s="26">
        <f>SUM(G6:H6)</f>
        <v>6545</v>
      </c>
      <c r="J6" s="25">
        <v>40</v>
      </c>
      <c r="K6" s="23">
        <v>538</v>
      </c>
      <c r="L6" s="26">
        <f>SUM(J6:K6)</f>
        <v>578</v>
      </c>
      <c r="M6" s="27">
        <v>17</v>
      </c>
      <c r="N6" s="28">
        <v>0</v>
      </c>
      <c r="O6" s="28">
        <v>0</v>
      </c>
      <c r="P6" s="28">
        <v>6</v>
      </c>
      <c r="Q6" s="29">
        <v>69</v>
      </c>
      <c r="R6" s="30">
        <v>595</v>
      </c>
      <c r="S6" s="24">
        <f>SUM(Q6:R6)</f>
        <v>664</v>
      </c>
      <c r="T6" s="29">
        <v>10236</v>
      </c>
      <c r="U6" s="23">
        <v>2159</v>
      </c>
      <c r="V6" s="28">
        <v>0</v>
      </c>
      <c r="W6" s="26">
        <v>1483</v>
      </c>
      <c r="X6" s="29">
        <v>369</v>
      </c>
      <c r="Y6" s="23">
        <v>49</v>
      </c>
      <c r="Z6" s="23">
        <v>0</v>
      </c>
      <c r="AA6" s="31">
        <v>1</v>
      </c>
      <c r="AB6" s="32">
        <f>SUM(X6:AA6)</f>
        <v>419</v>
      </c>
      <c r="AC6" s="33">
        <v>307</v>
      </c>
      <c r="AD6" s="34">
        <v>28</v>
      </c>
      <c r="AE6" s="35">
        <v>4</v>
      </c>
      <c r="AF6" s="36">
        <v>2660</v>
      </c>
      <c r="AG6" s="28">
        <v>2647</v>
      </c>
      <c r="AH6" s="37">
        <v>13</v>
      </c>
      <c r="AI6" s="28">
        <v>3</v>
      </c>
      <c r="AJ6" s="28">
        <v>0</v>
      </c>
      <c r="AK6" s="28">
        <v>0</v>
      </c>
      <c r="AL6" s="35">
        <v>0</v>
      </c>
      <c r="AM6" s="34">
        <v>927</v>
      </c>
      <c r="AN6" s="28">
        <v>640</v>
      </c>
      <c r="AO6" s="28">
        <v>0</v>
      </c>
      <c r="AP6" s="28">
        <v>0</v>
      </c>
      <c r="AQ6" s="28">
        <v>34</v>
      </c>
      <c r="AR6" s="28">
        <v>9</v>
      </c>
      <c r="AS6" s="38">
        <v>0</v>
      </c>
      <c r="AT6" s="39">
        <v>9792</v>
      </c>
      <c r="AU6" s="40">
        <v>25080</v>
      </c>
      <c r="AV6" s="41">
        <v>5642</v>
      </c>
      <c r="AW6" s="42">
        <v>1605</v>
      </c>
      <c r="AX6" s="43">
        <v>12291</v>
      </c>
      <c r="AY6" s="44">
        <v>2194</v>
      </c>
      <c r="AZ6" s="45">
        <v>2265</v>
      </c>
      <c r="BA6" s="37">
        <v>3</v>
      </c>
      <c r="BB6" s="46">
        <v>2268</v>
      </c>
      <c r="BC6" s="47">
        <v>14624</v>
      </c>
      <c r="BD6" s="48">
        <v>4212</v>
      </c>
      <c r="BE6" s="49">
        <v>18836</v>
      </c>
      <c r="BF6" s="39">
        <v>23688</v>
      </c>
      <c r="BG6" s="40">
        <v>38976</v>
      </c>
      <c r="BH6" s="50">
        <v>0.77638564451051184</v>
      </c>
    </row>
    <row r="7" spans="1:60" ht="19.5" customHeight="1" x14ac:dyDescent="0.2">
      <c r="A7" s="21" t="s">
        <v>56</v>
      </c>
      <c r="B7" s="22">
        <v>146</v>
      </c>
      <c r="C7" s="23">
        <v>10</v>
      </c>
      <c r="D7" s="23">
        <v>112</v>
      </c>
      <c r="E7" s="23">
        <v>179</v>
      </c>
      <c r="F7" s="24">
        <f t="shared" ref="F7:F12" si="0">SUM(B7:E7)</f>
        <v>447</v>
      </c>
      <c r="G7" s="25">
        <v>1306</v>
      </c>
      <c r="H7" s="23">
        <v>1722</v>
      </c>
      <c r="I7" s="26">
        <f t="shared" ref="I7:I12" si="1">SUM(G7:H7)</f>
        <v>3028</v>
      </c>
      <c r="J7" s="25">
        <v>0</v>
      </c>
      <c r="K7" s="23">
        <v>18</v>
      </c>
      <c r="L7" s="26">
        <f t="shared" ref="L7:L12" si="2">SUM(J7:K7)</f>
        <v>18</v>
      </c>
      <c r="M7" s="27">
        <v>4</v>
      </c>
      <c r="N7" s="28">
        <v>0</v>
      </c>
      <c r="O7" s="28">
        <v>0</v>
      </c>
      <c r="P7" s="28">
        <v>1</v>
      </c>
      <c r="Q7" s="29">
        <v>4</v>
      </c>
      <c r="R7" s="23">
        <v>48</v>
      </c>
      <c r="S7" s="24">
        <f t="shared" ref="S7:S12" si="3">SUM(Q7:R7)</f>
        <v>52</v>
      </c>
      <c r="T7" s="29">
        <v>1921</v>
      </c>
      <c r="U7" s="23">
        <v>350</v>
      </c>
      <c r="V7" s="28">
        <v>0</v>
      </c>
      <c r="W7" s="26">
        <v>394</v>
      </c>
      <c r="X7" s="29">
        <v>75</v>
      </c>
      <c r="Y7" s="23">
        <v>8</v>
      </c>
      <c r="Z7" s="23">
        <v>0</v>
      </c>
      <c r="AA7" s="31">
        <v>0</v>
      </c>
      <c r="AB7" s="32">
        <f t="shared" ref="AB7:AB12" si="4">SUM(X7:AA7)</f>
        <v>83</v>
      </c>
      <c r="AC7" s="33">
        <v>3</v>
      </c>
      <c r="AD7" s="34">
        <v>6</v>
      </c>
      <c r="AE7" s="35">
        <v>2</v>
      </c>
      <c r="AF7" s="34">
        <v>471</v>
      </c>
      <c r="AG7" s="28">
        <v>467</v>
      </c>
      <c r="AH7" s="28">
        <v>1</v>
      </c>
      <c r="AI7" s="28">
        <v>0</v>
      </c>
      <c r="AJ7" s="28">
        <v>0</v>
      </c>
      <c r="AK7" s="28">
        <v>0</v>
      </c>
      <c r="AL7" s="35">
        <v>0</v>
      </c>
      <c r="AM7" s="34">
        <v>195</v>
      </c>
      <c r="AN7" s="28">
        <v>125</v>
      </c>
      <c r="AO7" s="28">
        <v>0</v>
      </c>
      <c r="AP7" s="28">
        <v>0</v>
      </c>
      <c r="AQ7" s="28">
        <v>3</v>
      </c>
      <c r="AR7" s="28">
        <v>0</v>
      </c>
      <c r="AS7" s="38">
        <v>0</v>
      </c>
      <c r="AT7" s="51">
        <v>3543</v>
      </c>
      <c r="AU7" s="55">
        <v>6279</v>
      </c>
      <c r="AV7" s="56">
        <v>1933</v>
      </c>
      <c r="AW7" s="27">
        <v>315</v>
      </c>
      <c r="AX7" s="57">
        <v>1876</v>
      </c>
      <c r="AY7" s="58">
        <v>211</v>
      </c>
      <c r="AZ7" s="59">
        <v>461</v>
      </c>
      <c r="BA7" s="28">
        <v>10</v>
      </c>
      <c r="BB7" s="60">
        <v>471</v>
      </c>
      <c r="BC7" s="47">
        <v>3182</v>
      </c>
      <c r="BD7" s="48">
        <v>1722</v>
      </c>
      <c r="BE7" s="49">
        <v>4904</v>
      </c>
      <c r="BF7" s="39">
        <v>5734</v>
      </c>
      <c r="BG7" s="61">
        <v>8470</v>
      </c>
      <c r="BH7" s="50">
        <v>0.64885807504078308</v>
      </c>
    </row>
    <row r="8" spans="1:60" ht="19.5" customHeight="1" x14ac:dyDescent="0.2">
      <c r="A8" s="21" t="s">
        <v>57</v>
      </c>
      <c r="B8" s="22">
        <v>139</v>
      </c>
      <c r="C8" s="23">
        <v>7</v>
      </c>
      <c r="D8" s="23">
        <v>185</v>
      </c>
      <c r="E8" s="23">
        <v>242</v>
      </c>
      <c r="F8" s="24">
        <f t="shared" si="0"/>
        <v>573</v>
      </c>
      <c r="G8" s="25">
        <v>1374</v>
      </c>
      <c r="H8" s="23">
        <v>1628</v>
      </c>
      <c r="I8" s="26">
        <f t="shared" si="1"/>
        <v>3002</v>
      </c>
      <c r="J8" s="25">
        <v>1</v>
      </c>
      <c r="K8" s="23">
        <v>80</v>
      </c>
      <c r="L8" s="26">
        <f t="shared" si="2"/>
        <v>81</v>
      </c>
      <c r="M8" s="27">
        <v>8</v>
      </c>
      <c r="N8" s="28">
        <v>0</v>
      </c>
      <c r="O8" s="28">
        <v>0</v>
      </c>
      <c r="P8" s="28">
        <v>0</v>
      </c>
      <c r="Q8" s="29">
        <v>13</v>
      </c>
      <c r="R8" s="23">
        <v>56</v>
      </c>
      <c r="S8" s="24">
        <f t="shared" si="3"/>
        <v>69</v>
      </c>
      <c r="T8" s="29">
        <v>2380</v>
      </c>
      <c r="U8" s="23">
        <v>561</v>
      </c>
      <c r="V8" s="28">
        <v>0</v>
      </c>
      <c r="W8" s="26">
        <v>421</v>
      </c>
      <c r="X8" s="29">
        <v>105</v>
      </c>
      <c r="Y8" s="23">
        <v>10</v>
      </c>
      <c r="Z8" s="23">
        <v>0</v>
      </c>
      <c r="AA8" s="31">
        <v>0</v>
      </c>
      <c r="AB8" s="32">
        <f t="shared" si="4"/>
        <v>115</v>
      </c>
      <c r="AC8" s="33">
        <v>213</v>
      </c>
      <c r="AD8" s="34">
        <v>10</v>
      </c>
      <c r="AE8" s="35">
        <v>1</v>
      </c>
      <c r="AF8" s="34">
        <v>477</v>
      </c>
      <c r="AG8" s="28">
        <v>477</v>
      </c>
      <c r="AH8" s="28">
        <v>0</v>
      </c>
      <c r="AI8" s="28">
        <v>0</v>
      </c>
      <c r="AJ8" s="28">
        <v>0</v>
      </c>
      <c r="AK8" s="28">
        <v>0</v>
      </c>
      <c r="AL8" s="35">
        <v>0</v>
      </c>
      <c r="AM8" s="34">
        <v>685</v>
      </c>
      <c r="AN8" s="28">
        <v>361</v>
      </c>
      <c r="AO8" s="28">
        <v>0</v>
      </c>
      <c r="AP8" s="28">
        <v>0</v>
      </c>
      <c r="AQ8" s="28">
        <v>0</v>
      </c>
      <c r="AR8" s="28">
        <v>0</v>
      </c>
      <c r="AS8" s="38">
        <v>0</v>
      </c>
      <c r="AT8" s="51">
        <v>3838</v>
      </c>
      <c r="AU8" s="55">
        <v>7788</v>
      </c>
      <c r="AV8" s="56">
        <v>1965</v>
      </c>
      <c r="AW8" s="27">
        <v>355</v>
      </c>
      <c r="AX8" s="57">
        <v>3894</v>
      </c>
      <c r="AY8" s="58">
        <v>742</v>
      </c>
      <c r="AZ8" s="59">
        <v>494</v>
      </c>
      <c r="BA8" s="28">
        <v>7</v>
      </c>
      <c r="BB8" s="60">
        <v>501</v>
      </c>
      <c r="BC8" s="47">
        <v>5268</v>
      </c>
      <c r="BD8" s="48">
        <v>1628</v>
      </c>
      <c r="BE8" s="49">
        <v>6896</v>
      </c>
      <c r="BF8" s="39">
        <v>8087</v>
      </c>
      <c r="BG8" s="61">
        <v>12037</v>
      </c>
      <c r="BH8" s="50">
        <v>0.7639211136890951</v>
      </c>
    </row>
    <row r="9" spans="1:60" ht="19.5" customHeight="1" x14ac:dyDescent="0.2">
      <c r="A9" s="21" t="s">
        <v>58</v>
      </c>
      <c r="B9" s="22">
        <v>120</v>
      </c>
      <c r="C9" s="23">
        <v>0</v>
      </c>
      <c r="D9" s="23">
        <v>128</v>
      </c>
      <c r="E9" s="23">
        <v>192</v>
      </c>
      <c r="F9" s="24">
        <f t="shared" si="0"/>
        <v>440</v>
      </c>
      <c r="G9" s="25">
        <v>1203</v>
      </c>
      <c r="H9" s="23">
        <v>1242</v>
      </c>
      <c r="I9" s="26">
        <f t="shared" si="1"/>
        <v>2445</v>
      </c>
      <c r="J9" s="25">
        <v>2</v>
      </c>
      <c r="K9" s="23">
        <v>68</v>
      </c>
      <c r="L9" s="26">
        <f t="shared" si="2"/>
        <v>70</v>
      </c>
      <c r="M9" s="27">
        <v>6</v>
      </c>
      <c r="N9" s="28">
        <v>0</v>
      </c>
      <c r="O9" s="28">
        <v>0</v>
      </c>
      <c r="P9" s="28">
        <v>0</v>
      </c>
      <c r="Q9" s="29">
        <v>8</v>
      </c>
      <c r="R9" s="23">
        <v>76</v>
      </c>
      <c r="S9" s="24">
        <f t="shared" si="3"/>
        <v>84</v>
      </c>
      <c r="T9" s="29">
        <v>1690</v>
      </c>
      <c r="U9" s="23">
        <v>814</v>
      </c>
      <c r="V9" s="28">
        <v>155</v>
      </c>
      <c r="W9" s="26">
        <v>246</v>
      </c>
      <c r="X9" s="29">
        <v>95</v>
      </c>
      <c r="Y9" s="23">
        <v>6</v>
      </c>
      <c r="Z9" s="23">
        <v>0</v>
      </c>
      <c r="AA9" s="31">
        <v>0</v>
      </c>
      <c r="AB9" s="32">
        <f t="shared" si="4"/>
        <v>101</v>
      </c>
      <c r="AC9" s="33">
        <v>45</v>
      </c>
      <c r="AD9" s="34">
        <v>67</v>
      </c>
      <c r="AE9" s="35">
        <v>0</v>
      </c>
      <c r="AF9" s="34">
        <v>345</v>
      </c>
      <c r="AG9" s="28">
        <v>319</v>
      </c>
      <c r="AH9" s="28">
        <v>26</v>
      </c>
      <c r="AI9" s="28">
        <v>0</v>
      </c>
      <c r="AJ9" s="28">
        <v>0</v>
      </c>
      <c r="AK9" s="28">
        <v>0</v>
      </c>
      <c r="AL9" s="35">
        <v>0</v>
      </c>
      <c r="AM9" s="34">
        <v>298</v>
      </c>
      <c r="AN9" s="28">
        <v>139</v>
      </c>
      <c r="AO9" s="28">
        <v>0</v>
      </c>
      <c r="AP9" s="28">
        <v>0</v>
      </c>
      <c r="AQ9" s="28">
        <v>2</v>
      </c>
      <c r="AR9" s="28">
        <v>0</v>
      </c>
      <c r="AS9" s="38">
        <v>0</v>
      </c>
      <c r="AT9" s="51">
        <v>3015</v>
      </c>
      <c r="AU9" s="55">
        <v>5647</v>
      </c>
      <c r="AV9" s="56">
        <v>1508</v>
      </c>
      <c r="AW9" s="27">
        <v>290</v>
      </c>
      <c r="AX9" s="57">
        <v>2104</v>
      </c>
      <c r="AY9" s="58">
        <v>179</v>
      </c>
      <c r="AZ9" s="59">
        <v>410</v>
      </c>
      <c r="BA9" s="28">
        <v>0</v>
      </c>
      <c r="BB9" s="60">
        <v>410</v>
      </c>
      <c r="BC9" s="47">
        <v>3307</v>
      </c>
      <c r="BD9" s="48">
        <v>1242</v>
      </c>
      <c r="BE9" s="49">
        <v>4549</v>
      </c>
      <c r="BF9" s="39">
        <v>5409</v>
      </c>
      <c r="BG9" s="61">
        <v>8041</v>
      </c>
      <c r="BH9" s="50">
        <v>0.72697296109034948</v>
      </c>
    </row>
    <row r="10" spans="1:60" ht="19.5" customHeight="1" x14ac:dyDescent="0.2">
      <c r="A10" s="21" t="s">
        <v>59</v>
      </c>
      <c r="B10" s="22">
        <v>90</v>
      </c>
      <c r="C10" s="23">
        <v>6</v>
      </c>
      <c r="D10" s="23">
        <v>129</v>
      </c>
      <c r="E10" s="23">
        <v>105</v>
      </c>
      <c r="F10" s="24">
        <f t="shared" si="0"/>
        <v>330</v>
      </c>
      <c r="G10" s="25">
        <v>904</v>
      </c>
      <c r="H10" s="23">
        <v>866</v>
      </c>
      <c r="I10" s="26">
        <f t="shared" si="1"/>
        <v>1770</v>
      </c>
      <c r="J10" s="25">
        <v>1</v>
      </c>
      <c r="K10" s="23">
        <v>33</v>
      </c>
      <c r="L10" s="26">
        <f t="shared" si="2"/>
        <v>34</v>
      </c>
      <c r="M10" s="27">
        <v>5</v>
      </c>
      <c r="N10" s="28">
        <v>0</v>
      </c>
      <c r="O10" s="28">
        <v>0</v>
      </c>
      <c r="P10" s="28">
        <v>3</v>
      </c>
      <c r="Q10" s="29">
        <v>2</v>
      </c>
      <c r="R10" s="23">
        <v>64</v>
      </c>
      <c r="S10" s="24">
        <f t="shared" si="3"/>
        <v>66</v>
      </c>
      <c r="T10" s="29">
        <v>1279</v>
      </c>
      <c r="U10" s="23">
        <v>302</v>
      </c>
      <c r="V10" s="28">
        <v>67</v>
      </c>
      <c r="W10" s="26">
        <v>292</v>
      </c>
      <c r="X10" s="29">
        <v>52</v>
      </c>
      <c r="Y10" s="23">
        <v>5</v>
      </c>
      <c r="Z10" s="23">
        <v>0</v>
      </c>
      <c r="AA10" s="31">
        <v>0</v>
      </c>
      <c r="AB10" s="32">
        <f t="shared" si="4"/>
        <v>57</v>
      </c>
      <c r="AC10" s="33">
        <v>6</v>
      </c>
      <c r="AD10" s="34">
        <v>7</v>
      </c>
      <c r="AE10" s="35">
        <v>0</v>
      </c>
      <c r="AF10" s="34">
        <v>231</v>
      </c>
      <c r="AG10" s="28">
        <v>224</v>
      </c>
      <c r="AH10" s="28">
        <v>7</v>
      </c>
      <c r="AI10" s="28">
        <v>1</v>
      </c>
      <c r="AJ10" s="28">
        <v>0</v>
      </c>
      <c r="AK10" s="28">
        <v>0</v>
      </c>
      <c r="AL10" s="35">
        <v>0</v>
      </c>
      <c r="AM10" s="34">
        <v>157</v>
      </c>
      <c r="AN10" s="28">
        <v>82</v>
      </c>
      <c r="AO10" s="28">
        <v>0</v>
      </c>
      <c r="AP10" s="28">
        <v>0</v>
      </c>
      <c r="AQ10" s="28">
        <v>0</v>
      </c>
      <c r="AR10" s="28">
        <v>0</v>
      </c>
      <c r="AS10" s="38">
        <v>0</v>
      </c>
      <c r="AT10" s="51">
        <v>2166</v>
      </c>
      <c r="AU10" s="55">
        <v>3969</v>
      </c>
      <c r="AV10" s="56">
        <v>1015</v>
      </c>
      <c r="AW10" s="27">
        <v>198</v>
      </c>
      <c r="AX10" s="57">
        <v>1453</v>
      </c>
      <c r="AY10" s="58">
        <v>613</v>
      </c>
      <c r="AZ10" s="59">
        <v>288</v>
      </c>
      <c r="BA10" s="28">
        <v>6</v>
      </c>
      <c r="BB10" s="60">
        <v>294</v>
      </c>
      <c r="BC10" s="47">
        <v>2357</v>
      </c>
      <c r="BD10" s="48">
        <v>866</v>
      </c>
      <c r="BE10" s="49">
        <v>3223</v>
      </c>
      <c r="BF10" s="39">
        <v>3817</v>
      </c>
      <c r="BG10" s="61">
        <v>5620</v>
      </c>
      <c r="BH10" s="50">
        <v>0.73130623642569037</v>
      </c>
    </row>
    <row r="11" spans="1:60" ht="19.5" customHeight="1" x14ac:dyDescent="0.2">
      <c r="A11" s="21" t="s">
        <v>60</v>
      </c>
      <c r="B11" s="22">
        <v>94</v>
      </c>
      <c r="C11" s="23">
        <v>4</v>
      </c>
      <c r="D11" s="23">
        <v>122</v>
      </c>
      <c r="E11" s="23">
        <v>128</v>
      </c>
      <c r="F11" s="24">
        <f t="shared" si="0"/>
        <v>348</v>
      </c>
      <c r="G11" s="25">
        <v>873</v>
      </c>
      <c r="H11" s="23">
        <v>1095</v>
      </c>
      <c r="I11" s="26">
        <f t="shared" si="1"/>
        <v>1968</v>
      </c>
      <c r="J11" s="25">
        <v>0</v>
      </c>
      <c r="K11" s="23">
        <v>32</v>
      </c>
      <c r="L11" s="26">
        <f t="shared" si="2"/>
        <v>32</v>
      </c>
      <c r="M11" s="27">
        <v>3</v>
      </c>
      <c r="N11" s="28">
        <v>0</v>
      </c>
      <c r="O11" s="28">
        <v>0</v>
      </c>
      <c r="P11" s="28">
        <v>2</v>
      </c>
      <c r="Q11" s="29">
        <v>4</v>
      </c>
      <c r="R11" s="23">
        <v>47</v>
      </c>
      <c r="S11" s="24">
        <f t="shared" si="3"/>
        <v>51</v>
      </c>
      <c r="T11" s="29">
        <v>1418</v>
      </c>
      <c r="U11" s="23">
        <v>666</v>
      </c>
      <c r="V11" s="28">
        <v>305</v>
      </c>
      <c r="W11" s="26">
        <v>226</v>
      </c>
      <c r="X11" s="29">
        <v>61</v>
      </c>
      <c r="Y11" s="23">
        <v>10</v>
      </c>
      <c r="Z11" s="23">
        <v>0</v>
      </c>
      <c r="AA11" s="31">
        <v>0</v>
      </c>
      <c r="AB11" s="32">
        <f t="shared" si="4"/>
        <v>71</v>
      </c>
      <c r="AC11" s="33">
        <v>2</v>
      </c>
      <c r="AD11" s="34">
        <v>5</v>
      </c>
      <c r="AE11" s="35">
        <v>0</v>
      </c>
      <c r="AF11" s="34">
        <v>286</v>
      </c>
      <c r="AG11" s="28">
        <v>285</v>
      </c>
      <c r="AH11" s="28">
        <v>0</v>
      </c>
      <c r="AI11" s="28">
        <v>0</v>
      </c>
      <c r="AJ11" s="28">
        <v>0</v>
      </c>
      <c r="AK11" s="28">
        <v>0</v>
      </c>
      <c r="AL11" s="35">
        <v>0</v>
      </c>
      <c r="AM11" s="34">
        <v>397</v>
      </c>
      <c r="AN11" s="28">
        <v>244</v>
      </c>
      <c r="AO11" s="28">
        <v>0</v>
      </c>
      <c r="AP11" s="28">
        <v>0</v>
      </c>
      <c r="AQ11" s="28">
        <v>0</v>
      </c>
      <c r="AR11" s="28">
        <v>0</v>
      </c>
      <c r="AS11" s="38">
        <v>0</v>
      </c>
      <c r="AT11" s="51">
        <v>2397</v>
      </c>
      <c r="AU11" s="55">
        <v>4627</v>
      </c>
      <c r="AV11" s="56">
        <v>1262</v>
      </c>
      <c r="AW11" s="27">
        <v>176</v>
      </c>
      <c r="AX11" s="57">
        <v>2002</v>
      </c>
      <c r="AY11" s="58">
        <v>557</v>
      </c>
      <c r="AZ11" s="59">
        <v>270</v>
      </c>
      <c r="BA11" s="28">
        <v>4</v>
      </c>
      <c r="BB11" s="60">
        <v>274</v>
      </c>
      <c r="BC11" s="47">
        <v>2875</v>
      </c>
      <c r="BD11" s="48">
        <v>1095</v>
      </c>
      <c r="BE11" s="49">
        <v>3970</v>
      </c>
      <c r="BF11" s="39">
        <v>4575</v>
      </c>
      <c r="BG11" s="61">
        <v>6805</v>
      </c>
      <c r="BH11" s="50">
        <v>0.72418136020151136</v>
      </c>
    </row>
    <row r="12" spans="1:60" ht="19.5" customHeight="1" thickBot="1" x14ac:dyDescent="0.25">
      <c r="A12" s="21" t="s">
        <v>61</v>
      </c>
      <c r="B12" s="22">
        <v>115</v>
      </c>
      <c r="C12" s="23">
        <v>2</v>
      </c>
      <c r="D12" s="23">
        <v>116</v>
      </c>
      <c r="E12" s="23">
        <v>93</v>
      </c>
      <c r="F12" s="24">
        <f t="shared" si="0"/>
        <v>326</v>
      </c>
      <c r="G12" s="25">
        <v>442</v>
      </c>
      <c r="H12" s="23">
        <v>867</v>
      </c>
      <c r="I12" s="26">
        <f t="shared" si="1"/>
        <v>1309</v>
      </c>
      <c r="J12" s="25">
        <v>0</v>
      </c>
      <c r="K12" s="23">
        <v>14</v>
      </c>
      <c r="L12" s="26">
        <f t="shared" si="2"/>
        <v>14</v>
      </c>
      <c r="M12" s="27">
        <v>6</v>
      </c>
      <c r="N12" s="28">
        <v>0</v>
      </c>
      <c r="O12" s="28">
        <v>0</v>
      </c>
      <c r="P12" s="28">
        <v>1</v>
      </c>
      <c r="Q12" s="29">
        <v>7</v>
      </c>
      <c r="R12" s="23">
        <v>25</v>
      </c>
      <c r="S12" s="24">
        <f t="shared" si="3"/>
        <v>32</v>
      </c>
      <c r="T12" s="29">
        <v>1171</v>
      </c>
      <c r="U12" s="23">
        <v>277</v>
      </c>
      <c r="V12" s="28">
        <v>34</v>
      </c>
      <c r="W12" s="26">
        <v>235</v>
      </c>
      <c r="X12" s="29">
        <v>51</v>
      </c>
      <c r="Y12" s="23">
        <v>4</v>
      </c>
      <c r="Z12" s="23">
        <v>0</v>
      </c>
      <c r="AA12" s="31">
        <v>0</v>
      </c>
      <c r="AB12" s="32">
        <f t="shared" si="4"/>
        <v>55</v>
      </c>
      <c r="AC12" s="33">
        <v>16</v>
      </c>
      <c r="AD12" s="34">
        <v>2</v>
      </c>
      <c r="AE12" s="35">
        <v>0</v>
      </c>
      <c r="AF12" s="34">
        <v>197</v>
      </c>
      <c r="AG12" s="28">
        <v>197</v>
      </c>
      <c r="AH12" s="28">
        <v>0</v>
      </c>
      <c r="AI12" s="28">
        <v>0</v>
      </c>
      <c r="AJ12" s="28">
        <v>0</v>
      </c>
      <c r="AK12" s="28">
        <v>0</v>
      </c>
      <c r="AL12" s="35">
        <v>0</v>
      </c>
      <c r="AM12" s="34">
        <v>194</v>
      </c>
      <c r="AN12" s="28">
        <v>100</v>
      </c>
      <c r="AO12" s="28">
        <v>0</v>
      </c>
      <c r="AP12" s="28">
        <v>0</v>
      </c>
      <c r="AQ12" s="28">
        <v>1</v>
      </c>
      <c r="AR12" s="28">
        <v>0</v>
      </c>
      <c r="AS12" s="38">
        <v>0</v>
      </c>
      <c r="AT12" s="51">
        <v>1677</v>
      </c>
      <c r="AU12" s="55">
        <v>3345</v>
      </c>
      <c r="AV12" s="56">
        <v>982</v>
      </c>
      <c r="AW12" s="27">
        <v>207</v>
      </c>
      <c r="AX12" s="57">
        <v>2219</v>
      </c>
      <c r="AY12" s="58">
        <v>142</v>
      </c>
      <c r="AZ12" s="59">
        <v>322</v>
      </c>
      <c r="BA12" s="28">
        <v>2</v>
      </c>
      <c r="BB12" s="60">
        <v>324</v>
      </c>
      <c r="BC12" s="62">
        <v>2661</v>
      </c>
      <c r="BD12" s="63">
        <v>867</v>
      </c>
      <c r="BE12" s="64">
        <v>3528</v>
      </c>
      <c r="BF12" s="65">
        <v>4103</v>
      </c>
      <c r="BG12" s="66">
        <v>5771</v>
      </c>
      <c r="BH12" s="67">
        <v>0.75425170068027214</v>
      </c>
    </row>
    <row r="13" spans="1:60" ht="19.5" customHeight="1" thickTop="1" thickBot="1" x14ac:dyDescent="0.25">
      <c r="A13" s="68" t="s">
        <v>62</v>
      </c>
      <c r="B13" s="69">
        <f>SUM(B6:B12)</f>
        <v>1364</v>
      </c>
      <c r="C13" s="70">
        <f t="shared" ref="C13:AS13" si="5">SUM(C6:C12)</f>
        <v>32</v>
      </c>
      <c r="D13" s="70">
        <f t="shared" si="5"/>
        <v>1663</v>
      </c>
      <c r="E13" s="70">
        <f t="shared" si="5"/>
        <v>1811</v>
      </c>
      <c r="F13" s="71">
        <f t="shared" si="5"/>
        <v>4870</v>
      </c>
      <c r="G13" s="72">
        <f t="shared" si="5"/>
        <v>8435</v>
      </c>
      <c r="H13" s="70">
        <f t="shared" si="5"/>
        <v>11632</v>
      </c>
      <c r="I13" s="73">
        <f t="shared" si="5"/>
        <v>20067</v>
      </c>
      <c r="J13" s="72">
        <f t="shared" si="5"/>
        <v>44</v>
      </c>
      <c r="K13" s="70">
        <f t="shared" si="5"/>
        <v>783</v>
      </c>
      <c r="L13" s="73">
        <f t="shared" si="5"/>
        <v>827</v>
      </c>
      <c r="M13" s="75">
        <f t="shared" si="5"/>
        <v>49</v>
      </c>
      <c r="N13" s="76">
        <f t="shared" si="5"/>
        <v>0</v>
      </c>
      <c r="O13" s="76">
        <f t="shared" si="5"/>
        <v>0</v>
      </c>
      <c r="P13" s="76">
        <f t="shared" si="5"/>
        <v>13</v>
      </c>
      <c r="Q13" s="77">
        <f t="shared" si="5"/>
        <v>107</v>
      </c>
      <c r="R13" s="70">
        <f t="shared" si="5"/>
        <v>911</v>
      </c>
      <c r="S13" s="71">
        <f t="shared" si="5"/>
        <v>1018</v>
      </c>
      <c r="T13" s="77">
        <f t="shared" si="5"/>
        <v>20095</v>
      </c>
      <c r="U13" s="70">
        <f t="shared" si="5"/>
        <v>5129</v>
      </c>
      <c r="V13" s="76">
        <f t="shared" si="5"/>
        <v>561</v>
      </c>
      <c r="W13" s="73">
        <f t="shared" si="5"/>
        <v>3297</v>
      </c>
      <c r="X13" s="77">
        <f t="shared" si="5"/>
        <v>808</v>
      </c>
      <c r="Y13" s="70">
        <f t="shared" si="5"/>
        <v>92</v>
      </c>
      <c r="Z13" s="70">
        <f t="shared" si="5"/>
        <v>0</v>
      </c>
      <c r="AA13" s="78">
        <f t="shared" si="5"/>
        <v>1</v>
      </c>
      <c r="AB13" s="79">
        <f t="shared" si="5"/>
        <v>901</v>
      </c>
      <c r="AC13" s="80">
        <f t="shared" si="5"/>
        <v>592</v>
      </c>
      <c r="AD13" s="81">
        <f t="shared" si="5"/>
        <v>125</v>
      </c>
      <c r="AE13" s="82">
        <f t="shared" si="5"/>
        <v>7</v>
      </c>
      <c r="AF13" s="81">
        <f t="shared" si="5"/>
        <v>4667</v>
      </c>
      <c r="AG13" s="76">
        <f t="shared" si="5"/>
        <v>4616</v>
      </c>
      <c r="AH13" s="76">
        <f t="shared" si="5"/>
        <v>47</v>
      </c>
      <c r="AI13" s="76">
        <f t="shared" si="5"/>
        <v>4</v>
      </c>
      <c r="AJ13" s="76">
        <f t="shared" si="5"/>
        <v>0</v>
      </c>
      <c r="AK13" s="76">
        <f t="shared" si="5"/>
        <v>0</v>
      </c>
      <c r="AL13" s="82">
        <f t="shared" si="5"/>
        <v>0</v>
      </c>
      <c r="AM13" s="81">
        <f t="shared" si="5"/>
        <v>2853</v>
      </c>
      <c r="AN13" s="76">
        <f t="shared" si="5"/>
        <v>1691</v>
      </c>
      <c r="AO13" s="76">
        <f t="shared" si="5"/>
        <v>0</v>
      </c>
      <c r="AP13" s="76">
        <f t="shared" si="5"/>
        <v>0</v>
      </c>
      <c r="AQ13" s="76">
        <f t="shared" si="5"/>
        <v>40</v>
      </c>
      <c r="AR13" s="76">
        <f t="shared" si="5"/>
        <v>9</v>
      </c>
      <c r="AS13" s="83">
        <f t="shared" si="5"/>
        <v>0</v>
      </c>
      <c r="AT13" s="74">
        <v>26428</v>
      </c>
      <c r="AU13" s="80">
        <v>56735</v>
      </c>
      <c r="AV13" s="74">
        <v>14307</v>
      </c>
      <c r="AW13" s="75">
        <v>3146</v>
      </c>
      <c r="AX13" s="77">
        <v>25839</v>
      </c>
      <c r="AY13" s="84">
        <v>4638</v>
      </c>
      <c r="AZ13" s="85">
        <v>4510</v>
      </c>
      <c r="BA13" s="76">
        <v>32</v>
      </c>
      <c r="BB13" s="86">
        <v>4542</v>
      </c>
      <c r="BC13" s="87">
        <v>34274</v>
      </c>
      <c r="BD13" s="88">
        <v>11632</v>
      </c>
      <c r="BE13" s="89">
        <v>45906</v>
      </c>
      <c r="BF13" s="74">
        <v>55413</v>
      </c>
      <c r="BG13" s="80">
        <v>85720</v>
      </c>
      <c r="BH13" s="90">
        <v>0.74661264322746479</v>
      </c>
    </row>
    <row r="14" spans="1:60" ht="19.5" customHeight="1" thickTop="1" x14ac:dyDescent="0.2">
      <c r="A14" s="21" t="s">
        <v>63</v>
      </c>
      <c r="B14" s="22">
        <v>315</v>
      </c>
      <c r="C14" s="23">
        <v>7</v>
      </c>
      <c r="D14" s="23">
        <v>357</v>
      </c>
      <c r="E14" s="23">
        <v>320</v>
      </c>
      <c r="F14" s="24">
        <f t="shared" ref="F14:F22" si="6">SUM(B14:E14)</f>
        <v>999</v>
      </c>
      <c r="G14" s="25">
        <v>3516</v>
      </c>
      <c r="H14" s="23">
        <v>3453</v>
      </c>
      <c r="I14" s="26">
        <f t="shared" ref="I14:I22" si="7">SUM(G14:H14)</f>
        <v>6969</v>
      </c>
      <c r="J14" s="25">
        <v>0</v>
      </c>
      <c r="K14" s="23">
        <v>69</v>
      </c>
      <c r="L14" s="26">
        <f t="shared" ref="L14:L22" si="8">SUM(J14:K14)</f>
        <v>69</v>
      </c>
      <c r="M14" s="27">
        <v>8</v>
      </c>
      <c r="N14" s="28">
        <v>1</v>
      </c>
      <c r="O14" s="28">
        <v>0</v>
      </c>
      <c r="P14" s="28">
        <v>2</v>
      </c>
      <c r="Q14" s="29">
        <v>22</v>
      </c>
      <c r="R14" s="23">
        <v>69</v>
      </c>
      <c r="S14" s="24">
        <f t="shared" ref="S14:S22" si="9">SUM(Q14:R14)</f>
        <v>91</v>
      </c>
      <c r="T14" s="29">
        <v>3683</v>
      </c>
      <c r="U14" s="23">
        <v>1159</v>
      </c>
      <c r="V14" s="28">
        <v>420</v>
      </c>
      <c r="W14" s="26">
        <v>536</v>
      </c>
      <c r="X14" s="29">
        <v>157</v>
      </c>
      <c r="Y14" s="23">
        <v>30</v>
      </c>
      <c r="Z14" s="23">
        <v>0</v>
      </c>
      <c r="AA14" s="31">
        <v>0</v>
      </c>
      <c r="AB14" s="32">
        <f t="shared" ref="AB14:AB22" si="10">SUM(X14:AA14)</f>
        <v>187</v>
      </c>
      <c r="AC14" s="33">
        <v>203</v>
      </c>
      <c r="AD14" s="34">
        <v>73</v>
      </c>
      <c r="AE14" s="35">
        <v>0</v>
      </c>
      <c r="AF14" s="34">
        <v>985</v>
      </c>
      <c r="AG14" s="28">
        <v>951</v>
      </c>
      <c r="AH14" s="28">
        <v>34</v>
      </c>
      <c r="AI14" s="28">
        <v>31</v>
      </c>
      <c r="AJ14" s="28">
        <v>0</v>
      </c>
      <c r="AK14" s="28">
        <v>0</v>
      </c>
      <c r="AL14" s="35">
        <v>0</v>
      </c>
      <c r="AM14" s="34">
        <v>682</v>
      </c>
      <c r="AN14" s="28">
        <v>294</v>
      </c>
      <c r="AO14" s="28">
        <v>0</v>
      </c>
      <c r="AP14" s="28">
        <v>0</v>
      </c>
      <c r="AQ14" s="28">
        <v>0</v>
      </c>
      <c r="AR14" s="28">
        <v>0</v>
      </c>
      <c r="AS14" s="38">
        <v>0</v>
      </c>
      <c r="AT14" s="39">
        <v>8087</v>
      </c>
      <c r="AU14" s="40">
        <v>13991</v>
      </c>
      <c r="AV14" s="41">
        <v>3857</v>
      </c>
      <c r="AW14" s="27">
        <v>688</v>
      </c>
      <c r="AX14" s="57">
        <v>4721</v>
      </c>
      <c r="AY14" s="58">
        <v>1021</v>
      </c>
      <c r="AZ14" s="59">
        <v>1003</v>
      </c>
      <c r="BA14" s="28">
        <v>7</v>
      </c>
      <c r="BB14" s="60">
        <v>1010</v>
      </c>
      <c r="BC14" s="47">
        <v>8237</v>
      </c>
      <c r="BD14" s="48">
        <v>3453</v>
      </c>
      <c r="BE14" s="49">
        <v>11690</v>
      </c>
      <c r="BF14" s="39">
        <v>13496</v>
      </c>
      <c r="BG14" s="91">
        <v>19400</v>
      </c>
      <c r="BH14" s="92">
        <v>0.70461933276304534</v>
      </c>
    </row>
    <row r="15" spans="1:60" ht="19.5" customHeight="1" x14ac:dyDescent="0.2">
      <c r="A15" s="21" t="s">
        <v>64</v>
      </c>
      <c r="B15" s="22">
        <v>210</v>
      </c>
      <c r="C15" s="23">
        <v>5</v>
      </c>
      <c r="D15" s="23">
        <v>149</v>
      </c>
      <c r="E15" s="23">
        <v>246</v>
      </c>
      <c r="F15" s="24">
        <f t="shared" si="6"/>
        <v>610</v>
      </c>
      <c r="G15" s="25">
        <v>1736</v>
      </c>
      <c r="H15" s="23">
        <v>2507</v>
      </c>
      <c r="I15" s="26">
        <f t="shared" si="7"/>
        <v>4243</v>
      </c>
      <c r="J15" s="25">
        <v>1</v>
      </c>
      <c r="K15" s="23">
        <v>51</v>
      </c>
      <c r="L15" s="26">
        <f t="shared" si="8"/>
        <v>52</v>
      </c>
      <c r="M15" s="27">
        <v>3</v>
      </c>
      <c r="N15" s="28">
        <v>0</v>
      </c>
      <c r="O15" s="28">
        <v>0</v>
      </c>
      <c r="P15" s="28">
        <v>1</v>
      </c>
      <c r="Q15" s="29">
        <v>8</v>
      </c>
      <c r="R15" s="23">
        <v>46</v>
      </c>
      <c r="S15" s="24">
        <f t="shared" si="9"/>
        <v>54</v>
      </c>
      <c r="T15" s="29">
        <v>2089</v>
      </c>
      <c r="U15" s="23">
        <v>538</v>
      </c>
      <c r="V15" s="28">
        <v>0</v>
      </c>
      <c r="W15" s="26">
        <v>376</v>
      </c>
      <c r="X15" s="29">
        <v>113</v>
      </c>
      <c r="Y15" s="23">
        <v>10</v>
      </c>
      <c r="Z15" s="23">
        <v>0</v>
      </c>
      <c r="AA15" s="31">
        <v>0</v>
      </c>
      <c r="AB15" s="32">
        <f t="shared" si="10"/>
        <v>123</v>
      </c>
      <c r="AC15" s="33">
        <v>31</v>
      </c>
      <c r="AD15" s="34">
        <v>5</v>
      </c>
      <c r="AE15" s="35">
        <v>0</v>
      </c>
      <c r="AF15" s="34">
        <v>460</v>
      </c>
      <c r="AG15" s="28">
        <v>453</v>
      </c>
      <c r="AH15" s="28">
        <v>1</v>
      </c>
      <c r="AI15" s="28">
        <v>0</v>
      </c>
      <c r="AJ15" s="28">
        <v>0</v>
      </c>
      <c r="AK15" s="28">
        <v>0</v>
      </c>
      <c r="AL15" s="35">
        <v>6</v>
      </c>
      <c r="AM15" s="34">
        <v>380</v>
      </c>
      <c r="AN15" s="28">
        <v>182</v>
      </c>
      <c r="AO15" s="28">
        <v>0</v>
      </c>
      <c r="AP15" s="28">
        <v>0</v>
      </c>
      <c r="AQ15" s="28">
        <v>1</v>
      </c>
      <c r="AR15" s="28">
        <v>0</v>
      </c>
      <c r="AS15" s="38">
        <v>0</v>
      </c>
      <c r="AT15" s="51">
        <v>4955</v>
      </c>
      <c r="AU15" s="55">
        <v>8098</v>
      </c>
      <c r="AV15" s="56">
        <v>2812</v>
      </c>
      <c r="AW15" s="27">
        <v>298</v>
      </c>
      <c r="AX15" s="57">
        <v>2219</v>
      </c>
      <c r="AY15" s="58">
        <v>156</v>
      </c>
      <c r="AZ15" s="59">
        <v>508</v>
      </c>
      <c r="BA15" s="28">
        <v>5</v>
      </c>
      <c r="BB15" s="60">
        <v>513</v>
      </c>
      <c r="BC15" s="47">
        <v>3955</v>
      </c>
      <c r="BD15" s="48">
        <v>2507</v>
      </c>
      <c r="BE15" s="49">
        <v>6462</v>
      </c>
      <c r="BF15" s="39">
        <v>7472</v>
      </c>
      <c r="BG15" s="61">
        <v>10615</v>
      </c>
      <c r="BH15" s="50">
        <v>0.61203961621788916</v>
      </c>
    </row>
    <row r="16" spans="1:60" ht="19.5" customHeight="1" x14ac:dyDescent="0.2">
      <c r="A16" s="21" t="s">
        <v>65</v>
      </c>
      <c r="B16" s="22">
        <v>665</v>
      </c>
      <c r="C16" s="23">
        <v>4</v>
      </c>
      <c r="D16" s="23">
        <v>599</v>
      </c>
      <c r="E16" s="23">
        <v>605</v>
      </c>
      <c r="F16" s="24">
        <f t="shared" si="6"/>
        <v>1873</v>
      </c>
      <c r="G16" s="25">
        <v>5391</v>
      </c>
      <c r="H16" s="23">
        <v>3868</v>
      </c>
      <c r="I16" s="26">
        <f t="shared" si="7"/>
        <v>9259</v>
      </c>
      <c r="J16" s="25">
        <v>2</v>
      </c>
      <c r="K16" s="23">
        <v>107</v>
      </c>
      <c r="L16" s="26">
        <f t="shared" si="8"/>
        <v>109</v>
      </c>
      <c r="M16" s="27">
        <v>12</v>
      </c>
      <c r="N16" s="28">
        <v>0</v>
      </c>
      <c r="O16" s="28">
        <v>0</v>
      </c>
      <c r="P16" s="28">
        <v>1</v>
      </c>
      <c r="Q16" s="29">
        <v>29</v>
      </c>
      <c r="R16" s="23">
        <v>151</v>
      </c>
      <c r="S16" s="24">
        <f t="shared" si="9"/>
        <v>180</v>
      </c>
      <c r="T16" s="29">
        <v>5146</v>
      </c>
      <c r="U16" s="23">
        <v>1885</v>
      </c>
      <c r="V16" s="28">
        <v>989</v>
      </c>
      <c r="W16" s="26">
        <v>675</v>
      </c>
      <c r="X16" s="29">
        <v>185</v>
      </c>
      <c r="Y16" s="23">
        <v>30</v>
      </c>
      <c r="Z16" s="23">
        <v>0</v>
      </c>
      <c r="AA16" s="31">
        <v>0</v>
      </c>
      <c r="AB16" s="32">
        <f t="shared" si="10"/>
        <v>215</v>
      </c>
      <c r="AC16" s="33">
        <v>179</v>
      </c>
      <c r="AD16" s="34">
        <v>26</v>
      </c>
      <c r="AE16" s="35">
        <v>0</v>
      </c>
      <c r="AF16" s="34">
        <v>1207</v>
      </c>
      <c r="AG16" s="28">
        <v>1201</v>
      </c>
      <c r="AH16" s="28">
        <v>6</v>
      </c>
      <c r="AI16" s="28">
        <v>3</v>
      </c>
      <c r="AJ16" s="28">
        <v>0</v>
      </c>
      <c r="AK16" s="28">
        <v>0</v>
      </c>
      <c r="AL16" s="35">
        <v>0</v>
      </c>
      <c r="AM16" s="34">
        <v>870</v>
      </c>
      <c r="AN16" s="28">
        <v>410</v>
      </c>
      <c r="AO16" s="28">
        <v>0</v>
      </c>
      <c r="AP16" s="28">
        <v>0</v>
      </c>
      <c r="AQ16" s="28">
        <v>0</v>
      </c>
      <c r="AR16" s="28">
        <v>0</v>
      </c>
      <c r="AS16" s="38">
        <v>0</v>
      </c>
      <c r="AT16" s="51">
        <v>11304</v>
      </c>
      <c r="AU16" s="55">
        <v>19127</v>
      </c>
      <c r="AV16" s="56">
        <v>4596</v>
      </c>
      <c r="AW16" s="27">
        <v>763</v>
      </c>
      <c r="AX16" s="57">
        <v>7096</v>
      </c>
      <c r="AY16" s="58">
        <v>848</v>
      </c>
      <c r="AZ16" s="59">
        <v>1428</v>
      </c>
      <c r="BA16" s="28">
        <v>4</v>
      </c>
      <c r="BB16" s="60">
        <v>1432</v>
      </c>
      <c r="BC16" s="47">
        <v>12487</v>
      </c>
      <c r="BD16" s="48">
        <v>3868</v>
      </c>
      <c r="BE16" s="49">
        <v>16355</v>
      </c>
      <c r="BF16" s="39">
        <v>19163</v>
      </c>
      <c r="BG16" s="61">
        <v>26986</v>
      </c>
      <c r="BH16" s="50">
        <v>0.76349740140629774</v>
      </c>
    </row>
    <row r="17" spans="1:60" ht="19.5" customHeight="1" x14ac:dyDescent="0.2">
      <c r="A17" s="21" t="s">
        <v>66</v>
      </c>
      <c r="B17" s="22">
        <v>581</v>
      </c>
      <c r="C17" s="23">
        <v>16</v>
      </c>
      <c r="D17" s="23">
        <v>640</v>
      </c>
      <c r="E17" s="23">
        <v>1225</v>
      </c>
      <c r="F17" s="24">
        <f t="shared" si="6"/>
        <v>2462</v>
      </c>
      <c r="G17" s="25">
        <v>2517</v>
      </c>
      <c r="H17" s="23">
        <v>7062</v>
      </c>
      <c r="I17" s="26">
        <f t="shared" si="7"/>
        <v>9579</v>
      </c>
      <c r="J17" s="25">
        <v>3</v>
      </c>
      <c r="K17" s="23">
        <v>350</v>
      </c>
      <c r="L17" s="26">
        <f t="shared" si="8"/>
        <v>353</v>
      </c>
      <c r="M17" s="27">
        <v>10</v>
      </c>
      <c r="N17" s="28">
        <v>0</v>
      </c>
      <c r="O17" s="28">
        <v>0</v>
      </c>
      <c r="P17" s="28">
        <v>1</v>
      </c>
      <c r="Q17" s="29">
        <v>46</v>
      </c>
      <c r="R17" s="23">
        <v>279</v>
      </c>
      <c r="S17" s="24">
        <f t="shared" si="9"/>
        <v>325</v>
      </c>
      <c r="T17" s="29">
        <v>8003</v>
      </c>
      <c r="U17" s="23">
        <v>3156</v>
      </c>
      <c r="V17" s="28">
        <v>1093</v>
      </c>
      <c r="W17" s="26">
        <v>835</v>
      </c>
      <c r="X17" s="29">
        <v>292</v>
      </c>
      <c r="Y17" s="23">
        <v>38</v>
      </c>
      <c r="Z17" s="23">
        <v>0</v>
      </c>
      <c r="AA17" s="31">
        <v>0</v>
      </c>
      <c r="AB17" s="32">
        <f t="shared" si="10"/>
        <v>330</v>
      </c>
      <c r="AC17" s="33">
        <v>693</v>
      </c>
      <c r="AD17" s="34">
        <v>96</v>
      </c>
      <c r="AE17" s="35">
        <v>4</v>
      </c>
      <c r="AF17" s="34">
        <v>2457</v>
      </c>
      <c r="AG17" s="28">
        <v>2400</v>
      </c>
      <c r="AH17" s="28">
        <v>52</v>
      </c>
      <c r="AI17" s="28">
        <v>37</v>
      </c>
      <c r="AJ17" s="28">
        <v>1</v>
      </c>
      <c r="AK17" s="28">
        <v>0</v>
      </c>
      <c r="AL17" s="35">
        <v>4</v>
      </c>
      <c r="AM17" s="34">
        <v>2572</v>
      </c>
      <c r="AN17" s="28">
        <v>1150</v>
      </c>
      <c r="AO17" s="28">
        <v>0</v>
      </c>
      <c r="AP17" s="28">
        <v>0</v>
      </c>
      <c r="AQ17" s="28">
        <v>25</v>
      </c>
      <c r="AR17" s="28">
        <v>6</v>
      </c>
      <c r="AS17" s="38">
        <v>0</v>
      </c>
      <c r="AT17" s="51">
        <v>12495</v>
      </c>
      <c r="AU17" s="55">
        <v>27006</v>
      </c>
      <c r="AV17" s="56">
        <v>8663</v>
      </c>
      <c r="AW17" s="27">
        <v>1460</v>
      </c>
      <c r="AX17" s="57">
        <v>12611</v>
      </c>
      <c r="AY17" s="58">
        <v>3495</v>
      </c>
      <c r="AZ17" s="59">
        <v>2041</v>
      </c>
      <c r="BA17" s="28">
        <v>16</v>
      </c>
      <c r="BB17" s="60">
        <v>2057</v>
      </c>
      <c r="BC17" s="47">
        <v>15128</v>
      </c>
      <c r="BD17" s="48">
        <v>7062</v>
      </c>
      <c r="BE17" s="49">
        <v>22190</v>
      </c>
      <c r="BF17" s="39">
        <v>26566</v>
      </c>
      <c r="BG17" s="61">
        <v>41077</v>
      </c>
      <c r="BH17" s="50">
        <v>0.68174853537629565</v>
      </c>
    </row>
    <row r="18" spans="1:60" ht="19.5" customHeight="1" x14ac:dyDescent="0.2">
      <c r="A18" s="21" t="s">
        <v>67</v>
      </c>
      <c r="B18" s="22">
        <v>445</v>
      </c>
      <c r="C18" s="23">
        <v>28</v>
      </c>
      <c r="D18" s="23">
        <v>464</v>
      </c>
      <c r="E18" s="23">
        <v>401</v>
      </c>
      <c r="F18" s="24">
        <f t="shared" si="6"/>
        <v>1338</v>
      </c>
      <c r="G18" s="25">
        <v>4289</v>
      </c>
      <c r="H18" s="23">
        <v>3707</v>
      </c>
      <c r="I18" s="26">
        <f t="shared" si="7"/>
        <v>7996</v>
      </c>
      <c r="J18" s="25">
        <v>0</v>
      </c>
      <c r="K18" s="23">
        <v>47</v>
      </c>
      <c r="L18" s="26">
        <f t="shared" si="8"/>
        <v>47</v>
      </c>
      <c r="M18" s="27">
        <v>7</v>
      </c>
      <c r="N18" s="28">
        <v>0</v>
      </c>
      <c r="O18" s="28">
        <v>0</v>
      </c>
      <c r="P18" s="28">
        <v>2</v>
      </c>
      <c r="Q18" s="29">
        <v>22</v>
      </c>
      <c r="R18" s="23">
        <v>73</v>
      </c>
      <c r="S18" s="24">
        <f t="shared" si="9"/>
        <v>95</v>
      </c>
      <c r="T18" s="29">
        <v>3899</v>
      </c>
      <c r="U18" s="23">
        <v>564</v>
      </c>
      <c r="V18" s="28">
        <v>0</v>
      </c>
      <c r="W18" s="26">
        <v>634</v>
      </c>
      <c r="X18" s="29">
        <v>194</v>
      </c>
      <c r="Y18" s="23">
        <v>23</v>
      </c>
      <c r="Z18" s="23">
        <v>0</v>
      </c>
      <c r="AA18" s="31">
        <v>0</v>
      </c>
      <c r="AB18" s="32">
        <f t="shared" si="10"/>
        <v>217</v>
      </c>
      <c r="AC18" s="33">
        <v>9</v>
      </c>
      <c r="AD18" s="34">
        <v>4</v>
      </c>
      <c r="AE18" s="35">
        <v>0</v>
      </c>
      <c r="AF18" s="34">
        <v>1098</v>
      </c>
      <c r="AG18" s="28">
        <v>1096</v>
      </c>
      <c r="AH18" s="28">
        <v>2</v>
      </c>
      <c r="AI18" s="28">
        <v>0</v>
      </c>
      <c r="AJ18" s="28">
        <v>0</v>
      </c>
      <c r="AK18" s="28">
        <v>0</v>
      </c>
      <c r="AL18" s="35">
        <v>0</v>
      </c>
      <c r="AM18" s="34">
        <v>488</v>
      </c>
      <c r="AN18" s="28">
        <v>369</v>
      </c>
      <c r="AO18" s="28">
        <v>0</v>
      </c>
      <c r="AP18" s="28">
        <v>0</v>
      </c>
      <c r="AQ18" s="28">
        <v>1</v>
      </c>
      <c r="AR18" s="28">
        <v>0</v>
      </c>
      <c r="AS18" s="38">
        <v>0</v>
      </c>
      <c r="AT18" s="51">
        <v>9451</v>
      </c>
      <c r="AU18" s="55">
        <v>15262</v>
      </c>
      <c r="AV18" s="56">
        <v>4190</v>
      </c>
      <c r="AW18" s="27">
        <v>864</v>
      </c>
      <c r="AX18" s="57">
        <v>5523</v>
      </c>
      <c r="AY18" s="58">
        <v>1013</v>
      </c>
      <c r="AZ18" s="59">
        <v>1309</v>
      </c>
      <c r="BA18" s="28">
        <v>28</v>
      </c>
      <c r="BB18" s="60">
        <v>1337</v>
      </c>
      <c r="BC18" s="47">
        <v>9812</v>
      </c>
      <c r="BD18" s="48">
        <v>3707</v>
      </c>
      <c r="BE18" s="49">
        <v>13519</v>
      </c>
      <c r="BF18" s="39">
        <v>15838</v>
      </c>
      <c r="BG18" s="61">
        <v>21649</v>
      </c>
      <c r="BH18" s="50">
        <v>0.72579332790886897</v>
      </c>
    </row>
    <row r="19" spans="1:60" ht="19.5" customHeight="1" x14ac:dyDescent="0.2">
      <c r="A19" s="21" t="s">
        <v>68</v>
      </c>
      <c r="B19" s="22">
        <v>500</v>
      </c>
      <c r="C19" s="23">
        <v>10</v>
      </c>
      <c r="D19" s="23">
        <v>324</v>
      </c>
      <c r="E19" s="23">
        <v>337</v>
      </c>
      <c r="F19" s="24">
        <f t="shared" si="6"/>
        <v>1171</v>
      </c>
      <c r="G19" s="25">
        <v>2730</v>
      </c>
      <c r="H19" s="23">
        <v>3730</v>
      </c>
      <c r="I19" s="26">
        <f t="shared" si="7"/>
        <v>6460</v>
      </c>
      <c r="J19" s="25">
        <v>0</v>
      </c>
      <c r="K19" s="23">
        <v>66</v>
      </c>
      <c r="L19" s="26">
        <f t="shared" si="8"/>
        <v>66</v>
      </c>
      <c r="M19" s="27">
        <v>4</v>
      </c>
      <c r="N19" s="28">
        <v>0</v>
      </c>
      <c r="O19" s="28">
        <v>0</v>
      </c>
      <c r="P19" s="28">
        <v>0</v>
      </c>
      <c r="Q19" s="29">
        <v>12</v>
      </c>
      <c r="R19" s="23">
        <v>86</v>
      </c>
      <c r="S19" s="24">
        <f t="shared" si="9"/>
        <v>98</v>
      </c>
      <c r="T19" s="29">
        <v>3406</v>
      </c>
      <c r="U19" s="23">
        <v>666</v>
      </c>
      <c r="V19" s="28">
        <v>0</v>
      </c>
      <c r="W19" s="26">
        <v>560</v>
      </c>
      <c r="X19" s="29">
        <v>156</v>
      </c>
      <c r="Y19" s="23">
        <v>26</v>
      </c>
      <c r="Z19" s="23">
        <v>0</v>
      </c>
      <c r="AA19" s="31">
        <v>0</v>
      </c>
      <c r="AB19" s="32">
        <f t="shared" si="10"/>
        <v>182</v>
      </c>
      <c r="AC19" s="33">
        <v>0</v>
      </c>
      <c r="AD19" s="34">
        <v>12</v>
      </c>
      <c r="AE19" s="35">
        <v>0</v>
      </c>
      <c r="AF19" s="34">
        <v>801</v>
      </c>
      <c r="AG19" s="28">
        <v>799</v>
      </c>
      <c r="AH19" s="28">
        <v>2</v>
      </c>
      <c r="AI19" s="28">
        <v>0</v>
      </c>
      <c r="AJ19" s="28">
        <v>0</v>
      </c>
      <c r="AK19" s="28">
        <v>0</v>
      </c>
      <c r="AL19" s="35">
        <v>0</v>
      </c>
      <c r="AM19" s="34">
        <v>356</v>
      </c>
      <c r="AN19" s="28">
        <v>200</v>
      </c>
      <c r="AO19" s="28">
        <v>0</v>
      </c>
      <c r="AP19" s="28">
        <v>0</v>
      </c>
      <c r="AQ19" s="28">
        <v>0</v>
      </c>
      <c r="AR19" s="28">
        <v>0</v>
      </c>
      <c r="AS19" s="38">
        <v>0</v>
      </c>
      <c r="AT19" s="51">
        <v>7740</v>
      </c>
      <c r="AU19" s="55">
        <v>12595</v>
      </c>
      <c r="AV19" s="56">
        <v>4147</v>
      </c>
      <c r="AW19" s="27">
        <v>511</v>
      </c>
      <c r="AX19" s="57">
        <v>3985</v>
      </c>
      <c r="AY19" s="58">
        <v>841</v>
      </c>
      <c r="AZ19" s="59">
        <v>1011</v>
      </c>
      <c r="BA19" s="28">
        <v>10</v>
      </c>
      <c r="BB19" s="60">
        <v>1021</v>
      </c>
      <c r="BC19" s="47">
        <v>6715</v>
      </c>
      <c r="BD19" s="48">
        <v>3730</v>
      </c>
      <c r="BE19" s="49">
        <v>10445</v>
      </c>
      <c r="BF19" s="39">
        <v>12236</v>
      </c>
      <c r="BG19" s="61">
        <v>17091</v>
      </c>
      <c r="BH19" s="50">
        <v>0.64289133556725708</v>
      </c>
    </row>
    <row r="20" spans="1:60" ht="19.5" customHeight="1" x14ac:dyDescent="0.2">
      <c r="A20" s="21" t="s">
        <v>69</v>
      </c>
      <c r="B20" s="22">
        <v>180</v>
      </c>
      <c r="C20" s="23">
        <v>3</v>
      </c>
      <c r="D20" s="23">
        <v>104</v>
      </c>
      <c r="E20" s="23">
        <v>178</v>
      </c>
      <c r="F20" s="24">
        <f t="shared" si="6"/>
        <v>465</v>
      </c>
      <c r="G20" s="25">
        <v>1193</v>
      </c>
      <c r="H20" s="23">
        <v>1739</v>
      </c>
      <c r="I20" s="26">
        <f t="shared" si="7"/>
        <v>2932</v>
      </c>
      <c r="J20" s="25">
        <v>0</v>
      </c>
      <c r="K20" s="23">
        <v>17</v>
      </c>
      <c r="L20" s="26">
        <f t="shared" si="8"/>
        <v>17</v>
      </c>
      <c r="M20" s="27">
        <v>6</v>
      </c>
      <c r="N20" s="28">
        <v>0</v>
      </c>
      <c r="O20" s="28">
        <v>0</v>
      </c>
      <c r="P20" s="28">
        <v>1</v>
      </c>
      <c r="Q20" s="29">
        <v>9</v>
      </c>
      <c r="R20" s="23">
        <v>25</v>
      </c>
      <c r="S20" s="24">
        <f t="shared" si="9"/>
        <v>34</v>
      </c>
      <c r="T20" s="29">
        <v>1143</v>
      </c>
      <c r="U20" s="23">
        <v>326</v>
      </c>
      <c r="V20" s="28">
        <v>0</v>
      </c>
      <c r="W20" s="26">
        <v>186</v>
      </c>
      <c r="X20" s="29">
        <v>82</v>
      </c>
      <c r="Y20" s="23">
        <v>14</v>
      </c>
      <c r="Z20" s="23">
        <v>0</v>
      </c>
      <c r="AA20" s="31">
        <v>0</v>
      </c>
      <c r="AB20" s="32">
        <f t="shared" si="10"/>
        <v>96</v>
      </c>
      <c r="AC20" s="33">
        <v>17</v>
      </c>
      <c r="AD20" s="34">
        <v>2</v>
      </c>
      <c r="AE20" s="35">
        <v>0</v>
      </c>
      <c r="AF20" s="34">
        <v>330</v>
      </c>
      <c r="AG20" s="28">
        <v>330</v>
      </c>
      <c r="AH20" s="28">
        <v>0</v>
      </c>
      <c r="AI20" s="28">
        <v>0</v>
      </c>
      <c r="AJ20" s="28">
        <v>0</v>
      </c>
      <c r="AK20" s="28">
        <v>0</v>
      </c>
      <c r="AL20" s="35">
        <v>0</v>
      </c>
      <c r="AM20" s="34">
        <v>928</v>
      </c>
      <c r="AN20" s="28">
        <v>392</v>
      </c>
      <c r="AO20" s="28">
        <v>0</v>
      </c>
      <c r="AP20" s="28">
        <v>0</v>
      </c>
      <c r="AQ20" s="28">
        <v>0</v>
      </c>
      <c r="AR20" s="28">
        <v>0</v>
      </c>
      <c r="AS20" s="38">
        <v>0</v>
      </c>
      <c r="AT20" s="51">
        <v>3445</v>
      </c>
      <c r="AU20" s="55">
        <v>5995</v>
      </c>
      <c r="AV20" s="56">
        <v>1943</v>
      </c>
      <c r="AW20" s="27">
        <v>143</v>
      </c>
      <c r="AX20" s="57">
        <v>1090</v>
      </c>
      <c r="AY20" s="58">
        <v>211</v>
      </c>
      <c r="AZ20" s="59">
        <v>323</v>
      </c>
      <c r="BA20" s="28">
        <v>3</v>
      </c>
      <c r="BB20" s="60">
        <v>326</v>
      </c>
      <c r="BC20" s="47">
        <v>2283</v>
      </c>
      <c r="BD20" s="48">
        <v>1739</v>
      </c>
      <c r="BE20" s="49">
        <v>4022</v>
      </c>
      <c r="BF20" s="39">
        <v>4678</v>
      </c>
      <c r="BG20" s="61">
        <v>7228</v>
      </c>
      <c r="BH20" s="50">
        <v>0.56762804574838388</v>
      </c>
    </row>
    <row r="21" spans="1:60" ht="19.5" customHeight="1" x14ac:dyDescent="0.2">
      <c r="A21" s="21" t="s">
        <v>70</v>
      </c>
      <c r="B21" s="22">
        <v>1223</v>
      </c>
      <c r="C21" s="23">
        <v>26</v>
      </c>
      <c r="D21" s="23">
        <v>519</v>
      </c>
      <c r="E21" s="23">
        <v>651</v>
      </c>
      <c r="F21" s="24">
        <f t="shared" si="6"/>
        <v>2419</v>
      </c>
      <c r="G21" s="25">
        <v>3378</v>
      </c>
      <c r="H21" s="23">
        <v>5736</v>
      </c>
      <c r="I21" s="26">
        <f t="shared" si="7"/>
        <v>9114</v>
      </c>
      <c r="J21" s="25">
        <v>3</v>
      </c>
      <c r="K21" s="23">
        <v>184</v>
      </c>
      <c r="L21" s="26">
        <f t="shared" si="8"/>
        <v>187</v>
      </c>
      <c r="M21" s="27">
        <v>4</v>
      </c>
      <c r="N21" s="28">
        <v>0</v>
      </c>
      <c r="O21" s="28">
        <v>0</v>
      </c>
      <c r="P21" s="28">
        <v>0</v>
      </c>
      <c r="Q21" s="29">
        <v>28</v>
      </c>
      <c r="R21" s="23">
        <v>231</v>
      </c>
      <c r="S21" s="24">
        <f t="shared" si="9"/>
        <v>259</v>
      </c>
      <c r="T21" s="29">
        <v>5334</v>
      </c>
      <c r="U21" s="23">
        <v>2060</v>
      </c>
      <c r="V21" s="28">
        <v>878</v>
      </c>
      <c r="W21" s="26">
        <v>597</v>
      </c>
      <c r="X21" s="29">
        <v>283</v>
      </c>
      <c r="Y21" s="23">
        <v>31</v>
      </c>
      <c r="Z21" s="23">
        <v>0</v>
      </c>
      <c r="AA21" s="31">
        <v>0</v>
      </c>
      <c r="AB21" s="32">
        <f t="shared" si="10"/>
        <v>314</v>
      </c>
      <c r="AC21" s="33">
        <v>2668</v>
      </c>
      <c r="AD21" s="34">
        <v>41</v>
      </c>
      <c r="AE21" s="35">
        <v>3</v>
      </c>
      <c r="AF21" s="34">
        <v>1538</v>
      </c>
      <c r="AG21" s="28">
        <v>1513</v>
      </c>
      <c r="AH21" s="28">
        <v>24</v>
      </c>
      <c r="AI21" s="28">
        <v>9</v>
      </c>
      <c r="AJ21" s="28">
        <v>0</v>
      </c>
      <c r="AK21" s="28">
        <v>0</v>
      </c>
      <c r="AL21" s="35">
        <v>0</v>
      </c>
      <c r="AM21" s="34">
        <v>3918</v>
      </c>
      <c r="AN21" s="28">
        <v>684</v>
      </c>
      <c r="AO21" s="28">
        <v>0</v>
      </c>
      <c r="AP21" s="28">
        <v>0</v>
      </c>
      <c r="AQ21" s="28">
        <v>64</v>
      </c>
      <c r="AR21" s="28">
        <v>0</v>
      </c>
      <c r="AS21" s="38">
        <v>0</v>
      </c>
      <c r="AT21" s="51">
        <v>11780</v>
      </c>
      <c r="AU21" s="55">
        <v>25919</v>
      </c>
      <c r="AV21" s="56">
        <v>6601</v>
      </c>
      <c r="AW21" s="27">
        <v>388</v>
      </c>
      <c r="AX21" s="57">
        <v>9073</v>
      </c>
      <c r="AY21" s="58">
        <v>1680</v>
      </c>
      <c r="AZ21" s="59">
        <v>1611</v>
      </c>
      <c r="BA21" s="28">
        <v>26</v>
      </c>
      <c r="BB21" s="60">
        <v>1637</v>
      </c>
      <c r="BC21" s="47">
        <v>12451</v>
      </c>
      <c r="BD21" s="48">
        <v>5736</v>
      </c>
      <c r="BE21" s="49">
        <v>18187</v>
      </c>
      <c r="BF21" s="39">
        <v>21241</v>
      </c>
      <c r="BG21" s="61">
        <v>35380</v>
      </c>
      <c r="BH21" s="50">
        <v>0.68460988618243801</v>
      </c>
    </row>
    <row r="22" spans="1:60" ht="19.5" customHeight="1" thickBot="1" x14ac:dyDescent="0.25">
      <c r="A22" s="93" t="s">
        <v>71</v>
      </c>
      <c r="B22" s="52">
        <v>383</v>
      </c>
      <c r="C22" s="53">
        <v>11</v>
      </c>
      <c r="D22" s="53">
        <v>113</v>
      </c>
      <c r="E22" s="53">
        <v>175</v>
      </c>
      <c r="F22" s="94">
        <f t="shared" si="6"/>
        <v>682</v>
      </c>
      <c r="G22" s="95">
        <v>1146</v>
      </c>
      <c r="H22" s="53">
        <v>2718</v>
      </c>
      <c r="I22" s="96">
        <f t="shared" si="7"/>
        <v>3864</v>
      </c>
      <c r="J22" s="95">
        <v>3</v>
      </c>
      <c r="K22" s="53">
        <v>59</v>
      </c>
      <c r="L22" s="96">
        <f t="shared" si="8"/>
        <v>62</v>
      </c>
      <c r="M22" s="97">
        <v>4</v>
      </c>
      <c r="N22" s="98">
        <v>0</v>
      </c>
      <c r="O22" s="98">
        <v>0</v>
      </c>
      <c r="P22" s="98">
        <v>1</v>
      </c>
      <c r="Q22" s="99">
        <v>6</v>
      </c>
      <c r="R22" s="53">
        <v>73</v>
      </c>
      <c r="S22" s="94">
        <f t="shared" si="9"/>
        <v>79</v>
      </c>
      <c r="T22" s="99">
        <v>1426</v>
      </c>
      <c r="U22" s="53">
        <v>447</v>
      </c>
      <c r="V22" s="98">
        <v>0</v>
      </c>
      <c r="W22" s="96">
        <v>226</v>
      </c>
      <c r="X22" s="99">
        <v>89</v>
      </c>
      <c r="Y22" s="53">
        <v>15</v>
      </c>
      <c r="Z22" s="53">
        <v>0</v>
      </c>
      <c r="AA22" s="100">
        <v>0</v>
      </c>
      <c r="AB22" s="54">
        <f t="shared" si="10"/>
        <v>104</v>
      </c>
      <c r="AC22" s="55">
        <v>65</v>
      </c>
      <c r="AD22" s="101">
        <v>17</v>
      </c>
      <c r="AE22" s="102">
        <v>4</v>
      </c>
      <c r="AF22" s="101">
        <v>284</v>
      </c>
      <c r="AG22" s="98">
        <v>255</v>
      </c>
      <c r="AH22" s="98">
        <v>8</v>
      </c>
      <c r="AI22" s="98">
        <v>3</v>
      </c>
      <c r="AJ22" s="98">
        <v>0</v>
      </c>
      <c r="AK22" s="98">
        <v>0</v>
      </c>
      <c r="AL22" s="102">
        <v>21</v>
      </c>
      <c r="AM22" s="101">
        <v>126</v>
      </c>
      <c r="AN22" s="98">
        <v>71</v>
      </c>
      <c r="AO22" s="98">
        <v>0</v>
      </c>
      <c r="AP22" s="98">
        <v>0</v>
      </c>
      <c r="AQ22" s="98">
        <v>30</v>
      </c>
      <c r="AR22" s="98">
        <v>0</v>
      </c>
      <c r="AS22" s="103">
        <v>0</v>
      </c>
      <c r="AT22" s="56">
        <v>4634</v>
      </c>
      <c r="AU22" s="104">
        <v>6769</v>
      </c>
      <c r="AV22" s="105">
        <v>2967</v>
      </c>
      <c r="AW22" s="106">
        <v>9</v>
      </c>
      <c r="AX22" s="57">
        <v>1809</v>
      </c>
      <c r="AY22" s="58">
        <v>492</v>
      </c>
      <c r="AZ22" s="107">
        <v>392</v>
      </c>
      <c r="BA22" s="98">
        <v>11</v>
      </c>
      <c r="BB22" s="108">
        <v>403</v>
      </c>
      <c r="BC22" s="62">
        <v>2955</v>
      </c>
      <c r="BD22" s="63">
        <v>2718</v>
      </c>
      <c r="BE22" s="64">
        <v>5673</v>
      </c>
      <c r="BF22" s="65">
        <v>6452</v>
      </c>
      <c r="BG22" s="66">
        <v>8587</v>
      </c>
      <c r="BH22" s="67">
        <v>0.520888418826018</v>
      </c>
    </row>
    <row r="23" spans="1:60" ht="19.5" customHeight="1" thickTop="1" thickBot="1" x14ac:dyDescent="0.25">
      <c r="A23" s="68" t="s">
        <v>62</v>
      </c>
      <c r="B23" s="69">
        <f>SUM(B14:B22)</f>
        <v>4502</v>
      </c>
      <c r="C23" s="70">
        <f t="shared" ref="C23:AS23" si="11">SUM(C14:C22)</f>
        <v>110</v>
      </c>
      <c r="D23" s="70">
        <f t="shared" si="11"/>
        <v>3269</v>
      </c>
      <c r="E23" s="70">
        <f t="shared" si="11"/>
        <v>4138</v>
      </c>
      <c r="F23" s="71">
        <f t="shared" si="11"/>
        <v>12019</v>
      </c>
      <c r="G23" s="72">
        <f t="shared" si="11"/>
        <v>25896</v>
      </c>
      <c r="H23" s="70">
        <f t="shared" si="11"/>
        <v>34520</v>
      </c>
      <c r="I23" s="73">
        <f t="shared" si="11"/>
        <v>60416</v>
      </c>
      <c r="J23" s="72">
        <f t="shared" si="11"/>
        <v>12</v>
      </c>
      <c r="K23" s="70">
        <f t="shared" si="11"/>
        <v>950</v>
      </c>
      <c r="L23" s="73">
        <f t="shared" si="11"/>
        <v>962</v>
      </c>
      <c r="M23" s="75">
        <f t="shared" si="11"/>
        <v>58</v>
      </c>
      <c r="N23" s="76">
        <f t="shared" si="11"/>
        <v>1</v>
      </c>
      <c r="O23" s="76">
        <f t="shared" si="11"/>
        <v>0</v>
      </c>
      <c r="P23" s="76">
        <f t="shared" si="11"/>
        <v>9</v>
      </c>
      <c r="Q23" s="77">
        <f t="shared" si="11"/>
        <v>182</v>
      </c>
      <c r="R23" s="70">
        <f t="shared" si="11"/>
        <v>1033</v>
      </c>
      <c r="S23" s="71">
        <f t="shared" si="11"/>
        <v>1215</v>
      </c>
      <c r="T23" s="77">
        <f t="shared" si="11"/>
        <v>34129</v>
      </c>
      <c r="U23" s="70">
        <f t="shared" si="11"/>
        <v>10801</v>
      </c>
      <c r="V23" s="76">
        <f t="shared" si="11"/>
        <v>3380</v>
      </c>
      <c r="W23" s="73">
        <f t="shared" si="11"/>
        <v>4625</v>
      </c>
      <c r="X23" s="77">
        <f t="shared" si="11"/>
        <v>1551</v>
      </c>
      <c r="Y23" s="70">
        <f t="shared" si="11"/>
        <v>217</v>
      </c>
      <c r="Z23" s="70">
        <f t="shared" si="11"/>
        <v>0</v>
      </c>
      <c r="AA23" s="78">
        <f t="shared" si="11"/>
        <v>0</v>
      </c>
      <c r="AB23" s="79">
        <f t="shared" si="11"/>
        <v>1768</v>
      </c>
      <c r="AC23" s="80">
        <f t="shared" si="11"/>
        <v>3865</v>
      </c>
      <c r="AD23" s="81">
        <f t="shared" si="11"/>
        <v>276</v>
      </c>
      <c r="AE23" s="82">
        <f t="shared" si="11"/>
        <v>11</v>
      </c>
      <c r="AF23" s="81">
        <f t="shared" si="11"/>
        <v>9160</v>
      </c>
      <c r="AG23" s="76">
        <f t="shared" si="11"/>
        <v>8998</v>
      </c>
      <c r="AH23" s="76">
        <f t="shared" si="11"/>
        <v>129</v>
      </c>
      <c r="AI23" s="76">
        <f t="shared" si="11"/>
        <v>83</v>
      </c>
      <c r="AJ23" s="76">
        <f t="shared" si="11"/>
        <v>1</v>
      </c>
      <c r="AK23" s="76">
        <f t="shared" si="11"/>
        <v>0</v>
      </c>
      <c r="AL23" s="82">
        <f t="shared" si="11"/>
        <v>31</v>
      </c>
      <c r="AM23" s="81">
        <f t="shared" si="11"/>
        <v>10320</v>
      </c>
      <c r="AN23" s="76">
        <f t="shared" si="11"/>
        <v>3752</v>
      </c>
      <c r="AO23" s="76">
        <f t="shared" si="11"/>
        <v>0</v>
      </c>
      <c r="AP23" s="76">
        <f t="shared" si="11"/>
        <v>0</v>
      </c>
      <c r="AQ23" s="76">
        <f t="shared" si="11"/>
        <v>121</v>
      </c>
      <c r="AR23" s="76">
        <f t="shared" si="11"/>
        <v>6</v>
      </c>
      <c r="AS23" s="83">
        <f t="shared" si="11"/>
        <v>0</v>
      </c>
      <c r="AT23" s="74">
        <v>73891</v>
      </c>
      <c r="AU23" s="80">
        <v>134762</v>
      </c>
      <c r="AV23" s="74">
        <v>39776</v>
      </c>
      <c r="AW23" s="75">
        <v>5124</v>
      </c>
      <c r="AX23" s="77">
        <v>48127</v>
      </c>
      <c r="AY23" s="84">
        <v>9757</v>
      </c>
      <c r="AZ23" s="85">
        <v>9626</v>
      </c>
      <c r="BA23" s="76">
        <v>110</v>
      </c>
      <c r="BB23" s="86">
        <v>9736</v>
      </c>
      <c r="BC23" s="87">
        <v>74023</v>
      </c>
      <c r="BD23" s="88">
        <v>34520</v>
      </c>
      <c r="BE23" s="89">
        <v>108543</v>
      </c>
      <c r="BF23" s="74">
        <v>127142</v>
      </c>
      <c r="BG23" s="80">
        <v>188013</v>
      </c>
      <c r="BH23" s="90">
        <v>0.68196935776604661</v>
      </c>
    </row>
    <row r="24" spans="1:60" ht="19.5" customHeight="1" thickTop="1" x14ac:dyDescent="0.2">
      <c r="A24" s="21" t="s">
        <v>72</v>
      </c>
      <c r="B24" s="22">
        <v>415</v>
      </c>
      <c r="C24" s="23">
        <v>7</v>
      </c>
      <c r="D24" s="23">
        <v>459</v>
      </c>
      <c r="E24" s="23">
        <v>643</v>
      </c>
      <c r="F24" s="24">
        <f t="shared" ref="F24:F46" si="12">SUM(B24:E24)</f>
        <v>1524</v>
      </c>
      <c r="G24" s="25">
        <v>3854</v>
      </c>
      <c r="H24" s="23">
        <v>6058</v>
      </c>
      <c r="I24" s="26">
        <f t="shared" ref="I24:I46" si="13">SUM(G24:H24)</f>
        <v>9912</v>
      </c>
      <c r="J24" s="25">
        <v>0</v>
      </c>
      <c r="K24" s="23">
        <v>119</v>
      </c>
      <c r="L24" s="26">
        <f t="shared" ref="L24:L46" si="14">SUM(J24:K24)</f>
        <v>119</v>
      </c>
      <c r="M24" s="27">
        <v>17</v>
      </c>
      <c r="N24" s="28">
        <v>0</v>
      </c>
      <c r="O24" s="28">
        <v>0</v>
      </c>
      <c r="P24" s="28">
        <v>2</v>
      </c>
      <c r="Q24" s="29">
        <v>38</v>
      </c>
      <c r="R24" s="23">
        <v>194</v>
      </c>
      <c r="S24" s="24">
        <f t="shared" ref="S24:S46" si="15">SUM(Q24:R24)</f>
        <v>232</v>
      </c>
      <c r="T24" s="29">
        <v>5588</v>
      </c>
      <c r="U24" s="23">
        <v>1807</v>
      </c>
      <c r="V24" s="28">
        <v>0</v>
      </c>
      <c r="W24" s="26">
        <v>779</v>
      </c>
      <c r="X24" s="29">
        <v>277</v>
      </c>
      <c r="Y24" s="23">
        <v>39</v>
      </c>
      <c r="Z24" s="23">
        <v>0</v>
      </c>
      <c r="AA24" s="31">
        <v>0</v>
      </c>
      <c r="AB24" s="32">
        <f t="shared" ref="AB24:AB46" si="16">SUM(X24:AA24)</f>
        <v>316</v>
      </c>
      <c r="AC24" s="33">
        <v>574</v>
      </c>
      <c r="AD24" s="34">
        <v>18</v>
      </c>
      <c r="AE24" s="35">
        <v>2</v>
      </c>
      <c r="AF24" s="34">
        <v>1502</v>
      </c>
      <c r="AG24" s="28">
        <v>1494</v>
      </c>
      <c r="AH24" s="28">
        <v>8</v>
      </c>
      <c r="AI24" s="28">
        <v>6</v>
      </c>
      <c r="AJ24" s="28">
        <v>0</v>
      </c>
      <c r="AK24" s="28">
        <v>0</v>
      </c>
      <c r="AL24" s="35">
        <v>0</v>
      </c>
      <c r="AM24" s="34">
        <v>1119</v>
      </c>
      <c r="AN24" s="28">
        <v>816</v>
      </c>
      <c r="AO24" s="28">
        <v>0</v>
      </c>
      <c r="AP24" s="28">
        <v>0</v>
      </c>
      <c r="AQ24" s="28">
        <v>39</v>
      </c>
      <c r="AR24" s="28">
        <v>8</v>
      </c>
      <c r="AS24" s="38">
        <v>0</v>
      </c>
      <c r="AT24" s="39">
        <v>11660</v>
      </c>
      <c r="AU24" s="40">
        <v>21058</v>
      </c>
      <c r="AV24" s="41">
        <v>6844</v>
      </c>
      <c r="AW24" s="27">
        <v>948</v>
      </c>
      <c r="AX24" s="57">
        <v>7456</v>
      </c>
      <c r="AY24" s="58">
        <v>912</v>
      </c>
      <c r="AZ24" s="59">
        <v>1363</v>
      </c>
      <c r="BA24" s="28">
        <v>7</v>
      </c>
      <c r="BB24" s="60">
        <v>1370</v>
      </c>
      <c r="BC24" s="47">
        <v>11310</v>
      </c>
      <c r="BD24" s="48">
        <v>6058</v>
      </c>
      <c r="BE24" s="49">
        <v>17368</v>
      </c>
      <c r="BF24" s="39">
        <v>20064</v>
      </c>
      <c r="BG24" s="91">
        <v>29462</v>
      </c>
      <c r="BH24" s="92">
        <v>0.65119760479041922</v>
      </c>
    </row>
    <row r="25" spans="1:60" ht="19.5" customHeight="1" x14ac:dyDescent="0.2">
      <c r="A25" s="21" t="s">
        <v>73</v>
      </c>
      <c r="B25" s="22">
        <v>590</v>
      </c>
      <c r="C25" s="23">
        <v>9</v>
      </c>
      <c r="D25" s="23">
        <v>480</v>
      </c>
      <c r="E25" s="23">
        <v>983</v>
      </c>
      <c r="F25" s="24">
        <f t="shared" si="12"/>
        <v>2062</v>
      </c>
      <c r="G25" s="25">
        <v>2537</v>
      </c>
      <c r="H25" s="23">
        <v>6434</v>
      </c>
      <c r="I25" s="26">
        <f t="shared" si="13"/>
        <v>8971</v>
      </c>
      <c r="J25" s="25">
        <v>11</v>
      </c>
      <c r="K25" s="23">
        <v>271</v>
      </c>
      <c r="L25" s="26">
        <f t="shared" si="14"/>
        <v>282</v>
      </c>
      <c r="M25" s="27">
        <v>11</v>
      </c>
      <c r="N25" s="28">
        <v>3</v>
      </c>
      <c r="O25" s="28">
        <v>1</v>
      </c>
      <c r="P25" s="28">
        <v>1</v>
      </c>
      <c r="Q25" s="29">
        <v>34</v>
      </c>
      <c r="R25" s="23">
        <v>316</v>
      </c>
      <c r="S25" s="24">
        <f t="shared" si="15"/>
        <v>350</v>
      </c>
      <c r="T25" s="29">
        <v>6072</v>
      </c>
      <c r="U25" s="23">
        <v>2895</v>
      </c>
      <c r="V25" s="28">
        <v>445</v>
      </c>
      <c r="W25" s="26">
        <v>747</v>
      </c>
      <c r="X25" s="29">
        <v>294</v>
      </c>
      <c r="Y25" s="23">
        <v>50</v>
      </c>
      <c r="Z25" s="23">
        <v>0</v>
      </c>
      <c r="AA25" s="31">
        <v>0</v>
      </c>
      <c r="AB25" s="32">
        <f t="shared" si="16"/>
        <v>344</v>
      </c>
      <c r="AC25" s="33">
        <v>234</v>
      </c>
      <c r="AD25" s="34">
        <v>28</v>
      </c>
      <c r="AE25" s="35">
        <v>6</v>
      </c>
      <c r="AF25" s="34">
        <v>1365</v>
      </c>
      <c r="AG25" s="28">
        <v>1337</v>
      </c>
      <c r="AH25" s="28">
        <v>6</v>
      </c>
      <c r="AI25" s="28">
        <v>3</v>
      </c>
      <c r="AJ25" s="28">
        <v>0</v>
      </c>
      <c r="AK25" s="28">
        <v>0</v>
      </c>
      <c r="AL25" s="35">
        <v>22</v>
      </c>
      <c r="AM25" s="34">
        <v>121</v>
      </c>
      <c r="AN25" s="28">
        <v>85</v>
      </c>
      <c r="AO25" s="28">
        <v>0</v>
      </c>
      <c r="AP25" s="28">
        <v>0</v>
      </c>
      <c r="AQ25" s="28">
        <v>191</v>
      </c>
      <c r="AR25" s="28">
        <v>17</v>
      </c>
      <c r="AS25" s="38">
        <v>0</v>
      </c>
      <c r="AT25" s="51">
        <v>11542</v>
      </c>
      <c r="AU25" s="55">
        <v>20270</v>
      </c>
      <c r="AV25" s="56">
        <v>7708</v>
      </c>
      <c r="AW25" s="27">
        <v>954</v>
      </c>
      <c r="AX25" s="57">
        <v>4179</v>
      </c>
      <c r="AY25" s="58">
        <v>608</v>
      </c>
      <c r="AZ25" s="59">
        <v>1544</v>
      </c>
      <c r="BA25" s="28">
        <v>9</v>
      </c>
      <c r="BB25" s="60">
        <v>1553</v>
      </c>
      <c r="BC25" s="47">
        <v>6716</v>
      </c>
      <c r="BD25" s="48">
        <v>6434</v>
      </c>
      <c r="BE25" s="49">
        <v>13150</v>
      </c>
      <c r="BF25" s="39">
        <v>16675</v>
      </c>
      <c r="BG25" s="61">
        <v>25403</v>
      </c>
      <c r="BH25" s="50">
        <v>0.51072243346007606</v>
      </c>
    </row>
    <row r="26" spans="1:60" ht="19.5" customHeight="1" x14ac:dyDescent="0.2">
      <c r="A26" s="21" t="s">
        <v>74</v>
      </c>
      <c r="B26" s="22">
        <v>638</v>
      </c>
      <c r="C26" s="23">
        <v>12</v>
      </c>
      <c r="D26" s="23">
        <v>501</v>
      </c>
      <c r="E26" s="23">
        <v>652</v>
      </c>
      <c r="F26" s="24">
        <f t="shared" si="12"/>
        <v>1803</v>
      </c>
      <c r="G26" s="25">
        <v>3382</v>
      </c>
      <c r="H26" s="23">
        <v>5688</v>
      </c>
      <c r="I26" s="26">
        <f t="shared" si="13"/>
        <v>9070</v>
      </c>
      <c r="J26" s="25">
        <v>2</v>
      </c>
      <c r="K26" s="23">
        <v>164</v>
      </c>
      <c r="L26" s="26">
        <f t="shared" si="14"/>
        <v>166</v>
      </c>
      <c r="M26" s="27">
        <v>8</v>
      </c>
      <c r="N26" s="28">
        <v>0</v>
      </c>
      <c r="O26" s="28">
        <v>0</v>
      </c>
      <c r="P26" s="28">
        <v>2</v>
      </c>
      <c r="Q26" s="29">
        <v>33</v>
      </c>
      <c r="R26" s="23">
        <v>145</v>
      </c>
      <c r="S26" s="24">
        <f t="shared" si="15"/>
        <v>178</v>
      </c>
      <c r="T26" s="29">
        <v>5236</v>
      </c>
      <c r="U26" s="23">
        <v>1885</v>
      </c>
      <c r="V26" s="28">
        <v>386</v>
      </c>
      <c r="W26" s="26">
        <v>705</v>
      </c>
      <c r="X26" s="29">
        <v>237</v>
      </c>
      <c r="Y26" s="23">
        <v>26</v>
      </c>
      <c r="Z26" s="23">
        <v>0</v>
      </c>
      <c r="AA26" s="31">
        <v>0</v>
      </c>
      <c r="AB26" s="32">
        <f t="shared" si="16"/>
        <v>263</v>
      </c>
      <c r="AC26" s="33">
        <v>139</v>
      </c>
      <c r="AD26" s="34">
        <v>18</v>
      </c>
      <c r="AE26" s="35">
        <v>2</v>
      </c>
      <c r="AF26" s="34">
        <v>1328</v>
      </c>
      <c r="AG26" s="28">
        <v>1322</v>
      </c>
      <c r="AH26" s="28">
        <v>4</v>
      </c>
      <c r="AI26" s="28">
        <v>1</v>
      </c>
      <c r="AJ26" s="28">
        <v>0</v>
      </c>
      <c r="AK26" s="28">
        <v>0</v>
      </c>
      <c r="AL26" s="35">
        <v>2</v>
      </c>
      <c r="AM26" s="34">
        <v>318</v>
      </c>
      <c r="AN26" s="28">
        <v>161</v>
      </c>
      <c r="AO26" s="28">
        <v>0</v>
      </c>
      <c r="AP26" s="28">
        <v>0</v>
      </c>
      <c r="AQ26" s="28">
        <v>20</v>
      </c>
      <c r="AR26" s="28">
        <v>2</v>
      </c>
      <c r="AS26" s="38">
        <v>0</v>
      </c>
      <c r="AT26" s="51">
        <v>11226</v>
      </c>
      <c r="AU26" s="55">
        <v>18730</v>
      </c>
      <c r="AV26" s="56">
        <v>6524</v>
      </c>
      <c r="AW26" s="27">
        <v>860</v>
      </c>
      <c r="AX26" s="57">
        <v>7005</v>
      </c>
      <c r="AY26" s="58">
        <v>2142</v>
      </c>
      <c r="AZ26" s="59">
        <v>1498</v>
      </c>
      <c r="BA26" s="28">
        <v>12</v>
      </c>
      <c r="BB26" s="60">
        <v>1510</v>
      </c>
      <c r="BC26" s="47">
        <v>10387</v>
      </c>
      <c r="BD26" s="48">
        <v>5688</v>
      </c>
      <c r="BE26" s="49">
        <v>16075</v>
      </c>
      <c r="BF26" s="39">
        <v>19091</v>
      </c>
      <c r="BG26" s="61">
        <v>26595</v>
      </c>
      <c r="BH26" s="50">
        <v>0.6461586314152411</v>
      </c>
    </row>
    <row r="27" spans="1:60" ht="19.5" customHeight="1" x14ac:dyDescent="0.2">
      <c r="A27" s="21" t="s">
        <v>75</v>
      </c>
      <c r="B27" s="22">
        <v>251</v>
      </c>
      <c r="C27" s="23">
        <v>10</v>
      </c>
      <c r="D27" s="23">
        <v>187</v>
      </c>
      <c r="E27" s="23">
        <v>279</v>
      </c>
      <c r="F27" s="24">
        <f t="shared" si="12"/>
        <v>727</v>
      </c>
      <c r="G27" s="25">
        <v>1801</v>
      </c>
      <c r="H27" s="23">
        <v>3978</v>
      </c>
      <c r="I27" s="26">
        <f t="shared" si="13"/>
        <v>5779</v>
      </c>
      <c r="J27" s="25">
        <v>14</v>
      </c>
      <c r="K27" s="23">
        <v>207</v>
      </c>
      <c r="L27" s="26">
        <f t="shared" si="14"/>
        <v>221</v>
      </c>
      <c r="M27" s="27">
        <v>1</v>
      </c>
      <c r="N27" s="28">
        <v>0</v>
      </c>
      <c r="O27" s="28">
        <v>0</v>
      </c>
      <c r="P27" s="28">
        <v>1</v>
      </c>
      <c r="Q27" s="29">
        <v>13</v>
      </c>
      <c r="R27" s="23">
        <v>105</v>
      </c>
      <c r="S27" s="24">
        <f t="shared" si="15"/>
        <v>118</v>
      </c>
      <c r="T27" s="29">
        <v>2403</v>
      </c>
      <c r="U27" s="23">
        <v>1157</v>
      </c>
      <c r="V27" s="28">
        <v>0</v>
      </c>
      <c r="W27" s="26">
        <v>287</v>
      </c>
      <c r="X27" s="29">
        <v>99</v>
      </c>
      <c r="Y27" s="23">
        <v>16</v>
      </c>
      <c r="Z27" s="23">
        <v>0</v>
      </c>
      <c r="AA27" s="31">
        <v>0</v>
      </c>
      <c r="AB27" s="32">
        <f t="shared" si="16"/>
        <v>115</v>
      </c>
      <c r="AC27" s="33">
        <v>282</v>
      </c>
      <c r="AD27" s="34">
        <v>14</v>
      </c>
      <c r="AE27" s="35">
        <v>5</v>
      </c>
      <c r="AF27" s="34">
        <v>607</v>
      </c>
      <c r="AG27" s="28">
        <v>605</v>
      </c>
      <c r="AH27" s="28">
        <v>0</v>
      </c>
      <c r="AI27" s="28">
        <v>0</v>
      </c>
      <c r="AJ27" s="28">
        <v>0</v>
      </c>
      <c r="AK27" s="28">
        <v>0</v>
      </c>
      <c r="AL27" s="35">
        <v>2</v>
      </c>
      <c r="AM27" s="34">
        <v>947</v>
      </c>
      <c r="AN27" s="28">
        <v>530</v>
      </c>
      <c r="AO27" s="28">
        <v>0</v>
      </c>
      <c r="AP27" s="28">
        <v>0</v>
      </c>
      <c r="AQ27" s="28">
        <v>107</v>
      </c>
      <c r="AR27" s="28">
        <v>6</v>
      </c>
      <c r="AS27" s="38">
        <v>0</v>
      </c>
      <c r="AT27" s="51">
        <v>6832</v>
      </c>
      <c r="AU27" s="55">
        <v>11436</v>
      </c>
      <c r="AV27" s="56">
        <v>4475</v>
      </c>
      <c r="AW27" s="27">
        <v>398</v>
      </c>
      <c r="AX27" s="57">
        <v>2497</v>
      </c>
      <c r="AY27" s="58">
        <v>528</v>
      </c>
      <c r="AZ27" s="59">
        <v>649</v>
      </c>
      <c r="BA27" s="28">
        <v>10</v>
      </c>
      <c r="BB27" s="60">
        <v>659</v>
      </c>
      <c r="BC27" s="47">
        <v>4298</v>
      </c>
      <c r="BD27" s="48">
        <v>3978</v>
      </c>
      <c r="BE27" s="49">
        <v>8276</v>
      </c>
      <c r="BF27" s="39">
        <v>9727</v>
      </c>
      <c r="BG27" s="61">
        <v>14331</v>
      </c>
      <c r="BH27" s="50">
        <v>0.51933301111648145</v>
      </c>
    </row>
    <row r="28" spans="1:60" ht="19.5" customHeight="1" x14ac:dyDescent="0.2">
      <c r="A28" s="21" t="s">
        <v>76</v>
      </c>
      <c r="B28" s="22">
        <v>1337</v>
      </c>
      <c r="C28" s="23">
        <v>11</v>
      </c>
      <c r="D28" s="23">
        <v>499</v>
      </c>
      <c r="E28" s="23">
        <v>1121</v>
      </c>
      <c r="F28" s="24">
        <f t="shared" si="12"/>
        <v>2968</v>
      </c>
      <c r="G28" s="25">
        <v>2317</v>
      </c>
      <c r="H28" s="23">
        <v>8052</v>
      </c>
      <c r="I28" s="26">
        <f t="shared" si="13"/>
        <v>10369</v>
      </c>
      <c r="J28" s="25">
        <v>23</v>
      </c>
      <c r="K28" s="23">
        <v>259</v>
      </c>
      <c r="L28" s="26">
        <f t="shared" si="14"/>
        <v>282</v>
      </c>
      <c r="M28" s="27">
        <v>17</v>
      </c>
      <c r="N28" s="28">
        <v>1</v>
      </c>
      <c r="O28" s="28">
        <v>0</v>
      </c>
      <c r="P28" s="28">
        <v>1</v>
      </c>
      <c r="Q28" s="29">
        <v>60</v>
      </c>
      <c r="R28" s="23">
        <v>415</v>
      </c>
      <c r="S28" s="24">
        <f t="shared" si="15"/>
        <v>475</v>
      </c>
      <c r="T28" s="29">
        <v>8359</v>
      </c>
      <c r="U28" s="23">
        <v>3507</v>
      </c>
      <c r="V28" s="28">
        <v>1629</v>
      </c>
      <c r="W28" s="26">
        <v>850</v>
      </c>
      <c r="X28" s="29">
        <v>332</v>
      </c>
      <c r="Y28" s="23">
        <v>49</v>
      </c>
      <c r="Z28" s="23">
        <v>0</v>
      </c>
      <c r="AA28" s="31">
        <v>0</v>
      </c>
      <c r="AB28" s="32">
        <f t="shared" si="16"/>
        <v>381</v>
      </c>
      <c r="AC28" s="33">
        <v>171</v>
      </c>
      <c r="AD28" s="34">
        <v>61</v>
      </c>
      <c r="AE28" s="35">
        <v>6</v>
      </c>
      <c r="AF28" s="34">
        <v>1961</v>
      </c>
      <c r="AG28" s="28">
        <v>1950</v>
      </c>
      <c r="AH28" s="28">
        <v>8</v>
      </c>
      <c r="AI28" s="28">
        <v>6</v>
      </c>
      <c r="AJ28" s="28">
        <v>0</v>
      </c>
      <c r="AK28" s="28">
        <v>0</v>
      </c>
      <c r="AL28" s="35">
        <v>3</v>
      </c>
      <c r="AM28" s="34">
        <v>1489</v>
      </c>
      <c r="AN28" s="28">
        <v>763</v>
      </c>
      <c r="AO28" s="28">
        <v>0</v>
      </c>
      <c r="AP28" s="28">
        <v>0</v>
      </c>
      <c r="AQ28" s="28">
        <v>100</v>
      </c>
      <c r="AR28" s="28">
        <v>16</v>
      </c>
      <c r="AS28" s="38">
        <v>0</v>
      </c>
      <c r="AT28" s="51">
        <v>13819</v>
      </c>
      <c r="AU28" s="55">
        <v>26838</v>
      </c>
      <c r="AV28" s="56">
        <v>9460</v>
      </c>
      <c r="AW28" s="27">
        <v>1290</v>
      </c>
      <c r="AX28" s="57">
        <v>10570</v>
      </c>
      <c r="AY28" s="58">
        <v>774</v>
      </c>
      <c r="AZ28" s="59">
        <v>2627</v>
      </c>
      <c r="BA28" s="28">
        <v>11</v>
      </c>
      <c r="BB28" s="60">
        <v>2638</v>
      </c>
      <c r="BC28" s="47">
        <v>12887</v>
      </c>
      <c r="BD28" s="48">
        <v>8052</v>
      </c>
      <c r="BE28" s="49">
        <v>20939</v>
      </c>
      <c r="BF28" s="39">
        <v>25679</v>
      </c>
      <c r="BG28" s="61">
        <v>38698</v>
      </c>
      <c r="BH28" s="50">
        <v>0.6154544152060748</v>
      </c>
    </row>
    <row r="29" spans="1:60" ht="19.5" customHeight="1" x14ac:dyDescent="0.2">
      <c r="A29" s="21" t="s">
        <v>77</v>
      </c>
      <c r="B29" s="22">
        <v>971</v>
      </c>
      <c r="C29" s="23">
        <v>14</v>
      </c>
      <c r="D29" s="23">
        <v>220</v>
      </c>
      <c r="E29" s="23">
        <v>347</v>
      </c>
      <c r="F29" s="24">
        <f t="shared" si="12"/>
        <v>1552</v>
      </c>
      <c r="G29" s="25">
        <v>1676</v>
      </c>
      <c r="H29" s="23">
        <v>3790</v>
      </c>
      <c r="I29" s="26">
        <f t="shared" si="13"/>
        <v>5466</v>
      </c>
      <c r="J29" s="25">
        <v>1</v>
      </c>
      <c r="K29" s="23">
        <v>374</v>
      </c>
      <c r="L29" s="26">
        <f t="shared" si="14"/>
        <v>375</v>
      </c>
      <c r="M29" s="27">
        <v>8</v>
      </c>
      <c r="N29" s="28">
        <v>1</v>
      </c>
      <c r="O29" s="28">
        <v>0</v>
      </c>
      <c r="P29" s="28">
        <v>2</v>
      </c>
      <c r="Q29" s="29">
        <v>37</v>
      </c>
      <c r="R29" s="23">
        <v>382</v>
      </c>
      <c r="S29" s="24">
        <f t="shared" si="15"/>
        <v>419</v>
      </c>
      <c r="T29" s="29">
        <v>7794</v>
      </c>
      <c r="U29" s="23">
        <v>4955</v>
      </c>
      <c r="V29" s="28">
        <v>274</v>
      </c>
      <c r="W29" s="26">
        <v>621</v>
      </c>
      <c r="X29" s="29">
        <v>201</v>
      </c>
      <c r="Y29" s="23">
        <v>29</v>
      </c>
      <c r="Z29" s="23">
        <v>0</v>
      </c>
      <c r="AA29" s="31">
        <v>0</v>
      </c>
      <c r="AB29" s="32">
        <f t="shared" si="16"/>
        <v>230</v>
      </c>
      <c r="AC29" s="33">
        <v>865</v>
      </c>
      <c r="AD29" s="34">
        <v>35</v>
      </c>
      <c r="AE29" s="35">
        <v>11</v>
      </c>
      <c r="AF29" s="34">
        <v>3280</v>
      </c>
      <c r="AG29" s="28">
        <v>3261</v>
      </c>
      <c r="AH29" s="28">
        <v>12</v>
      </c>
      <c r="AI29" s="28">
        <v>5</v>
      </c>
      <c r="AJ29" s="28">
        <v>0</v>
      </c>
      <c r="AK29" s="28">
        <v>0</v>
      </c>
      <c r="AL29" s="35">
        <v>6</v>
      </c>
      <c r="AM29" s="34">
        <v>2030</v>
      </c>
      <c r="AN29" s="28">
        <v>1623</v>
      </c>
      <c r="AO29" s="28">
        <v>0</v>
      </c>
      <c r="AP29" s="28">
        <v>0</v>
      </c>
      <c r="AQ29" s="28">
        <v>103</v>
      </c>
      <c r="AR29" s="28">
        <v>6</v>
      </c>
      <c r="AS29" s="38">
        <v>0</v>
      </c>
      <c r="AT29" s="51">
        <v>7505</v>
      </c>
      <c r="AU29" s="55">
        <v>22278</v>
      </c>
      <c r="AV29" s="56">
        <v>4533</v>
      </c>
      <c r="AW29" s="27">
        <v>694</v>
      </c>
      <c r="AX29" s="57">
        <v>6002</v>
      </c>
      <c r="AY29" s="58">
        <v>972</v>
      </c>
      <c r="AZ29" s="59">
        <v>1665</v>
      </c>
      <c r="BA29" s="28">
        <v>14</v>
      </c>
      <c r="BB29" s="60">
        <v>1679</v>
      </c>
      <c r="BC29" s="47">
        <v>7678</v>
      </c>
      <c r="BD29" s="48">
        <v>3790</v>
      </c>
      <c r="BE29" s="49">
        <v>11468</v>
      </c>
      <c r="BF29" s="39">
        <v>14201</v>
      </c>
      <c r="BG29" s="61">
        <v>28974</v>
      </c>
      <c r="BH29" s="50">
        <v>0.66951517265434257</v>
      </c>
    </row>
    <row r="30" spans="1:60" ht="19.5" customHeight="1" x14ac:dyDescent="0.2">
      <c r="A30" s="21" t="s">
        <v>78</v>
      </c>
      <c r="B30" s="22">
        <v>605</v>
      </c>
      <c r="C30" s="23">
        <v>4</v>
      </c>
      <c r="D30" s="23">
        <v>162</v>
      </c>
      <c r="E30" s="23">
        <v>378</v>
      </c>
      <c r="F30" s="24">
        <f t="shared" si="12"/>
        <v>1149</v>
      </c>
      <c r="G30" s="25">
        <v>1288</v>
      </c>
      <c r="H30" s="23">
        <v>3557</v>
      </c>
      <c r="I30" s="26">
        <f t="shared" si="13"/>
        <v>4845</v>
      </c>
      <c r="J30" s="25">
        <v>6</v>
      </c>
      <c r="K30" s="23">
        <v>629</v>
      </c>
      <c r="L30" s="26">
        <f t="shared" si="14"/>
        <v>635</v>
      </c>
      <c r="M30" s="27">
        <v>4</v>
      </c>
      <c r="N30" s="28">
        <v>0</v>
      </c>
      <c r="O30" s="28">
        <v>0</v>
      </c>
      <c r="P30" s="28">
        <v>3</v>
      </c>
      <c r="Q30" s="29">
        <v>29</v>
      </c>
      <c r="R30" s="23">
        <v>306</v>
      </c>
      <c r="S30" s="24">
        <f t="shared" si="15"/>
        <v>335</v>
      </c>
      <c r="T30" s="29">
        <v>4046</v>
      </c>
      <c r="U30" s="23">
        <v>2295</v>
      </c>
      <c r="V30" s="28">
        <v>203</v>
      </c>
      <c r="W30" s="26">
        <v>429</v>
      </c>
      <c r="X30" s="29">
        <v>150</v>
      </c>
      <c r="Y30" s="23">
        <v>22</v>
      </c>
      <c r="Z30" s="23">
        <v>0</v>
      </c>
      <c r="AA30" s="31">
        <v>0</v>
      </c>
      <c r="AB30" s="32">
        <f t="shared" si="16"/>
        <v>172</v>
      </c>
      <c r="AC30" s="33">
        <v>606</v>
      </c>
      <c r="AD30" s="34">
        <v>12</v>
      </c>
      <c r="AE30" s="35">
        <v>7</v>
      </c>
      <c r="AF30" s="34">
        <v>934</v>
      </c>
      <c r="AG30" s="28">
        <v>928</v>
      </c>
      <c r="AH30" s="28">
        <v>2</v>
      </c>
      <c r="AI30" s="28">
        <v>0</v>
      </c>
      <c r="AJ30" s="28">
        <v>0</v>
      </c>
      <c r="AK30" s="28">
        <v>0</v>
      </c>
      <c r="AL30" s="35">
        <v>4</v>
      </c>
      <c r="AM30" s="34">
        <v>778</v>
      </c>
      <c r="AN30" s="28">
        <v>337</v>
      </c>
      <c r="AO30" s="28">
        <v>0</v>
      </c>
      <c r="AP30" s="28">
        <v>0</v>
      </c>
      <c r="AQ30" s="28">
        <v>203</v>
      </c>
      <c r="AR30" s="28">
        <v>199</v>
      </c>
      <c r="AS30" s="38">
        <v>0</v>
      </c>
      <c r="AT30" s="51">
        <v>6715</v>
      </c>
      <c r="AU30" s="55">
        <v>14007</v>
      </c>
      <c r="AV30" s="56">
        <v>4572</v>
      </c>
      <c r="AW30" s="27">
        <v>455</v>
      </c>
      <c r="AX30" s="57">
        <v>3853</v>
      </c>
      <c r="AY30" s="58">
        <v>279</v>
      </c>
      <c r="AZ30" s="59">
        <v>1060</v>
      </c>
      <c r="BA30" s="28">
        <v>4</v>
      </c>
      <c r="BB30" s="60">
        <v>1064</v>
      </c>
      <c r="BC30" s="47">
        <v>5141</v>
      </c>
      <c r="BD30" s="48">
        <v>3557</v>
      </c>
      <c r="BE30" s="49">
        <v>8698</v>
      </c>
      <c r="BF30" s="39">
        <v>11023</v>
      </c>
      <c r="BG30" s="61">
        <v>18315</v>
      </c>
      <c r="BH30" s="50">
        <v>0.59105541503793979</v>
      </c>
    </row>
    <row r="31" spans="1:60" ht="19.5" customHeight="1" x14ac:dyDescent="0.2">
      <c r="A31" s="21" t="s">
        <v>79</v>
      </c>
      <c r="B31" s="22">
        <v>913</v>
      </c>
      <c r="C31" s="23">
        <v>13</v>
      </c>
      <c r="D31" s="23">
        <v>266</v>
      </c>
      <c r="E31" s="23">
        <v>467</v>
      </c>
      <c r="F31" s="24">
        <f t="shared" si="12"/>
        <v>1659</v>
      </c>
      <c r="G31" s="25">
        <v>1577</v>
      </c>
      <c r="H31" s="23">
        <v>3601</v>
      </c>
      <c r="I31" s="26">
        <f t="shared" si="13"/>
        <v>5178</v>
      </c>
      <c r="J31" s="25">
        <v>1</v>
      </c>
      <c r="K31" s="23">
        <v>243</v>
      </c>
      <c r="L31" s="26">
        <f t="shared" si="14"/>
        <v>244</v>
      </c>
      <c r="M31" s="27">
        <v>16</v>
      </c>
      <c r="N31" s="28">
        <v>0</v>
      </c>
      <c r="O31" s="28">
        <v>0</v>
      </c>
      <c r="P31" s="28">
        <v>3</v>
      </c>
      <c r="Q31" s="29">
        <v>26</v>
      </c>
      <c r="R31" s="23">
        <v>282</v>
      </c>
      <c r="S31" s="24">
        <f t="shared" si="15"/>
        <v>308</v>
      </c>
      <c r="T31" s="29">
        <v>5182</v>
      </c>
      <c r="U31" s="23">
        <v>2535</v>
      </c>
      <c r="V31" s="28">
        <v>456</v>
      </c>
      <c r="W31" s="26">
        <v>526</v>
      </c>
      <c r="X31" s="29">
        <v>197</v>
      </c>
      <c r="Y31" s="23">
        <v>20</v>
      </c>
      <c r="Z31" s="23">
        <v>0</v>
      </c>
      <c r="AA31" s="31">
        <v>0</v>
      </c>
      <c r="AB31" s="32">
        <f t="shared" si="16"/>
        <v>217</v>
      </c>
      <c r="AC31" s="33">
        <v>568</v>
      </c>
      <c r="AD31" s="34">
        <v>205</v>
      </c>
      <c r="AE31" s="35">
        <v>6</v>
      </c>
      <c r="AF31" s="34">
        <v>1079</v>
      </c>
      <c r="AG31" s="28">
        <v>891</v>
      </c>
      <c r="AH31" s="28">
        <v>184</v>
      </c>
      <c r="AI31" s="28">
        <v>116</v>
      </c>
      <c r="AJ31" s="28">
        <v>0</v>
      </c>
      <c r="AK31" s="28">
        <v>0</v>
      </c>
      <c r="AL31" s="35">
        <v>4</v>
      </c>
      <c r="AM31" s="34">
        <v>707</v>
      </c>
      <c r="AN31" s="28">
        <v>460</v>
      </c>
      <c r="AO31" s="28">
        <v>0</v>
      </c>
      <c r="AP31" s="28">
        <v>0</v>
      </c>
      <c r="AQ31" s="28">
        <v>62</v>
      </c>
      <c r="AR31" s="28">
        <v>2</v>
      </c>
      <c r="AS31" s="38">
        <v>0</v>
      </c>
      <c r="AT31" s="51">
        <v>7182</v>
      </c>
      <c r="AU31" s="55">
        <v>15518</v>
      </c>
      <c r="AV31" s="56">
        <v>4340</v>
      </c>
      <c r="AW31" s="27">
        <v>837</v>
      </c>
      <c r="AX31" s="57">
        <v>5562</v>
      </c>
      <c r="AY31" s="58">
        <v>847</v>
      </c>
      <c r="AZ31" s="59">
        <v>1750</v>
      </c>
      <c r="BA31" s="28">
        <v>13</v>
      </c>
      <c r="BB31" s="60">
        <v>1763</v>
      </c>
      <c r="BC31" s="47">
        <v>7139</v>
      </c>
      <c r="BD31" s="48">
        <v>3601</v>
      </c>
      <c r="BE31" s="49">
        <v>10740</v>
      </c>
      <c r="BF31" s="39">
        <v>13581</v>
      </c>
      <c r="BG31" s="61">
        <v>21917</v>
      </c>
      <c r="BH31" s="50">
        <v>0.66471135940409687</v>
      </c>
    </row>
    <row r="32" spans="1:60" ht="19.5" customHeight="1" x14ac:dyDescent="0.2">
      <c r="A32" s="21" t="s">
        <v>80</v>
      </c>
      <c r="B32" s="22">
        <v>672</v>
      </c>
      <c r="C32" s="23">
        <v>8</v>
      </c>
      <c r="D32" s="23">
        <v>242</v>
      </c>
      <c r="E32" s="23">
        <v>533</v>
      </c>
      <c r="F32" s="24">
        <f t="shared" si="12"/>
        <v>1455</v>
      </c>
      <c r="G32" s="25">
        <v>1573</v>
      </c>
      <c r="H32" s="23">
        <v>6120</v>
      </c>
      <c r="I32" s="26">
        <f t="shared" si="13"/>
        <v>7693</v>
      </c>
      <c r="J32" s="25">
        <v>29</v>
      </c>
      <c r="K32" s="23">
        <v>311</v>
      </c>
      <c r="L32" s="26">
        <f t="shared" si="14"/>
        <v>340</v>
      </c>
      <c r="M32" s="27">
        <v>7</v>
      </c>
      <c r="N32" s="28">
        <v>1</v>
      </c>
      <c r="O32" s="28">
        <v>0</v>
      </c>
      <c r="P32" s="28">
        <v>3</v>
      </c>
      <c r="Q32" s="29">
        <v>36</v>
      </c>
      <c r="R32" s="23">
        <v>263</v>
      </c>
      <c r="S32" s="24">
        <f t="shared" si="15"/>
        <v>299</v>
      </c>
      <c r="T32" s="29">
        <v>5040</v>
      </c>
      <c r="U32" s="23">
        <v>2126</v>
      </c>
      <c r="V32" s="28">
        <v>0</v>
      </c>
      <c r="W32" s="26">
        <v>615</v>
      </c>
      <c r="X32" s="29">
        <v>211</v>
      </c>
      <c r="Y32" s="23">
        <v>26</v>
      </c>
      <c r="Z32" s="23">
        <v>0</v>
      </c>
      <c r="AA32" s="31">
        <v>0</v>
      </c>
      <c r="AB32" s="32">
        <f t="shared" si="16"/>
        <v>237</v>
      </c>
      <c r="AC32" s="33">
        <v>264</v>
      </c>
      <c r="AD32" s="34">
        <v>26</v>
      </c>
      <c r="AE32" s="35">
        <v>9</v>
      </c>
      <c r="AF32" s="34">
        <v>1352</v>
      </c>
      <c r="AG32" s="28">
        <v>1343</v>
      </c>
      <c r="AH32" s="28">
        <v>4</v>
      </c>
      <c r="AI32" s="28">
        <v>2</v>
      </c>
      <c r="AJ32" s="28">
        <v>0</v>
      </c>
      <c r="AK32" s="28">
        <v>0</v>
      </c>
      <c r="AL32" s="35">
        <v>2</v>
      </c>
      <c r="AM32" s="34">
        <v>721</v>
      </c>
      <c r="AN32" s="28">
        <v>434</v>
      </c>
      <c r="AO32" s="28">
        <v>0</v>
      </c>
      <c r="AP32" s="28">
        <v>0</v>
      </c>
      <c r="AQ32" s="28">
        <v>77</v>
      </c>
      <c r="AR32" s="28">
        <v>2</v>
      </c>
      <c r="AS32" s="38">
        <v>0</v>
      </c>
      <c r="AT32" s="51">
        <v>9586</v>
      </c>
      <c r="AU32" s="55">
        <v>17613</v>
      </c>
      <c r="AV32" s="56">
        <v>6979</v>
      </c>
      <c r="AW32" s="27">
        <v>751</v>
      </c>
      <c r="AX32" s="57">
        <v>5055</v>
      </c>
      <c r="AY32" s="58">
        <v>435</v>
      </c>
      <c r="AZ32" s="59">
        <v>1423</v>
      </c>
      <c r="BA32" s="28">
        <v>8</v>
      </c>
      <c r="BB32" s="60">
        <v>1431</v>
      </c>
      <c r="BC32" s="47">
        <v>6628</v>
      </c>
      <c r="BD32" s="48">
        <v>6120</v>
      </c>
      <c r="BE32" s="49">
        <v>12748</v>
      </c>
      <c r="BF32" s="39">
        <v>15392</v>
      </c>
      <c r="BG32" s="61">
        <v>23419</v>
      </c>
      <c r="BH32" s="50">
        <v>0.51992469406965802</v>
      </c>
    </row>
    <row r="33" spans="1:60" ht="19.5" customHeight="1" x14ac:dyDescent="0.2">
      <c r="A33" s="21" t="s">
        <v>81</v>
      </c>
      <c r="B33" s="22">
        <v>1225</v>
      </c>
      <c r="C33" s="23">
        <v>19</v>
      </c>
      <c r="D33" s="23">
        <v>624</v>
      </c>
      <c r="E33" s="23">
        <v>634</v>
      </c>
      <c r="F33" s="24">
        <f t="shared" si="12"/>
        <v>2502</v>
      </c>
      <c r="G33" s="25">
        <v>3038</v>
      </c>
      <c r="H33" s="23">
        <v>3546</v>
      </c>
      <c r="I33" s="26">
        <f t="shared" si="13"/>
        <v>6584</v>
      </c>
      <c r="J33" s="25">
        <v>58</v>
      </c>
      <c r="K33" s="23">
        <v>262</v>
      </c>
      <c r="L33" s="26">
        <f t="shared" si="14"/>
        <v>320</v>
      </c>
      <c r="M33" s="27">
        <v>14</v>
      </c>
      <c r="N33" s="28">
        <v>0</v>
      </c>
      <c r="O33" s="28">
        <v>0</v>
      </c>
      <c r="P33" s="28">
        <v>4</v>
      </c>
      <c r="Q33" s="29">
        <v>58</v>
      </c>
      <c r="R33" s="23">
        <v>345</v>
      </c>
      <c r="S33" s="24">
        <f t="shared" si="15"/>
        <v>403</v>
      </c>
      <c r="T33" s="29">
        <v>8204</v>
      </c>
      <c r="U33" s="23">
        <v>4737</v>
      </c>
      <c r="V33" s="28">
        <v>486</v>
      </c>
      <c r="W33" s="26">
        <v>749</v>
      </c>
      <c r="X33" s="29">
        <v>290</v>
      </c>
      <c r="Y33" s="23">
        <v>47</v>
      </c>
      <c r="Z33" s="23">
        <v>0</v>
      </c>
      <c r="AA33" s="31">
        <v>0</v>
      </c>
      <c r="AB33" s="32">
        <f t="shared" si="16"/>
        <v>337</v>
      </c>
      <c r="AC33" s="33">
        <v>1220</v>
      </c>
      <c r="AD33" s="34">
        <v>42</v>
      </c>
      <c r="AE33" s="35">
        <v>7</v>
      </c>
      <c r="AF33" s="34">
        <v>3394</v>
      </c>
      <c r="AG33" s="28">
        <v>3346</v>
      </c>
      <c r="AH33" s="28">
        <v>15</v>
      </c>
      <c r="AI33" s="28">
        <v>7</v>
      </c>
      <c r="AJ33" s="28">
        <v>0</v>
      </c>
      <c r="AK33" s="28">
        <v>0</v>
      </c>
      <c r="AL33" s="35">
        <v>21</v>
      </c>
      <c r="AM33" s="34">
        <v>2450</v>
      </c>
      <c r="AN33" s="28">
        <v>1300</v>
      </c>
      <c r="AO33" s="28">
        <v>0</v>
      </c>
      <c r="AP33" s="28">
        <v>0</v>
      </c>
      <c r="AQ33" s="28">
        <v>409</v>
      </c>
      <c r="AR33" s="28">
        <v>121</v>
      </c>
      <c r="AS33" s="38">
        <v>0</v>
      </c>
      <c r="AT33" s="51">
        <v>9572</v>
      </c>
      <c r="AU33" s="55">
        <v>26159</v>
      </c>
      <c r="AV33" s="56">
        <v>4475</v>
      </c>
      <c r="AW33" s="27">
        <v>505</v>
      </c>
      <c r="AX33" s="57">
        <v>12072</v>
      </c>
      <c r="AY33" s="58">
        <v>1109</v>
      </c>
      <c r="AZ33" s="59">
        <v>1730</v>
      </c>
      <c r="BA33" s="28">
        <v>19</v>
      </c>
      <c r="BB33" s="60">
        <v>1749</v>
      </c>
      <c r="BC33" s="47">
        <v>15110</v>
      </c>
      <c r="BD33" s="48">
        <v>3546</v>
      </c>
      <c r="BE33" s="49">
        <v>18656</v>
      </c>
      <c r="BF33" s="39">
        <v>22149</v>
      </c>
      <c r="BG33" s="61">
        <v>38736</v>
      </c>
      <c r="BH33" s="50">
        <v>0.80992710120068612</v>
      </c>
    </row>
    <row r="34" spans="1:60" ht="19.5" customHeight="1" x14ac:dyDescent="0.2">
      <c r="A34" s="21" t="s">
        <v>82</v>
      </c>
      <c r="B34" s="22">
        <v>632</v>
      </c>
      <c r="C34" s="23">
        <v>3</v>
      </c>
      <c r="D34" s="23">
        <v>208</v>
      </c>
      <c r="E34" s="23">
        <v>300</v>
      </c>
      <c r="F34" s="24">
        <f t="shared" si="12"/>
        <v>1143</v>
      </c>
      <c r="G34" s="25">
        <v>1421</v>
      </c>
      <c r="H34" s="23">
        <v>2760</v>
      </c>
      <c r="I34" s="26">
        <f t="shared" si="13"/>
        <v>4181</v>
      </c>
      <c r="J34" s="25">
        <v>6</v>
      </c>
      <c r="K34" s="23">
        <v>289</v>
      </c>
      <c r="L34" s="26">
        <f t="shared" si="14"/>
        <v>295</v>
      </c>
      <c r="M34" s="27">
        <v>7</v>
      </c>
      <c r="N34" s="28">
        <v>0</v>
      </c>
      <c r="O34" s="28">
        <v>0</v>
      </c>
      <c r="P34" s="28">
        <v>1</v>
      </c>
      <c r="Q34" s="29">
        <v>42</v>
      </c>
      <c r="R34" s="23">
        <v>232</v>
      </c>
      <c r="S34" s="24">
        <f t="shared" si="15"/>
        <v>274</v>
      </c>
      <c r="T34" s="29">
        <v>2931</v>
      </c>
      <c r="U34" s="23">
        <v>1814</v>
      </c>
      <c r="V34" s="28">
        <v>275</v>
      </c>
      <c r="W34" s="26">
        <v>295</v>
      </c>
      <c r="X34" s="29">
        <v>127</v>
      </c>
      <c r="Y34" s="23">
        <v>18</v>
      </c>
      <c r="Z34" s="23">
        <v>0</v>
      </c>
      <c r="AA34" s="31">
        <v>0</v>
      </c>
      <c r="AB34" s="32">
        <f t="shared" si="16"/>
        <v>145</v>
      </c>
      <c r="AC34" s="33">
        <v>344</v>
      </c>
      <c r="AD34" s="34">
        <v>11</v>
      </c>
      <c r="AE34" s="35">
        <v>0</v>
      </c>
      <c r="AF34" s="34">
        <v>711</v>
      </c>
      <c r="AG34" s="28">
        <v>697</v>
      </c>
      <c r="AH34" s="28">
        <v>4</v>
      </c>
      <c r="AI34" s="28">
        <v>2</v>
      </c>
      <c r="AJ34" s="28">
        <v>0</v>
      </c>
      <c r="AK34" s="28">
        <v>0</v>
      </c>
      <c r="AL34" s="35">
        <v>7</v>
      </c>
      <c r="AM34" s="34">
        <v>325</v>
      </c>
      <c r="AN34" s="28">
        <v>183</v>
      </c>
      <c r="AO34" s="28">
        <v>0</v>
      </c>
      <c r="AP34" s="28">
        <v>0</v>
      </c>
      <c r="AQ34" s="28">
        <v>409</v>
      </c>
      <c r="AR34" s="28">
        <v>8</v>
      </c>
      <c r="AS34" s="38">
        <v>0</v>
      </c>
      <c r="AT34" s="51">
        <v>5696</v>
      </c>
      <c r="AU34" s="55">
        <v>10854</v>
      </c>
      <c r="AV34" s="56">
        <v>3359</v>
      </c>
      <c r="AW34" s="27">
        <v>281</v>
      </c>
      <c r="AX34" s="57">
        <v>1596</v>
      </c>
      <c r="AY34" s="58">
        <v>303</v>
      </c>
      <c r="AZ34" s="59">
        <v>913</v>
      </c>
      <c r="BA34" s="28">
        <v>3</v>
      </c>
      <c r="BB34" s="60">
        <v>916</v>
      </c>
      <c r="BC34" s="47">
        <v>3017</v>
      </c>
      <c r="BD34" s="48">
        <v>2760</v>
      </c>
      <c r="BE34" s="49">
        <v>5777</v>
      </c>
      <c r="BF34" s="39">
        <v>7573</v>
      </c>
      <c r="BG34" s="61">
        <v>12731</v>
      </c>
      <c r="BH34" s="50">
        <v>0.52224337891639261</v>
      </c>
    </row>
    <row r="35" spans="1:60" ht="19.5" customHeight="1" x14ac:dyDescent="0.2">
      <c r="A35" s="21" t="s">
        <v>83</v>
      </c>
      <c r="B35" s="22">
        <v>776</v>
      </c>
      <c r="C35" s="23">
        <v>2</v>
      </c>
      <c r="D35" s="23">
        <v>300</v>
      </c>
      <c r="E35" s="23">
        <v>447</v>
      </c>
      <c r="F35" s="24">
        <f t="shared" si="12"/>
        <v>1525</v>
      </c>
      <c r="G35" s="25">
        <v>2111</v>
      </c>
      <c r="H35" s="23">
        <v>3902</v>
      </c>
      <c r="I35" s="26">
        <f t="shared" si="13"/>
        <v>6013</v>
      </c>
      <c r="J35" s="25">
        <v>22</v>
      </c>
      <c r="K35" s="23">
        <v>133</v>
      </c>
      <c r="L35" s="26">
        <f t="shared" si="14"/>
        <v>155</v>
      </c>
      <c r="M35" s="27">
        <v>11</v>
      </c>
      <c r="N35" s="28">
        <v>0</v>
      </c>
      <c r="O35" s="28">
        <v>0</v>
      </c>
      <c r="P35" s="28">
        <v>3</v>
      </c>
      <c r="Q35" s="29">
        <v>30</v>
      </c>
      <c r="R35" s="23">
        <v>174</v>
      </c>
      <c r="S35" s="24">
        <f t="shared" si="15"/>
        <v>204</v>
      </c>
      <c r="T35" s="29">
        <v>3589</v>
      </c>
      <c r="U35" s="23">
        <v>1410</v>
      </c>
      <c r="V35" s="28">
        <v>295</v>
      </c>
      <c r="W35" s="26">
        <v>529</v>
      </c>
      <c r="X35" s="29">
        <v>166</v>
      </c>
      <c r="Y35" s="23">
        <v>21</v>
      </c>
      <c r="Z35" s="23">
        <v>0</v>
      </c>
      <c r="AA35" s="31">
        <v>0</v>
      </c>
      <c r="AB35" s="32">
        <f t="shared" si="16"/>
        <v>187</v>
      </c>
      <c r="AC35" s="33">
        <v>331</v>
      </c>
      <c r="AD35" s="34">
        <v>57</v>
      </c>
      <c r="AE35" s="35">
        <v>2</v>
      </c>
      <c r="AF35" s="34">
        <v>831</v>
      </c>
      <c r="AG35" s="28">
        <v>818</v>
      </c>
      <c r="AH35" s="28">
        <v>3</v>
      </c>
      <c r="AI35" s="28">
        <v>0</v>
      </c>
      <c r="AJ35" s="28">
        <v>0</v>
      </c>
      <c r="AK35" s="28">
        <v>0</v>
      </c>
      <c r="AL35" s="35">
        <v>6</v>
      </c>
      <c r="AM35" s="34">
        <v>469</v>
      </c>
      <c r="AN35" s="28">
        <v>208</v>
      </c>
      <c r="AO35" s="28">
        <v>0</v>
      </c>
      <c r="AP35" s="28">
        <v>0</v>
      </c>
      <c r="AQ35" s="28">
        <v>96</v>
      </c>
      <c r="AR35" s="28">
        <v>6</v>
      </c>
      <c r="AS35" s="38">
        <v>0</v>
      </c>
      <c r="AT35" s="51">
        <v>7822</v>
      </c>
      <c r="AU35" s="55">
        <v>13594</v>
      </c>
      <c r="AV35" s="56">
        <v>4495</v>
      </c>
      <c r="AW35" s="27">
        <v>380</v>
      </c>
      <c r="AX35" s="57">
        <v>2527</v>
      </c>
      <c r="AY35" s="58">
        <v>775</v>
      </c>
      <c r="AZ35" s="59">
        <v>1156</v>
      </c>
      <c r="BA35" s="28">
        <v>2</v>
      </c>
      <c r="BB35" s="60">
        <v>1158</v>
      </c>
      <c r="BC35" s="47">
        <v>4638</v>
      </c>
      <c r="BD35" s="48">
        <v>3902</v>
      </c>
      <c r="BE35" s="49">
        <v>8540</v>
      </c>
      <c r="BF35" s="39">
        <v>10729</v>
      </c>
      <c r="BG35" s="61">
        <v>16501</v>
      </c>
      <c r="BH35" s="50">
        <v>0.54309133489461359</v>
      </c>
    </row>
    <row r="36" spans="1:60" ht="19.5" customHeight="1" x14ac:dyDescent="0.2">
      <c r="A36" s="21" t="s">
        <v>84</v>
      </c>
      <c r="B36" s="22">
        <v>584</v>
      </c>
      <c r="C36" s="23">
        <v>7</v>
      </c>
      <c r="D36" s="23">
        <v>196</v>
      </c>
      <c r="E36" s="23">
        <v>501</v>
      </c>
      <c r="F36" s="24">
        <f t="shared" si="12"/>
        <v>1288</v>
      </c>
      <c r="G36" s="25">
        <v>1395</v>
      </c>
      <c r="H36" s="23">
        <v>3542</v>
      </c>
      <c r="I36" s="26">
        <f t="shared" si="13"/>
        <v>4937</v>
      </c>
      <c r="J36" s="25">
        <v>77</v>
      </c>
      <c r="K36" s="23">
        <v>542</v>
      </c>
      <c r="L36" s="26">
        <f t="shared" si="14"/>
        <v>619</v>
      </c>
      <c r="M36" s="27">
        <v>8</v>
      </c>
      <c r="N36" s="28">
        <v>0</v>
      </c>
      <c r="O36" s="28">
        <v>0</v>
      </c>
      <c r="P36" s="28">
        <v>2</v>
      </c>
      <c r="Q36" s="29">
        <v>32</v>
      </c>
      <c r="R36" s="23">
        <v>276</v>
      </c>
      <c r="S36" s="24">
        <f t="shared" si="15"/>
        <v>308</v>
      </c>
      <c r="T36" s="29">
        <v>3493</v>
      </c>
      <c r="U36" s="23">
        <v>2292</v>
      </c>
      <c r="V36" s="28">
        <v>296</v>
      </c>
      <c r="W36" s="26">
        <v>294</v>
      </c>
      <c r="X36" s="29">
        <v>123</v>
      </c>
      <c r="Y36" s="23">
        <v>15</v>
      </c>
      <c r="Z36" s="23">
        <v>0</v>
      </c>
      <c r="AA36" s="31">
        <v>0</v>
      </c>
      <c r="AB36" s="32">
        <f t="shared" si="16"/>
        <v>138</v>
      </c>
      <c r="AC36" s="33">
        <v>645</v>
      </c>
      <c r="AD36" s="34">
        <v>38</v>
      </c>
      <c r="AE36" s="35">
        <v>2</v>
      </c>
      <c r="AF36" s="34">
        <v>959</v>
      </c>
      <c r="AG36" s="28">
        <v>922</v>
      </c>
      <c r="AH36" s="28">
        <v>26</v>
      </c>
      <c r="AI36" s="28">
        <v>16</v>
      </c>
      <c r="AJ36" s="28">
        <v>0</v>
      </c>
      <c r="AK36" s="28">
        <v>0</v>
      </c>
      <c r="AL36" s="35">
        <v>9</v>
      </c>
      <c r="AM36" s="34">
        <v>615</v>
      </c>
      <c r="AN36" s="28">
        <v>428</v>
      </c>
      <c r="AO36" s="28">
        <v>0</v>
      </c>
      <c r="AP36" s="28">
        <v>0</v>
      </c>
      <c r="AQ36" s="28">
        <v>101</v>
      </c>
      <c r="AR36" s="28">
        <v>8</v>
      </c>
      <c r="AS36" s="38">
        <v>0</v>
      </c>
      <c r="AT36" s="51">
        <v>6981</v>
      </c>
      <c r="AU36" s="55">
        <v>13288</v>
      </c>
      <c r="AV36" s="56">
        <v>4600</v>
      </c>
      <c r="AW36" s="27">
        <v>228</v>
      </c>
      <c r="AX36" s="57">
        <v>1576</v>
      </c>
      <c r="AY36" s="58">
        <v>268</v>
      </c>
      <c r="AZ36" s="59">
        <v>812</v>
      </c>
      <c r="BA36" s="28">
        <v>7</v>
      </c>
      <c r="BB36" s="60">
        <v>819</v>
      </c>
      <c r="BC36" s="47">
        <v>2971</v>
      </c>
      <c r="BD36" s="48">
        <v>3542</v>
      </c>
      <c r="BE36" s="49">
        <v>6513</v>
      </c>
      <c r="BF36" s="39">
        <v>8785</v>
      </c>
      <c r="BG36" s="61">
        <v>15092</v>
      </c>
      <c r="BH36" s="50">
        <v>0.45616459388914476</v>
      </c>
    </row>
    <row r="37" spans="1:60" ht="19.5" customHeight="1" x14ac:dyDescent="0.2">
      <c r="A37" s="21" t="s">
        <v>85</v>
      </c>
      <c r="B37" s="22">
        <v>252</v>
      </c>
      <c r="C37" s="23">
        <v>3</v>
      </c>
      <c r="D37" s="23">
        <v>68</v>
      </c>
      <c r="E37" s="23">
        <v>70</v>
      </c>
      <c r="F37" s="24">
        <f t="shared" si="12"/>
        <v>393</v>
      </c>
      <c r="G37" s="25">
        <v>877</v>
      </c>
      <c r="H37" s="23">
        <v>1061</v>
      </c>
      <c r="I37" s="26">
        <f t="shared" si="13"/>
        <v>1938</v>
      </c>
      <c r="J37" s="25">
        <v>0</v>
      </c>
      <c r="K37" s="23">
        <v>42</v>
      </c>
      <c r="L37" s="26">
        <f t="shared" si="14"/>
        <v>42</v>
      </c>
      <c r="M37" s="27">
        <v>5</v>
      </c>
      <c r="N37" s="28">
        <v>0</v>
      </c>
      <c r="O37" s="28">
        <v>0</v>
      </c>
      <c r="P37" s="28">
        <v>2</v>
      </c>
      <c r="Q37" s="29">
        <v>36</v>
      </c>
      <c r="R37" s="23">
        <v>192</v>
      </c>
      <c r="S37" s="24">
        <f t="shared" si="15"/>
        <v>228</v>
      </c>
      <c r="T37" s="29">
        <v>6589</v>
      </c>
      <c r="U37" s="23">
        <v>5866</v>
      </c>
      <c r="V37" s="28">
        <v>67</v>
      </c>
      <c r="W37" s="26">
        <v>133</v>
      </c>
      <c r="X37" s="29">
        <v>70</v>
      </c>
      <c r="Y37" s="23">
        <v>3</v>
      </c>
      <c r="Z37" s="23">
        <v>0</v>
      </c>
      <c r="AA37" s="31">
        <v>0</v>
      </c>
      <c r="AB37" s="32">
        <f t="shared" si="16"/>
        <v>73</v>
      </c>
      <c r="AC37" s="33">
        <v>605</v>
      </c>
      <c r="AD37" s="34">
        <v>186</v>
      </c>
      <c r="AE37" s="35">
        <v>57</v>
      </c>
      <c r="AF37" s="34">
        <v>5253</v>
      </c>
      <c r="AG37" s="28">
        <v>4974</v>
      </c>
      <c r="AH37" s="28">
        <v>263</v>
      </c>
      <c r="AI37" s="28">
        <v>222</v>
      </c>
      <c r="AJ37" s="28">
        <v>1</v>
      </c>
      <c r="AK37" s="28">
        <v>0</v>
      </c>
      <c r="AL37" s="35">
        <v>15</v>
      </c>
      <c r="AM37" s="34">
        <v>3196</v>
      </c>
      <c r="AN37" s="28">
        <v>2764</v>
      </c>
      <c r="AO37" s="28">
        <v>2</v>
      </c>
      <c r="AP37" s="28">
        <v>0</v>
      </c>
      <c r="AQ37" s="28">
        <v>681</v>
      </c>
      <c r="AR37" s="28">
        <v>19</v>
      </c>
      <c r="AS37" s="38">
        <v>0</v>
      </c>
      <c r="AT37" s="51">
        <v>2395</v>
      </c>
      <c r="AU37" s="55">
        <v>19284</v>
      </c>
      <c r="AV37" s="56">
        <v>1181</v>
      </c>
      <c r="AW37" s="27">
        <v>222</v>
      </c>
      <c r="AX37" s="57">
        <v>6098</v>
      </c>
      <c r="AY37" s="58">
        <v>742</v>
      </c>
      <c r="AZ37" s="59">
        <v>474</v>
      </c>
      <c r="BA37" s="28">
        <v>3</v>
      </c>
      <c r="BB37" s="60">
        <v>477</v>
      </c>
      <c r="BC37" s="47">
        <v>6975</v>
      </c>
      <c r="BD37" s="48">
        <v>1061</v>
      </c>
      <c r="BE37" s="49">
        <v>8036</v>
      </c>
      <c r="BF37" s="39">
        <v>8715</v>
      </c>
      <c r="BG37" s="61">
        <v>25604</v>
      </c>
      <c r="BH37" s="50">
        <v>0.86796913887506222</v>
      </c>
    </row>
    <row r="38" spans="1:60" ht="19.5" customHeight="1" x14ac:dyDescent="0.2">
      <c r="A38" s="21" t="s">
        <v>86</v>
      </c>
      <c r="B38" s="22">
        <v>294</v>
      </c>
      <c r="C38" s="23">
        <v>10</v>
      </c>
      <c r="D38" s="23">
        <v>73</v>
      </c>
      <c r="E38" s="23">
        <v>61</v>
      </c>
      <c r="F38" s="24">
        <f t="shared" si="12"/>
        <v>438</v>
      </c>
      <c r="G38" s="25">
        <v>790</v>
      </c>
      <c r="H38" s="23">
        <v>1464</v>
      </c>
      <c r="I38" s="26">
        <f t="shared" si="13"/>
        <v>2254</v>
      </c>
      <c r="J38" s="25">
        <v>0</v>
      </c>
      <c r="K38" s="23">
        <v>120</v>
      </c>
      <c r="L38" s="26">
        <f t="shared" si="14"/>
        <v>120</v>
      </c>
      <c r="M38" s="27">
        <v>3</v>
      </c>
      <c r="N38" s="28">
        <v>0</v>
      </c>
      <c r="O38" s="28">
        <v>0</v>
      </c>
      <c r="P38" s="28">
        <v>0</v>
      </c>
      <c r="Q38" s="29">
        <v>15</v>
      </c>
      <c r="R38" s="23">
        <v>129</v>
      </c>
      <c r="S38" s="24">
        <f t="shared" si="15"/>
        <v>144</v>
      </c>
      <c r="T38" s="29">
        <v>2822</v>
      </c>
      <c r="U38" s="23">
        <v>2403</v>
      </c>
      <c r="V38" s="28">
        <v>82</v>
      </c>
      <c r="W38" s="26">
        <v>101</v>
      </c>
      <c r="X38" s="29">
        <v>63</v>
      </c>
      <c r="Y38" s="23">
        <v>10</v>
      </c>
      <c r="Z38" s="23">
        <v>0</v>
      </c>
      <c r="AA38" s="31">
        <v>0</v>
      </c>
      <c r="AB38" s="32">
        <f t="shared" si="16"/>
        <v>73</v>
      </c>
      <c r="AC38" s="33">
        <v>312</v>
      </c>
      <c r="AD38" s="34">
        <v>20</v>
      </c>
      <c r="AE38" s="35">
        <v>3</v>
      </c>
      <c r="AF38" s="34">
        <v>1749</v>
      </c>
      <c r="AG38" s="28">
        <v>1683</v>
      </c>
      <c r="AH38" s="28">
        <v>53</v>
      </c>
      <c r="AI38" s="28">
        <v>41</v>
      </c>
      <c r="AJ38" s="28">
        <v>0</v>
      </c>
      <c r="AK38" s="28">
        <v>0</v>
      </c>
      <c r="AL38" s="35">
        <v>13</v>
      </c>
      <c r="AM38" s="34">
        <v>846</v>
      </c>
      <c r="AN38" s="28">
        <v>699</v>
      </c>
      <c r="AO38" s="28">
        <v>0</v>
      </c>
      <c r="AP38" s="28">
        <v>0</v>
      </c>
      <c r="AQ38" s="28">
        <v>55</v>
      </c>
      <c r="AR38" s="28">
        <v>6</v>
      </c>
      <c r="AS38" s="38">
        <v>0</v>
      </c>
      <c r="AT38" s="51">
        <v>2869</v>
      </c>
      <c r="AU38" s="55">
        <v>8899</v>
      </c>
      <c r="AV38" s="56">
        <v>1658</v>
      </c>
      <c r="AW38" s="27">
        <v>262</v>
      </c>
      <c r="AX38" s="57">
        <v>594</v>
      </c>
      <c r="AY38" s="58">
        <v>208</v>
      </c>
      <c r="AZ38" s="59">
        <v>556</v>
      </c>
      <c r="BA38" s="28">
        <v>10</v>
      </c>
      <c r="BB38" s="60">
        <v>566</v>
      </c>
      <c r="BC38" s="47">
        <v>1384</v>
      </c>
      <c r="BD38" s="48">
        <v>1464</v>
      </c>
      <c r="BE38" s="49">
        <v>2848</v>
      </c>
      <c r="BF38" s="39">
        <v>3725</v>
      </c>
      <c r="BG38" s="61">
        <v>9755</v>
      </c>
      <c r="BH38" s="50">
        <v>0.4859550561797753</v>
      </c>
    </row>
    <row r="39" spans="1:60" ht="19.5" customHeight="1" x14ac:dyDescent="0.2">
      <c r="A39" s="21" t="s">
        <v>87</v>
      </c>
      <c r="B39" s="22">
        <v>321</v>
      </c>
      <c r="C39" s="23">
        <v>12</v>
      </c>
      <c r="D39" s="23">
        <v>103</v>
      </c>
      <c r="E39" s="23">
        <v>169</v>
      </c>
      <c r="F39" s="24">
        <f t="shared" si="12"/>
        <v>605</v>
      </c>
      <c r="G39" s="25">
        <v>1085</v>
      </c>
      <c r="H39" s="23">
        <v>2623</v>
      </c>
      <c r="I39" s="26">
        <f t="shared" si="13"/>
        <v>3708</v>
      </c>
      <c r="J39" s="25">
        <v>3</v>
      </c>
      <c r="K39" s="23">
        <v>211</v>
      </c>
      <c r="L39" s="26">
        <f t="shared" si="14"/>
        <v>214</v>
      </c>
      <c r="M39" s="27">
        <v>5</v>
      </c>
      <c r="N39" s="28">
        <v>0</v>
      </c>
      <c r="O39" s="28">
        <v>0</v>
      </c>
      <c r="P39" s="28">
        <v>1</v>
      </c>
      <c r="Q39" s="29">
        <v>20</v>
      </c>
      <c r="R39" s="23">
        <v>183</v>
      </c>
      <c r="S39" s="24">
        <f t="shared" si="15"/>
        <v>203</v>
      </c>
      <c r="T39" s="29">
        <v>2139</v>
      </c>
      <c r="U39" s="23">
        <v>1388</v>
      </c>
      <c r="V39" s="28">
        <v>200</v>
      </c>
      <c r="W39" s="26">
        <v>233</v>
      </c>
      <c r="X39" s="29">
        <v>103</v>
      </c>
      <c r="Y39" s="23">
        <v>15</v>
      </c>
      <c r="Z39" s="23">
        <v>0</v>
      </c>
      <c r="AA39" s="31">
        <v>0</v>
      </c>
      <c r="AB39" s="32">
        <f t="shared" si="16"/>
        <v>118</v>
      </c>
      <c r="AC39" s="33">
        <v>137</v>
      </c>
      <c r="AD39" s="34">
        <v>17</v>
      </c>
      <c r="AE39" s="35">
        <v>13</v>
      </c>
      <c r="AF39" s="34">
        <v>430</v>
      </c>
      <c r="AG39" s="28">
        <v>390</v>
      </c>
      <c r="AH39" s="28">
        <v>31</v>
      </c>
      <c r="AI39" s="28">
        <v>14</v>
      </c>
      <c r="AJ39" s="28">
        <v>0</v>
      </c>
      <c r="AK39" s="28">
        <v>0</v>
      </c>
      <c r="AL39" s="35">
        <v>9</v>
      </c>
      <c r="AM39" s="34">
        <v>88</v>
      </c>
      <c r="AN39" s="28">
        <v>52</v>
      </c>
      <c r="AO39" s="28">
        <v>0</v>
      </c>
      <c r="AP39" s="28">
        <v>0</v>
      </c>
      <c r="AQ39" s="28">
        <v>187</v>
      </c>
      <c r="AR39" s="28">
        <v>17</v>
      </c>
      <c r="AS39" s="38">
        <v>0</v>
      </c>
      <c r="AT39" s="51">
        <v>4607</v>
      </c>
      <c r="AU39" s="55">
        <v>7956</v>
      </c>
      <c r="AV39" s="56">
        <v>3020</v>
      </c>
      <c r="AW39" s="27">
        <v>313</v>
      </c>
      <c r="AX39" s="57">
        <v>913</v>
      </c>
      <c r="AY39" s="58">
        <v>283</v>
      </c>
      <c r="AZ39" s="59">
        <v>634</v>
      </c>
      <c r="BA39" s="28">
        <v>12</v>
      </c>
      <c r="BB39" s="60">
        <v>646</v>
      </c>
      <c r="BC39" s="47">
        <v>1998</v>
      </c>
      <c r="BD39" s="48">
        <v>2623</v>
      </c>
      <c r="BE39" s="49">
        <v>4621</v>
      </c>
      <c r="BF39" s="39">
        <v>5833</v>
      </c>
      <c r="BG39" s="61">
        <v>9182</v>
      </c>
      <c r="BH39" s="50">
        <v>0.43237394503354254</v>
      </c>
    </row>
    <row r="40" spans="1:60" ht="19.5" customHeight="1" x14ac:dyDescent="0.2">
      <c r="A40" s="93" t="s">
        <v>88</v>
      </c>
      <c r="B40" s="52">
        <v>372</v>
      </c>
      <c r="C40" s="53">
        <v>17</v>
      </c>
      <c r="D40" s="53">
        <v>100</v>
      </c>
      <c r="E40" s="53">
        <v>289</v>
      </c>
      <c r="F40" s="94">
        <f t="shared" si="12"/>
        <v>778</v>
      </c>
      <c r="G40" s="95">
        <v>1601</v>
      </c>
      <c r="H40" s="53">
        <v>3721</v>
      </c>
      <c r="I40" s="96">
        <f t="shared" si="13"/>
        <v>5322</v>
      </c>
      <c r="J40" s="95">
        <v>12</v>
      </c>
      <c r="K40" s="53">
        <v>270</v>
      </c>
      <c r="L40" s="96">
        <f t="shared" si="14"/>
        <v>282</v>
      </c>
      <c r="M40" s="97">
        <v>9</v>
      </c>
      <c r="N40" s="98">
        <v>1</v>
      </c>
      <c r="O40" s="98">
        <v>0</v>
      </c>
      <c r="P40" s="98">
        <v>3</v>
      </c>
      <c r="Q40" s="99">
        <v>5</v>
      </c>
      <c r="R40" s="53">
        <v>237</v>
      </c>
      <c r="S40" s="94">
        <f t="shared" si="15"/>
        <v>242</v>
      </c>
      <c r="T40" s="99">
        <v>2918</v>
      </c>
      <c r="U40" s="53">
        <v>1364</v>
      </c>
      <c r="V40" s="98">
        <v>0</v>
      </c>
      <c r="W40" s="96">
        <v>324</v>
      </c>
      <c r="X40" s="99">
        <v>85</v>
      </c>
      <c r="Y40" s="53">
        <v>13</v>
      </c>
      <c r="Z40" s="53">
        <v>0</v>
      </c>
      <c r="AA40" s="100">
        <v>0</v>
      </c>
      <c r="AB40" s="54">
        <f t="shared" si="16"/>
        <v>98</v>
      </c>
      <c r="AC40" s="55">
        <v>41</v>
      </c>
      <c r="AD40" s="101">
        <v>18</v>
      </c>
      <c r="AE40" s="102">
        <v>4</v>
      </c>
      <c r="AF40" s="101">
        <v>565</v>
      </c>
      <c r="AG40" s="98">
        <v>552</v>
      </c>
      <c r="AH40" s="98">
        <v>10</v>
      </c>
      <c r="AI40" s="98">
        <v>5</v>
      </c>
      <c r="AJ40" s="98">
        <v>0</v>
      </c>
      <c r="AK40" s="98">
        <v>0</v>
      </c>
      <c r="AL40" s="102">
        <v>3</v>
      </c>
      <c r="AM40" s="101">
        <v>29</v>
      </c>
      <c r="AN40" s="98">
        <v>19</v>
      </c>
      <c r="AO40" s="98">
        <v>0</v>
      </c>
      <c r="AP40" s="98">
        <v>0</v>
      </c>
      <c r="AQ40" s="98">
        <v>18</v>
      </c>
      <c r="AR40" s="98">
        <v>2</v>
      </c>
      <c r="AS40" s="103">
        <v>0</v>
      </c>
      <c r="AT40" s="56">
        <v>6519</v>
      </c>
      <c r="AU40" s="55">
        <v>10454</v>
      </c>
      <c r="AV40" s="56">
        <v>4306</v>
      </c>
      <c r="AW40" s="55">
        <v>615</v>
      </c>
      <c r="AX40" s="57">
        <v>1420</v>
      </c>
      <c r="AY40" s="58">
        <v>294</v>
      </c>
      <c r="AZ40" s="107">
        <v>987</v>
      </c>
      <c r="BA40" s="98">
        <v>17</v>
      </c>
      <c r="BB40" s="108">
        <v>1004</v>
      </c>
      <c r="BC40" s="47">
        <v>3021</v>
      </c>
      <c r="BD40" s="48">
        <v>3721</v>
      </c>
      <c r="BE40" s="49">
        <v>6742</v>
      </c>
      <c r="BF40" s="39">
        <v>8554</v>
      </c>
      <c r="BG40" s="61">
        <v>12489</v>
      </c>
      <c r="BH40" s="50">
        <v>0.44808662118065856</v>
      </c>
    </row>
    <row r="41" spans="1:60" ht="19.5" customHeight="1" x14ac:dyDescent="0.2">
      <c r="A41" s="21" t="s">
        <v>89</v>
      </c>
      <c r="B41" s="22">
        <v>637</v>
      </c>
      <c r="C41" s="23">
        <v>26</v>
      </c>
      <c r="D41" s="23">
        <v>183</v>
      </c>
      <c r="E41" s="23">
        <v>244</v>
      </c>
      <c r="F41" s="24">
        <f t="shared" si="12"/>
        <v>1090</v>
      </c>
      <c r="G41" s="25">
        <v>1517</v>
      </c>
      <c r="H41" s="23">
        <v>2149</v>
      </c>
      <c r="I41" s="26">
        <f t="shared" si="13"/>
        <v>3666</v>
      </c>
      <c r="J41" s="25">
        <v>0</v>
      </c>
      <c r="K41" s="23">
        <v>86</v>
      </c>
      <c r="L41" s="26">
        <f t="shared" si="14"/>
        <v>86</v>
      </c>
      <c r="M41" s="27">
        <v>10</v>
      </c>
      <c r="N41" s="28">
        <v>0</v>
      </c>
      <c r="O41" s="28">
        <v>0</v>
      </c>
      <c r="P41" s="28">
        <v>2</v>
      </c>
      <c r="Q41" s="29">
        <v>37</v>
      </c>
      <c r="R41" s="23">
        <v>352</v>
      </c>
      <c r="S41" s="24">
        <f t="shared" si="15"/>
        <v>389</v>
      </c>
      <c r="T41" s="29">
        <v>4596</v>
      </c>
      <c r="U41" s="23">
        <v>2751</v>
      </c>
      <c r="V41" s="28">
        <v>0</v>
      </c>
      <c r="W41" s="26">
        <v>402</v>
      </c>
      <c r="X41" s="29">
        <v>142</v>
      </c>
      <c r="Y41" s="23">
        <v>19</v>
      </c>
      <c r="Z41" s="23">
        <v>0</v>
      </c>
      <c r="AA41" s="31">
        <v>0</v>
      </c>
      <c r="AB41" s="32">
        <f t="shared" si="16"/>
        <v>161</v>
      </c>
      <c r="AC41" s="33">
        <v>815</v>
      </c>
      <c r="AD41" s="34">
        <v>60</v>
      </c>
      <c r="AE41" s="35">
        <v>13</v>
      </c>
      <c r="AF41" s="34">
        <v>1653</v>
      </c>
      <c r="AG41" s="28">
        <v>1605</v>
      </c>
      <c r="AH41" s="28">
        <v>30</v>
      </c>
      <c r="AI41" s="28">
        <v>15</v>
      </c>
      <c r="AJ41" s="28">
        <v>0</v>
      </c>
      <c r="AK41" s="28">
        <v>0</v>
      </c>
      <c r="AL41" s="35">
        <v>16</v>
      </c>
      <c r="AM41" s="34">
        <v>119</v>
      </c>
      <c r="AN41" s="28">
        <v>83</v>
      </c>
      <c r="AO41" s="28">
        <v>0</v>
      </c>
      <c r="AP41" s="28">
        <v>0</v>
      </c>
      <c r="AQ41" s="28">
        <v>934</v>
      </c>
      <c r="AR41" s="28">
        <v>14</v>
      </c>
      <c r="AS41" s="38">
        <v>0</v>
      </c>
      <c r="AT41" s="51">
        <v>4922</v>
      </c>
      <c r="AU41" s="33">
        <v>13676</v>
      </c>
      <c r="AV41" s="51">
        <v>2515</v>
      </c>
      <c r="AW41" s="27">
        <v>496</v>
      </c>
      <c r="AX41" s="57">
        <v>1231</v>
      </c>
      <c r="AY41" s="58">
        <v>382</v>
      </c>
      <c r="AZ41" s="59">
        <v>1133</v>
      </c>
      <c r="BA41" s="28">
        <v>26</v>
      </c>
      <c r="BB41" s="60">
        <v>1159</v>
      </c>
      <c r="BC41" s="47">
        <v>2748</v>
      </c>
      <c r="BD41" s="48">
        <v>2149</v>
      </c>
      <c r="BE41" s="49">
        <v>4897</v>
      </c>
      <c r="BF41" s="39">
        <v>6649</v>
      </c>
      <c r="BG41" s="61">
        <v>15403</v>
      </c>
      <c r="BH41" s="50">
        <v>0.56115989381253828</v>
      </c>
    </row>
    <row r="42" spans="1:60" ht="19.5" customHeight="1" x14ac:dyDescent="0.2">
      <c r="A42" s="21" t="s">
        <v>90</v>
      </c>
      <c r="B42" s="22">
        <v>850</v>
      </c>
      <c r="C42" s="23">
        <v>7</v>
      </c>
      <c r="D42" s="23">
        <v>245</v>
      </c>
      <c r="E42" s="23">
        <v>717</v>
      </c>
      <c r="F42" s="24">
        <f t="shared" si="12"/>
        <v>1819</v>
      </c>
      <c r="G42" s="25">
        <v>2133</v>
      </c>
      <c r="H42" s="23">
        <v>5575</v>
      </c>
      <c r="I42" s="26">
        <f t="shared" si="13"/>
        <v>7708</v>
      </c>
      <c r="J42" s="25">
        <v>4</v>
      </c>
      <c r="K42" s="23">
        <v>410</v>
      </c>
      <c r="L42" s="26">
        <f t="shared" si="14"/>
        <v>414</v>
      </c>
      <c r="M42" s="27">
        <v>27</v>
      </c>
      <c r="N42" s="28">
        <v>1</v>
      </c>
      <c r="O42" s="28">
        <v>0</v>
      </c>
      <c r="P42" s="28">
        <v>10</v>
      </c>
      <c r="Q42" s="29">
        <v>100</v>
      </c>
      <c r="R42" s="23">
        <v>455</v>
      </c>
      <c r="S42" s="24">
        <f t="shared" si="15"/>
        <v>555</v>
      </c>
      <c r="T42" s="29">
        <v>9459</v>
      </c>
      <c r="U42" s="23">
        <v>5033</v>
      </c>
      <c r="V42" s="28">
        <v>0</v>
      </c>
      <c r="W42" s="26">
        <v>859</v>
      </c>
      <c r="X42" s="29">
        <v>260</v>
      </c>
      <c r="Y42" s="23">
        <v>35</v>
      </c>
      <c r="Z42" s="23">
        <v>0</v>
      </c>
      <c r="AA42" s="31">
        <v>0</v>
      </c>
      <c r="AB42" s="32">
        <f t="shared" si="16"/>
        <v>295</v>
      </c>
      <c r="AC42" s="33">
        <v>2462</v>
      </c>
      <c r="AD42" s="34">
        <v>204</v>
      </c>
      <c r="AE42" s="35">
        <v>37</v>
      </c>
      <c r="AF42" s="34">
        <v>3853</v>
      </c>
      <c r="AG42" s="28">
        <v>3676</v>
      </c>
      <c r="AH42" s="28">
        <v>147</v>
      </c>
      <c r="AI42" s="28">
        <v>70</v>
      </c>
      <c r="AJ42" s="28">
        <v>0</v>
      </c>
      <c r="AK42" s="28">
        <v>0</v>
      </c>
      <c r="AL42" s="35">
        <v>30</v>
      </c>
      <c r="AM42" s="34">
        <v>513</v>
      </c>
      <c r="AN42" s="28">
        <v>357</v>
      </c>
      <c r="AO42" s="28">
        <v>0</v>
      </c>
      <c r="AP42" s="28">
        <v>0</v>
      </c>
      <c r="AQ42" s="28">
        <v>4175</v>
      </c>
      <c r="AR42" s="28">
        <v>205</v>
      </c>
      <c r="AS42" s="38">
        <v>0</v>
      </c>
      <c r="AT42" s="51">
        <v>10134</v>
      </c>
      <c r="AU42" s="55">
        <v>31892</v>
      </c>
      <c r="AV42" s="56">
        <v>6736</v>
      </c>
      <c r="AW42" s="27">
        <v>1242</v>
      </c>
      <c r="AX42" s="57">
        <v>7884</v>
      </c>
      <c r="AY42" s="58">
        <v>2133</v>
      </c>
      <c r="AZ42" s="59">
        <v>2092</v>
      </c>
      <c r="BA42" s="28">
        <v>7</v>
      </c>
      <c r="BB42" s="60">
        <v>2099</v>
      </c>
      <c r="BC42" s="47">
        <v>10017</v>
      </c>
      <c r="BD42" s="48">
        <v>5575</v>
      </c>
      <c r="BE42" s="49">
        <v>15592</v>
      </c>
      <c r="BF42" s="39">
        <v>19260</v>
      </c>
      <c r="BG42" s="61">
        <v>41018</v>
      </c>
      <c r="BH42" s="50">
        <v>0.64244484350949205</v>
      </c>
    </row>
    <row r="43" spans="1:60" ht="19.5" customHeight="1" x14ac:dyDescent="0.2">
      <c r="A43" s="21" t="s">
        <v>91</v>
      </c>
      <c r="B43" s="22">
        <v>471</v>
      </c>
      <c r="C43" s="23">
        <v>2</v>
      </c>
      <c r="D43" s="23">
        <v>192</v>
      </c>
      <c r="E43" s="23">
        <v>401</v>
      </c>
      <c r="F43" s="24">
        <f t="shared" si="12"/>
        <v>1066</v>
      </c>
      <c r="G43" s="25">
        <v>1996</v>
      </c>
      <c r="H43" s="23">
        <v>4315</v>
      </c>
      <c r="I43" s="26">
        <f t="shared" si="13"/>
        <v>6311</v>
      </c>
      <c r="J43" s="25">
        <v>10</v>
      </c>
      <c r="K43" s="23">
        <v>396</v>
      </c>
      <c r="L43" s="26">
        <f t="shared" si="14"/>
        <v>406</v>
      </c>
      <c r="M43" s="27">
        <v>12</v>
      </c>
      <c r="N43" s="28">
        <v>0</v>
      </c>
      <c r="O43" s="28">
        <v>0</v>
      </c>
      <c r="P43" s="28">
        <v>1</v>
      </c>
      <c r="Q43" s="29">
        <v>51</v>
      </c>
      <c r="R43" s="23">
        <v>235</v>
      </c>
      <c r="S43" s="24">
        <f t="shared" si="15"/>
        <v>286</v>
      </c>
      <c r="T43" s="29">
        <v>4126</v>
      </c>
      <c r="U43" s="23">
        <v>1599</v>
      </c>
      <c r="V43" s="28">
        <v>0</v>
      </c>
      <c r="W43" s="26">
        <v>558</v>
      </c>
      <c r="X43" s="29">
        <v>144</v>
      </c>
      <c r="Y43" s="23">
        <v>31</v>
      </c>
      <c r="Z43" s="23">
        <v>0</v>
      </c>
      <c r="AA43" s="31">
        <v>0</v>
      </c>
      <c r="AB43" s="32">
        <f t="shared" si="16"/>
        <v>175</v>
      </c>
      <c r="AC43" s="33">
        <v>101</v>
      </c>
      <c r="AD43" s="34">
        <v>54</v>
      </c>
      <c r="AE43" s="35">
        <v>2</v>
      </c>
      <c r="AF43" s="34">
        <v>829</v>
      </c>
      <c r="AG43" s="28">
        <v>803</v>
      </c>
      <c r="AH43" s="28">
        <v>21</v>
      </c>
      <c r="AI43" s="28">
        <v>8</v>
      </c>
      <c r="AJ43" s="28">
        <v>0</v>
      </c>
      <c r="AK43" s="28">
        <v>0</v>
      </c>
      <c r="AL43" s="35">
        <v>4</v>
      </c>
      <c r="AM43" s="34">
        <v>114</v>
      </c>
      <c r="AN43" s="28">
        <v>90</v>
      </c>
      <c r="AO43" s="28">
        <v>0</v>
      </c>
      <c r="AP43" s="28">
        <v>0</v>
      </c>
      <c r="AQ43" s="28">
        <v>62</v>
      </c>
      <c r="AR43" s="28">
        <v>8</v>
      </c>
      <c r="AS43" s="38">
        <v>0</v>
      </c>
      <c r="AT43" s="51">
        <v>7884</v>
      </c>
      <c r="AU43" s="55">
        <v>13641</v>
      </c>
      <c r="AV43" s="56">
        <v>5126</v>
      </c>
      <c r="AW43" s="27">
        <v>708</v>
      </c>
      <c r="AX43" s="57">
        <v>2648</v>
      </c>
      <c r="AY43" s="58">
        <v>652</v>
      </c>
      <c r="AZ43" s="59">
        <v>1179</v>
      </c>
      <c r="BA43" s="28">
        <v>2</v>
      </c>
      <c r="BB43" s="60">
        <v>1181</v>
      </c>
      <c r="BC43" s="47">
        <v>4644</v>
      </c>
      <c r="BD43" s="48">
        <v>4315</v>
      </c>
      <c r="BE43" s="49">
        <v>8959</v>
      </c>
      <c r="BF43" s="39">
        <v>11240</v>
      </c>
      <c r="BG43" s="61">
        <v>16997</v>
      </c>
      <c r="BH43" s="50">
        <v>0.5183614242661011</v>
      </c>
    </row>
    <row r="44" spans="1:60" ht="19.5" customHeight="1" x14ac:dyDescent="0.2">
      <c r="A44" s="21" t="s">
        <v>92</v>
      </c>
      <c r="B44" s="22">
        <v>456</v>
      </c>
      <c r="C44" s="23">
        <v>17</v>
      </c>
      <c r="D44" s="23">
        <v>134</v>
      </c>
      <c r="E44" s="23">
        <v>646</v>
      </c>
      <c r="F44" s="24">
        <f t="shared" si="12"/>
        <v>1253</v>
      </c>
      <c r="G44" s="25">
        <v>1211</v>
      </c>
      <c r="H44" s="23">
        <v>3894</v>
      </c>
      <c r="I44" s="26">
        <f t="shared" si="13"/>
        <v>5105</v>
      </c>
      <c r="J44" s="25">
        <v>5</v>
      </c>
      <c r="K44" s="23">
        <v>506</v>
      </c>
      <c r="L44" s="26">
        <f t="shared" si="14"/>
        <v>511</v>
      </c>
      <c r="M44" s="27">
        <v>26</v>
      </c>
      <c r="N44" s="28">
        <v>1</v>
      </c>
      <c r="O44" s="28">
        <v>0</v>
      </c>
      <c r="P44" s="28">
        <v>8</v>
      </c>
      <c r="Q44" s="29">
        <v>59</v>
      </c>
      <c r="R44" s="23">
        <v>306</v>
      </c>
      <c r="S44" s="24">
        <f t="shared" si="15"/>
        <v>365</v>
      </c>
      <c r="T44" s="29">
        <v>4171</v>
      </c>
      <c r="U44" s="23">
        <v>1853</v>
      </c>
      <c r="V44" s="28">
        <v>0</v>
      </c>
      <c r="W44" s="26">
        <v>514</v>
      </c>
      <c r="X44" s="29">
        <v>152</v>
      </c>
      <c r="Y44" s="23">
        <v>25</v>
      </c>
      <c r="Z44" s="23">
        <v>0</v>
      </c>
      <c r="AA44" s="31">
        <v>0</v>
      </c>
      <c r="AB44" s="32">
        <f t="shared" si="16"/>
        <v>177</v>
      </c>
      <c r="AC44" s="33">
        <v>275</v>
      </c>
      <c r="AD44" s="34">
        <v>12</v>
      </c>
      <c r="AE44" s="35">
        <v>3</v>
      </c>
      <c r="AF44" s="34">
        <v>858</v>
      </c>
      <c r="AG44" s="28">
        <v>823</v>
      </c>
      <c r="AH44" s="28">
        <v>19</v>
      </c>
      <c r="AI44" s="28">
        <v>12</v>
      </c>
      <c r="AJ44" s="28">
        <v>0</v>
      </c>
      <c r="AK44" s="28">
        <v>0</v>
      </c>
      <c r="AL44" s="35">
        <v>16</v>
      </c>
      <c r="AM44" s="34">
        <v>165</v>
      </c>
      <c r="AN44" s="28">
        <v>105</v>
      </c>
      <c r="AO44" s="28">
        <v>0</v>
      </c>
      <c r="AP44" s="28">
        <v>0</v>
      </c>
      <c r="AQ44" s="28">
        <v>101</v>
      </c>
      <c r="AR44" s="28">
        <v>3</v>
      </c>
      <c r="AS44" s="38">
        <v>0</v>
      </c>
      <c r="AT44" s="51">
        <v>7019</v>
      </c>
      <c r="AU44" s="55">
        <v>13149</v>
      </c>
      <c r="AV44" s="56">
        <v>5089</v>
      </c>
      <c r="AW44" s="27">
        <v>624</v>
      </c>
      <c r="AX44" s="57">
        <v>2911</v>
      </c>
      <c r="AY44" s="58">
        <v>732</v>
      </c>
      <c r="AZ44" s="59">
        <v>1080</v>
      </c>
      <c r="BA44" s="28">
        <v>17</v>
      </c>
      <c r="BB44" s="60">
        <v>1097</v>
      </c>
      <c r="BC44" s="47">
        <v>4122</v>
      </c>
      <c r="BD44" s="48">
        <v>3894</v>
      </c>
      <c r="BE44" s="49">
        <v>8016</v>
      </c>
      <c r="BF44" s="39">
        <v>10554</v>
      </c>
      <c r="BG44" s="61">
        <v>16684</v>
      </c>
      <c r="BH44" s="50">
        <v>0.5142215568862275</v>
      </c>
    </row>
    <row r="45" spans="1:60" ht="19.5" customHeight="1" x14ac:dyDescent="0.2">
      <c r="A45" s="21" t="s">
        <v>93</v>
      </c>
      <c r="B45" s="22">
        <v>260</v>
      </c>
      <c r="C45" s="23">
        <v>15</v>
      </c>
      <c r="D45" s="23">
        <v>240</v>
      </c>
      <c r="E45" s="23">
        <v>483</v>
      </c>
      <c r="F45" s="24">
        <f t="shared" si="12"/>
        <v>998</v>
      </c>
      <c r="G45" s="25">
        <v>1825</v>
      </c>
      <c r="H45" s="23">
        <v>5154</v>
      </c>
      <c r="I45" s="26">
        <f t="shared" si="13"/>
        <v>6979</v>
      </c>
      <c r="J45" s="25">
        <v>15</v>
      </c>
      <c r="K45" s="23">
        <v>43</v>
      </c>
      <c r="L45" s="26">
        <f t="shared" si="14"/>
        <v>58</v>
      </c>
      <c r="M45" s="27">
        <v>11</v>
      </c>
      <c r="N45" s="28">
        <v>0</v>
      </c>
      <c r="O45" s="28">
        <v>0</v>
      </c>
      <c r="P45" s="28">
        <v>1</v>
      </c>
      <c r="Q45" s="29">
        <v>12</v>
      </c>
      <c r="R45" s="23">
        <v>103</v>
      </c>
      <c r="S45" s="24">
        <f t="shared" si="15"/>
        <v>115</v>
      </c>
      <c r="T45" s="29">
        <v>3554</v>
      </c>
      <c r="U45" s="23">
        <v>848</v>
      </c>
      <c r="V45" s="28">
        <v>137</v>
      </c>
      <c r="W45" s="26">
        <v>607</v>
      </c>
      <c r="X45" s="29">
        <v>187</v>
      </c>
      <c r="Y45" s="23">
        <v>28</v>
      </c>
      <c r="Z45" s="23">
        <v>0</v>
      </c>
      <c r="AA45" s="31">
        <v>1</v>
      </c>
      <c r="AB45" s="32">
        <f t="shared" si="16"/>
        <v>216</v>
      </c>
      <c r="AC45" s="33">
        <v>73</v>
      </c>
      <c r="AD45" s="34">
        <v>49</v>
      </c>
      <c r="AE45" s="35">
        <v>44</v>
      </c>
      <c r="AF45" s="34">
        <v>798</v>
      </c>
      <c r="AG45" s="28">
        <v>744</v>
      </c>
      <c r="AH45" s="28">
        <v>49</v>
      </c>
      <c r="AI45" s="28">
        <v>21</v>
      </c>
      <c r="AJ45" s="28">
        <v>0</v>
      </c>
      <c r="AK45" s="28">
        <v>0</v>
      </c>
      <c r="AL45" s="35">
        <v>2</v>
      </c>
      <c r="AM45" s="34">
        <v>350</v>
      </c>
      <c r="AN45" s="28">
        <v>193</v>
      </c>
      <c r="AO45" s="28">
        <v>0</v>
      </c>
      <c r="AP45" s="28">
        <v>0</v>
      </c>
      <c r="AQ45" s="28">
        <v>1</v>
      </c>
      <c r="AR45" s="28">
        <v>0</v>
      </c>
      <c r="AS45" s="38">
        <v>0</v>
      </c>
      <c r="AT45" s="51">
        <v>8095</v>
      </c>
      <c r="AU45" s="55">
        <v>13295</v>
      </c>
      <c r="AV45" s="56">
        <v>5706</v>
      </c>
      <c r="AW45" s="27">
        <v>866</v>
      </c>
      <c r="AX45" s="57">
        <v>5257</v>
      </c>
      <c r="AY45" s="58">
        <v>1270</v>
      </c>
      <c r="AZ45" s="59">
        <v>1126</v>
      </c>
      <c r="BA45" s="28">
        <v>15</v>
      </c>
      <c r="BB45" s="60">
        <v>1141</v>
      </c>
      <c r="BC45" s="47">
        <v>7082</v>
      </c>
      <c r="BD45" s="48">
        <v>5154</v>
      </c>
      <c r="BE45" s="49">
        <v>12236</v>
      </c>
      <c r="BF45" s="39">
        <v>14218</v>
      </c>
      <c r="BG45" s="61">
        <v>19418</v>
      </c>
      <c r="BH45" s="50">
        <v>0.57878391631252046</v>
      </c>
    </row>
    <row r="46" spans="1:60" ht="19.5" customHeight="1" thickBot="1" x14ac:dyDescent="0.25">
      <c r="A46" s="93" t="s">
        <v>94</v>
      </c>
      <c r="B46" s="52">
        <v>0</v>
      </c>
      <c r="C46" s="53">
        <v>0</v>
      </c>
      <c r="D46" s="53">
        <v>0</v>
      </c>
      <c r="E46" s="53">
        <v>0</v>
      </c>
      <c r="F46" s="94">
        <f t="shared" si="12"/>
        <v>0</v>
      </c>
      <c r="G46" s="95">
        <v>0</v>
      </c>
      <c r="H46" s="53">
        <v>0</v>
      </c>
      <c r="I46" s="96">
        <f t="shared" si="13"/>
        <v>0</v>
      </c>
      <c r="J46" s="95">
        <v>0</v>
      </c>
      <c r="K46" s="53">
        <v>0</v>
      </c>
      <c r="L46" s="96">
        <f t="shared" si="14"/>
        <v>0</v>
      </c>
      <c r="M46" s="97">
        <v>0</v>
      </c>
      <c r="N46" s="98">
        <v>0</v>
      </c>
      <c r="O46" s="98">
        <v>0</v>
      </c>
      <c r="P46" s="98">
        <v>0</v>
      </c>
      <c r="Q46" s="99">
        <v>0</v>
      </c>
      <c r="R46" s="53">
        <v>0</v>
      </c>
      <c r="S46" s="94">
        <f t="shared" si="15"/>
        <v>0</v>
      </c>
      <c r="T46" s="99">
        <v>0</v>
      </c>
      <c r="U46" s="53">
        <v>0</v>
      </c>
      <c r="V46" s="98">
        <v>0</v>
      </c>
      <c r="W46" s="96">
        <v>0</v>
      </c>
      <c r="X46" s="99">
        <v>0</v>
      </c>
      <c r="Y46" s="53">
        <v>0</v>
      </c>
      <c r="Z46" s="53">
        <v>0</v>
      </c>
      <c r="AA46" s="100">
        <v>0</v>
      </c>
      <c r="AB46" s="54">
        <f t="shared" si="16"/>
        <v>0</v>
      </c>
      <c r="AC46" s="55">
        <v>0</v>
      </c>
      <c r="AD46" s="101">
        <v>0</v>
      </c>
      <c r="AE46" s="102">
        <v>0</v>
      </c>
      <c r="AF46" s="101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102">
        <v>0</v>
      </c>
      <c r="AM46" s="101">
        <v>513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103">
        <v>0</v>
      </c>
      <c r="AT46" s="56">
        <v>0</v>
      </c>
      <c r="AU46" s="55">
        <v>513</v>
      </c>
      <c r="AV46" s="56">
        <v>0</v>
      </c>
      <c r="AW46" s="106">
        <v>0</v>
      </c>
      <c r="AX46" s="57">
        <v>0</v>
      </c>
      <c r="AY46" s="58">
        <v>0</v>
      </c>
      <c r="AZ46" s="107">
        <v>0</v>
      </c>
      <c r="BA46" s="98">
        <v>0</v>
      </c>
      <c r="BB46" s="108">
        <v>0</v>
      </c>
      <c r="BC46" s="62">
        <v>0</v>
      </c>
      <c r="BD46" s="63">
        <v>0</v>
      </c>
      <c r="BE46" s="64">
        <v>0</v>
      </c>
      <c r="BF46" s="65">
        <v>0</v>
      </c>
      <c r="BG46" s="66">
        <v>513</v>
      </c>
      <c r="BH46" s="67">
        <v>0</v>
      </c>
    </row>
    <row r="47" spans="1:60" ht="19.5" customHeight="1" thickTop="1" thickBot="1" x14ac:dyDescent="0.25">
      <c r="A47" s="68" t="s">
        <v>62</v>
      </c>
      <c r="B47" s="69">
        <f>SUM(B24:B46)</f>
        <v>13522</v>
      </c>
      <c r="C47" s="70">
        <f t="shared" ref="C47:AS47" si="17">SUM(C24:C46)</f>
        <v>228</v>
      </c>
      <c r="D47" s="70">
        <f t="shared" si="17"/>
        <v>5682</v>
      </c>
      <c r="E47" s="70">
        <f t="shared" si="17"/>
        <v>10365</v>
      </c>
      <c r="F47" s="71">
        <f t="shared" si="17"/>
        <v>29797</v>
      </c>
      <c r="G47" s="72">
        <f t="shared" si="17"/>
        <v>41005</v>
      </c>
      <c r="H47" s="70">
        <f t="shared" si="17"/>
        <v>90984</v>
      </c>
      <c r="I47" s="73">
        <f t="shared" si="17"/>
        <v>131989</v>
      </c>
      <c r="J47" s="72">
        <f t="shared" si="17"/>
        <v>299</v>
      </c>
      <c r="K47" s="70">
        <f t="shared" si="17"/>
        <v>5887</v>
      </c>
      <c r="L47" s="73">
        <f t="shared" si="17"/>
        <v>6186</v>
      </c>
      <c r="M47" s="75">
        <f t="shared" si="17"/>
        <v>237</v>
      </c>
      <c r="N47" s="76">
        <f t="shared" si="17"/>
        <v>9</v>
      </c>
      <c r="O47" s="76">
        <f t="shared" si="17"/>
        <v>1</v>
      </c>
      <c r="P47" s="76">
        <f t="shared" si="17"/>
        <v>56</v>
      </c>
      <c r="Q47" s="77">
        <f t="shared" si="17"/>
        <v>803</v>
      </c>
      <c r="R47" s="70">
        <f t="shared" si="17"/>
        <v>5627</v>
      </c>
      <c r="S47" s="71">
        <f t="shared" si="17"/>
        <v>6430</v>
      </c>
      <c r="T47" s="77">
        <f t="shared" si="17"/>
        <v>108311</v>
      </c>
      <c r="U47" s="70">
        <f t="shared" si="17"/>
        <v>56520</v>
      </c>
      <c r="V47" s="76">
        <f t="shared" si="17"/>
        <v>5231</v>
      </c>
      <c r="W47" s="73">
        <f t="shared" si="17"/>
        <v>11157</v>
      </c>
      <c r="X47" s="77">
        <f t="shared" si="17"/>
        <v>3910</v>
      </c>
      <c r="Y47" s="70">
        <f t="shared" si="17"/>
        <v>557</v>
      </c>
      <c r="Z47" s="70">
        <f t="shared" si="17"/>
        <v>0</v>
      </c>
      <c r="AA47" s="78">
        <f t="shared" si="17"/>
        <v>1</v>
      </c>
      <c r="AB47" s="79">
        <f t="shared" si="17"/>
        <v>4468</v>
      </c>
      <c r="AC47" s="80">
        <f t="shared" si="17"/>
        <v>11064</v>
      </c>
      <c r="AD47" s="81">
        <f t="shared" si="17"/>
        <v>1185</v>
      </c>
      <c r="AE47" s="82">
        <f t="shared" si="17"/>
        <v>241</v>
      </c>
      <c r="AF47" s="81">
        <f t="shared" si="17"/>
        <v>35291</v>
      </c>
      <c r="AG47" s="76">
        <f t="shared" si="17"/>
        <v>34164</v>
      </c>
      <c r="AH47" s="76">
        <f t="shared" si="17"/>
        <v>899</v>
      </c>
      <c r="AI47" s="76">
        <f t="shared" si="17"/>
        <v>572</v>
      </c>
      <c r="AJ47" s="76">
        <f t="shared" si="17"/>
        <v>1</v>
      </c>
      <c r="AK47" s="76">
        <f t="shared" si="17"/>
        <v>0</v>
      </c>
      <c r="AL47" s="82">
        <f t="shared" si="17"/>
        <v>196</v>
      </c>
      <c r="AM47" s="81">
        <f t="shared" si="17"/>
        <v>18022</v>
      </c>
      <c r="AN47" s="76">
        <f t="shared" si="17"/>
        <v>11690</v>
      </c>
      <c r="AO47" s="76">
        <f t="shared" si="17"/>
        <v>2</v>
      </c>
      <c r="AP47" s="76">
        <f t="shared" si="17"/>
        <v>0</v>
      </c>
      <c r="AQ47" s="76">
        <f t="shared" si="17"/>
        <v>8131</v>
      </c>
      <c r="AR47" s="76">
        <f t="shared" si="17"/>
        <v>675</v>
      </c>
      <c r="AS47" s="83">
        <f t="shared" si="17"/>
        <v>0</v>
      </c>
      <c r="AT47" s="74">
        <v>170582</v>
      </c>
      <c r="AU47" s="80">
        <v>364402</v>
      </c>
      <c r="AV47" s="74">
        <v>107701</v>
      </c>
      <c r="AW47" s="75">
        <v>13929</v>
      </c>
      <c r="AX47" s="77">
        <v>98906</v>
      </c>
      <c r="AY47" s="84">
        <v>16648</v>
      </c>
      <c r="AZ47" s="85">
        <v>27451</v>
      </c>
      <c r="BA47" s="76">
        <v>228</v>
      </c>
      <c r="BB47" s="86">
        <v>27679</v>
      </c>
      <c r="BC47" s="87">
        <v>139911</v>
      </c>
      <c r="BD47" s="88">
        <v>90984</v>
      </c>
      <c r="BE47" s="89">
        <v>230895</v>
      </c>
      <c r="BF47" s="74">
        <v>283417</v>
      </c>
      <c r="BG47" s="80">
        <v>477237</v>
      </c>
      <c r="BH47" s="90">
        <v>0.60595075683752353</v>
      </c>
    </row>
    <row r="48" spans="1:60" ht="19.5" customHeight="1" thickTop="1" x14ac:dyDescent="0.2">
      <c r="A48" s="21" t="s">
        <v>95</v>
      </c>
      <c r="B48" s="22">
        <v>472</v>
      </c>
      <c r="C48" s="23">
        <v>10</v>
      </c>
      <c r="D48" s="23">
        <v>481</v>
      </c>
      <c r="E48" s="23">
        <v>650</v>
      </c>
      <c r="F48" s="24">
        <f t="shared" ref="F48:F53" si="18">SUM(B48:E48)</f>
        <v>1613</v>
      </c>
      <c r="G48" s="25">
        <v>3713</v>
      </c>
      <c r="H48" s="23">
        <v>5401</v>
      </c>
      <c r="I48" s="26">
        <f t="shared" ref="I48:I53" si="19">SUM(G48:H48)</f>
        <v>9114</v>
      </c>
      <c r="J48" s="25">
        <v>10</v>
      </c>
      <c r="K48" s="23">
        <v>182</v>
      </c>
      <c r="L48" s="26">
        <f t="shared" ref="L48:L53" si="20">SUM(J48:K48)</f>
        <v>192</v>
      </c>
      <c r="M48" s="27">
        <v>3</v>
      </c>
      <c r="N48" s="28">
        <v>0</v>
      </c>
      <c r="O48" s="28">
        <v>0</v>
      </c>
      <c r="P48" s="28">
        <v>2</v>
      </c>
      <c r="Q48" s="29">
        <v>30</v>
      </c>
      <c r="R48" s="23">
        <v>159</v>
      </c>
      <c r="S48" s="24">
        <f t="shared" ref="S48:S53" si="21">SUM(Q48:R48)</f>
        <v>189</v>
      </c>
      <c r="T48" s="29">
        <v>5974</v>
      </c>
      <c r="U48" s="23">
        <v>1126</v>
      </c>
      <c r="V48" s="28">
        <v>0</v>
      </c>
      <c r="W48" s="26">
        <v>747</v>
      </c>
      <c r="X48" s="29">
        <v>263</v>
      </c>
      <c r="Y48" s="23">
        <v>38</v>
      </c>
      <c r="Z48" s="23">
        <v>0</v>
      </c>
      <c r="AA48" s="31">
        <v>0</v>
      </c>
      <c r="AB48" s="32">
        <f t="shared" ref="AB48:AB53" si="22">SUM(X48:AA48)</f>
        <v>301</v>
      </c>
      <c r="AC48" s="33">
        <v>555</v>
      </c>
      <c r="AD48" s="34">
        <v>469</v>
      </c>
      <c r="AE48" s="35">
        <v>4</v>
      </c>
      <c r="AF48" s="34">
        <v>1739</v>
      </c>
      <c r="AG48" s="28">
        <v>1723</v>
      </c>
      <c r="AH48" s="28">
        <v>13</v>
      </c>
      <c r="AI48" s="28">
        <v>5</v>
      </c>
      <c r="AJ48" s="28">
        <v>0</v>
      </c>
      <c r="AK48" s="28">
        <v>0</v>
      </c>
      <c r="AL48" s="35">
        <v>3</v>
      </c>
      <c r="AM48" s="34">
        <v>1556</v>
      </c>
      <c r="AN48" s="28">
        <v>675</v>
      </c>
      <c r="AO48" s="28">
        <v>0</v>
      </c>
      <c r="AP48" s="28">
        <v>0</v>
      </c>
      <c r="AQ48" s="28">
        <v>43</v>
      </c>
      <c r="AR48" s="28">
        <v>11</v>
      </c>
      <c r="AS48" s="38">
        <v>0</v>
      </c>
      <c r="AT48" s="39">
        <v>11019</v>
      </c>
      <c r="AU48" s="40">
        <v>21860</v>
      </c>
      <c r="AV48" s="41">
        <v>6246</v>
      </c>
      <c r="AW48" s="27">
        <v>1518</v>
      </c>
      <c r="AX48" s="57">
        <v>8042</v>
      </c>
      <c r="AY48" s="58">
        <v>1145</v>
      </c>
      <c r="AZ48" s="59">
        <v>1990</v>
      </c>
      <c r="BA48" s="28">
        <v>10</v>
      </c>
      <c r="BB48" s="60">
        <v>2000</v>
      </c>
      <c r="BC48" s="47">
        <v>11755</v>
      </c>
      <c r="BD48" s="48">
        <v>5401</v>
      </c>
      <c r="BE48" s="49">
        <v>17156</v>
      </c>
      <c r="BF48" s="39">
        <v>20579</v>
      </c>
      <c r="BG48" s="91">
        <v>31420</v>
      </c>
      <c r="BH48" s="92">
        <v>0.68518302634646766</v>
      </c>
    </row>
    <row r="49" spans="1:60" ht="19.5" customHeight="1" x14ac:dyDescent="0.2">
      <c r="A49" s="21" t="s">
        <v>96</v>
      </c>
      <c r="B49" s="22">
        <v>365</v>
      </c>
      <c r="C49" s="23">
        <v>12</v>
      </c>
      <c r="D49" s="23">
        <v>371</v>
      </c>
      <c r="E49" s="23">
        <v>258</v>
      </c>
      <c r="F49" s="24">
        <f t="shared" si="18"/>
        <v>1006</v>
      </c>
      <c r="G49" s="25">
        <v>4308</v>
      </c>
      <c r="H49" s="23">
        <v>3444</v>
      </c>
      <c r="I49" s="26">
        <f t="shared" si="19"/>
        <v>7752</v>
      </c>
      <c r="J49" s="25">
        <v>0</v>
      </c>
      <c r="K49" s="23">
        <v>65</v>
      </c>
      <c r="L49" s="26">
        <f t="shared" si="20"/>
        <v>65</v>
      </c>
      <c r="M49" s="27">
        <v>3</v>
      </c>
      <c r="N49" s="28">
        <v>0</v>
      </c>
      <c r="O49" s="28">
        <v>0</v>
      </c>
      <c r="P49" s="28">
        <v>1</v>
      </c>
      <c r="Q49" s="29">
        <v>26</v>
      </c>
      <c r="R49" s="23">
        <v>111</v>
      </c>
      <c r="S49" s="24">
        <f t="shared" si="21"/>
        <v>137</v>
      </c>
      <c r="T49" s="29">
        <v>3559</v>
      </c>
      <c r="U49" s="23">
        <v>1081</v>
      </c>
      <c r="V49" s="28">
        <v>218</v>
      </c>
      <c r="W49" s="26">
        <v>500</v>
      </c>
      <c r="X49" s="29">
        <v>171</v>
      </c>
      <c r="Y49" s="23">
        <v>13</v>
      </c>
      <c r="Z49" s="23">
        <v>0</v>
      </c>
      <c r="AA49" s="31">
        <v>0</v>
      </c>
      <c r="AB49" s="32">
        <f t="shared" si="22"/>
        <v>184</v>
      </c>
      <c r="AC49" s="33">
        <v>300</v>
      </c>
      <c r="AD49" s="34">
        <v>51</v>
      </c>
      <c r="AE49" s="35">
        <v>0</v>
      </c>
      <c r="AF49" s="34">
        <v>907</v>
      </c>
      <c r="AG49" s="28">
        <v>900</v>
      </c>
      <c r="AH49" s="28">
        <v>7</v>
      </c>
      <c r="AI49" s="28">
        <v>2</v>
      </c>
      <c r="AJ49" s="28">
        <v>0</v>
      </c>
      <c r="AK49" s="28">
        <v>0</v>
      </c>
      <c r="AL49" s="35">
        <v>0</v>
      </c>
      <c r="AM49" s="34">
        <v>816</v>
      </c>
      <c r="AN49" s="28">
        <v>373</v>
      </c>
      <c r="AO49" s="28">
        <v>0</v>
      </c>
      <c r="AP49" s="28">
        <v>0</v>
      </c>
      <c r="AQ49" s="28">
        <v>14</v>
      </c>
      <c r="AR49" s="28">
        <v>0</v>
      </c>
      <c r="AS49" s="38">
        <v>0</v>
      </c>
      <c r="AT49" s="51">
        <v>8890</v>
      </c>
      <c r="AU49" s="55">
        <v>14858</v>
      </c>
      <c r="AV49" s="56">
        <v>3782</v>
      </c>
      <c r="AW49" s="27">
        <v>1136</v>
      </c>
      <c r="AX49" s="57">
        <v>5532</v>
      </c>
      <c r="AY49" s="58">
        <v>369</v>
      </c>
      <c r="AZ49" s="59">
        <v>1501</v>
      </c>
      <c r="BA49" s="28">
        <v>12</v>
      </c>
      <c r="BB49" s="60">
        <v>1513</v>
      </c>
      <c r="BC49" s="47">
        <v>9840</v>
      </c>
      <c r="BD49" s="48">
        <v>3444</v>
      </c>
      <c r="BE49" s="49">
        <v>13284</v>
      </c>
      <c r="BF49" s="39">
        <v>15558</v>
      </c>
      <c r="BG49" s="61">
        <v>21526</v>
      </c>
      <c r="BH49" s="50">
        <v>0.7407407407407407</v>
      </c>
    </row>
    <row r="50" spans="1:60" ht="19.5" customHeight="1" x14ac:dyDescent="0.2">
      <c r="A50" s="21" t="s">
        <v>97</v>
      </c>
      <c r="B50" s="22">
        <v>140</v>
      </c>
      <c r="C50" s="23">
        <v>3</v>
      </c>
      <c r="D50" s="23">
        <v>531</v>
      </c>
      <c r="E50" s="23">
        <v>403</v>
      </c>
      <c r="F50" s="24">
        <f t="shared" si="18"/>
        <v>1077</v>
      </c>
      <c r="G50" s="25">
        <v>670</v>
      </c>
      <c r="H50" s="23">
        <v>2996</v>
      </c>
      <c r="I50" s="26">
        <f t="shared" si="19"/>
        <v>3666</v>
      </c>
      <c r="J50" s="25">
        <v>9</v>
      </c>
      <c r="K50" s="23">
        <v>72</v>
      </c>
      <c r="L50" s="26">
        <f t="shared" si="20"/>
        <v>81</v>
      </c>
      <c r="M50" s="27">
        <v>10</v>
      </c>
      <c r="N50" s="28">
        <v>0</v>
      </c>
      <c r="O50" s="28">
        <v>0</v>
      </c>
      <c r="P50" s="28">
        <v>6</v>
      </c>
      <c r="Q50" s="29">
        <v>18</v>
      </c>
      <c r="R50" s="23">
        <v>79</v>
      </c>
      <c r="S50" s="24">
        <f t="shared" si="21"/>
        <v>97</v>
      </c>
      <c r="T50" s="29">
        <v>5079</v>
      </c>
      <c r="U50" s="23">
        <v>1461</v>
      </c>
      <c r="V50" s="28">
        <v>0</v>
      </c>
      <c r="W50" s="26">
        <v>626</v>
      </c>
      <c r="X50" s="29">
        <v>275</v>
      </c>
      <c r="Y50" s="23">
        <v>31</v>
      </c>
      <c r="Z50" s="23">
        <v>0</v>
      </c>
      <c r="AA50" s="31">
        <v>0</v>
      </c>
      <c r="AB50" s="32">
        <f t="shared" si="22"/>
        <v>306</v>
      </c>
      <c r="AC50" s="33">
        <v>1275</v>
      </c>
      <c r="AD50" s="34">
        <v>23</v>
      </c>
      <c r="AE50" s="35">
        <v>2</v>
      </c>
      <c r="AF50" s="34">
        <v>1788</v>
      </c>
      <c r="AG50" s="28">
        <v>1762</v>
      </c>
      <c r="AH50" s="28">
        <v>18</v>
      </c>
      <c r="AI50" s="28">
        <v>9</v>
      </c>
      <c r="AJ50" s="28">
        <v>0</v>
      </c>
      <c r="AK50" s="28">
        <v>0</v>
      </c>
      <c r="AL50" s="35">
        <v>5</v>
      </c>
      <c r="AM50" s="34">
        <v>850</v>
      </c>
      <c r="AN50" s="28">
        <v>431</v>
      </c>
      <c r="AO50" s="28">
        <v>0</v>
      </c>
      <c r="AP50" s="28">
        <v>0</v>
      </c>
      <c r="AQ50" s="28">
        <v>1893</v>
      </c>
      <c r="AR50" s="28">
        <v>70</v>
      </c>
      <c r="AS50" s="38">
        <v>0</v>
      </c>
      <c r="AT50" s="51">
        <v>4868</v>
      </c>
      <c r="AU50" s="55">
        <v>16251</v>
      </c>
      <c r="AV50" s="56">
        <v>3484</v>
      </c>
      <c r="AW50" s="27">
        <v>1076</v>
      </c>
      <c r="AX50" s="57">
        <v>9149</v>
      </c>
      <c r="AY50" s="58">
        <v>3268</v>
      </c>
      <c r="AZ50" s="59">
        <v>1216</v>
      </c>
      <c r="BA50" s="28">
        <v>3</v>
      </c>
      <c r="BB50" s="60">
        <v>1219</v>
      </c>
      <c r="BC50" s="47">
        <v>9819</v>
      </c>
      <c r="BD50" s="48">
        <v>2996</v>
      </c>
      <c r="BE50" s="49">
        <v>12815</v>
      </c>
      <c r="BF50" s="39">
        <v>15093</v>
      </c>
      <c r="BG50" s="61">
        <v>26476</v>
      </c>
      <c r="BH50" s="50">
        <v>0.76621147093250097</v>
      </c>
    </row>
    <row r="51" spans="1:60" ht="19.5" customHeight="1" x14ac:dyDescent="0.2">
      <c r="A51" s="21" t="s">
        <v>98</v>
      </c>
      <c r="B51" s="22">
        <v>289</v>
      </c>
      <c r="C51" s="23">
        <v>12</v>
      </c>
      <c r="D51" s="23">
        <v>463</v>
      </c>
      <c r="E51" s="23">
        <v>438</v>
      </c>
      <c r="F51" s="24">
        <f t="shared" si="18"/>
        <v>1202</v>
      </c>
      <c r="G51" s="25">
        <v>1684</v>
      </c>
      <c r="H51" s="23">
        <v>3471</v>
      </c>
      <c r="I51" s="26">
        <f t="shared" si="19"/>
        <v>5155</v>
      </c>
      <c r="J51" s="25">
        <v>2</v>
      </c>
      <c r="K51" s="23">
        <v>130</v>
      </c>
      <c r="L51" s="26">
        <f t="shared" si="20"/>
        <v>132</v>
      </c>
      <c r="M51" s="27">
        <v>15</v>
      </c>
      <c r="N51" s="28">
        <v>0</v>
      </c>
      <c r="O51" s="28">
        <v>0</v>
      </c>
      <c r="P51" s="28">
        <v>5</v>
      </c>
      <c r="Q51" s="29">
        <v>22</v>
      </c>
      <c r="R51" s="23">
        <v>138</v>
      </c>
      <c r="S51" s="24">
        <f t="shared" si="21"/>
        <v>160</v>
      </c>
      <c r="T51" s="29">
        <v>4537</v>
      </c>
      <c r="U51" s="23">
        <v>1678</v>
      </c>
      <c r="V51" s="28">
        <v>757</v>
      </c>
      <c r="W51" s="26">
        <v>540</v>
      </c>
      <c r="X51" s="29">
        <v>189</v>
      </c>
      <c r="Y51" s="23">
        <v>28</v>
      </c>
      <c r="Z51" s="23">
        <v>0</v>
      </c>
      <c r="AA51" s="31">
        <v>0</v>
      </c>
      <c r="AB51" s="32">
        <f t="shared" si="22"/>
        <v>217</v>
      </c>
      <c r="AC51" s="33">
        <v>145</v>
      </c>
      <c r="AD51" s="34">
        <v>15</v>
      </c>
      <c r="AE51" s="35">
        <v>15</v>
      </c>
      <c r="AF51" s="34">
        <v>1255</v>
      </c>
      <c r="AG51" s="28">
        <v>1251</v>
      </c>
      <c r="AH51" s="28">
        <v>2</v>
      </c>
      <c r="AI51" s="28">
        <v>1</v>
      </c>
      <c r="AJ51" s="28">
        <v>2</v>
      </c>
      <c r="AK51" s="28">
        <v>0</v>
      </c>
      <c r="AL51" s="35">
        <v>0</v>
      </c>
      <c r="AM51" s="34">
        <v>1258</v>
      </c>
      <c r="AN51" s="28">
        <v>642</v>
      </c>
      <c r="AO51" s="28">
        <v>0</v>
      </c>
      <c r="AP51" s="28">
        <v>0</v>
      </c>
      <c r="AQ51" s="28">
        <v>0</v>
      </c>
      <c r="AR51" s="28">
        <v>0</v>
      </c>
      <c r="AS51" s="38">
        <v>0</v>
      </c>
      <c r="AT51" s="51">
        <v>6576</v>
      </c>
      <c r="AU51" s="55">
        <v>14178</v>
      </c>
      <c r="AV51" s="56">
        <v>4066</v>
      </c>
      <c r="AW51" s="27">
        <v>1110</v>
      </c>
      <c r="AX51" s="57">
        <v>7670</v>
      </c>
      <c r="AY51" s="58">
        <v>4082</v>
      </c>
      <c r="AZ51" s="59">
        <v>1399</v>
      </c>
      <c r="BA51" s="28">
        <v>12</v>
      </c>
      <c r="BB51" s="60">
        <v>1411</v>
      </c>
      <c r="BC51" s="47">
        <v>9354</v>
      </c>
      <c r="BD51" s="48">
        <v>3471</v>
      </c>
      <c r="BE51" s="49">
        <v>12825</v>
      </c>
      <c r="BF51" s="39">
        <v>15356</v>
      </c>
      <c r="BG51" s="61">
        <v>22958</v>
      </c>
      <c r="BH51" s="50">
        <v>0.72935672514619887</v>
      </c>
    </row>
    <row r="52" spans="1:60" ht="19.5" customHeight="1" x14ac:dyDescent="0.2">
      <c r="A52" s="21" t="s">
        <v>99</v>
      </c>
      <c r="B52" s="22">
        <v>391</v>
      </c>
      <c r="C52" s="23">
        <v>20</v>
      </c>
      <c r="D52" s="23">
        <v>314</v>
      </c>
      <c r="E52" s="23">
        <v>385</v>
      </c>
      <c r="F52" s="24">
        <f t="shared" si="18"/>
        <v>1110</v>
      </c>
      <c r="G52" s="25">
        <v>3410</v>
      </c>
      <c r="H52" s="23">
        <v>4943</v>
      </c>
      <c r="I52" s="26">
        <f t="shared" si="19"/>
        <v>8353</v>
      </c>
      <c r="J52" s="25">
        <v>4</v>
      </c>
      <c r="K52" s="23">
        <v>126</v>
      </c>
      <c r="L52" s="26">
        <f t="shared" si="20"/>
        <v>130</v>
      </c>
      <c r="M52" s="27">
        <v>10</v>
      </c>
      <c r="N52" s="28">
        <v>0</v>
      </c>
      <c r="O52" s="28">
        <v>0</v>
      </c>
      <c r="P52" s="28">
        <v>3</v>
      </c>
      <c r="Q52" s="29">
        <v>27</v>
      </c>
      <c r="R52" s="23">
        <v>126</v>
      </c>
      <c r="S52" s="24">
        <f t="shared" si="21"/>
        <v>153</v>
      </c>
      <c r="T52" s="29">
        <v>4788</v>
      </c>
      <c r="U52" s="23">
        <v>987</v>
      </c>
      <c r="V52" s="28">
        <v>0</v>
      </c>
      <c r="W52" s="26">
        <v>652</v>
      </c>
      <c r="X52" s="29">
        <v>223</v>
      </c>
      <c r="Y52" s="23">
        <v>28</v>
      </c>
      <c r="Z52" s="23">
        <v>0</v>
      </c>
      <c r="AA52" s="31">
        <v>0</v>
      </c>
      <c r="AB52" s="32">
        <f t="shared" si="22"/>
        <v>251</v>
      </c>
      <c r="AC52" s="33">
        <v>94</v>
      </c>
      <c r="AD52" s="34">
        <v>15</v>
      </c>
      <c r="AE52" s="35">
        <v>6</v>
      </c>
      <c r="AF52" s="34">
        <v>1144</v>
      </c>
      <c r="AG52" s="28">
        <v>1134</v>
      </c>
      <c r="AH52" s="28">
        <v>6</v>
      </c>
      <c r="AI52" s="28">
        <v>3</v>
      </c>
      <c r="AJ52" s="28">
        <v>1</v>
      </c>
      <c r="AK52" s="28">
        <v>0</v>
      </c>
      <c r="AL52" s="35">
        <v>0</v>
      </c>
      <c r="AM52" s="34">
        <v>1423</v>
      </c>
      <c r="AN52" s="28">
        <v>803</v>
      </c>
      <c r="AO52" s="28">
        <v>0</v>
      </c>
      <c r="AP52" s="28">
        <v>0</v>
      </c>
      <c r="AQ52" s="28">
        <v>2</v>
      </c>
      <c r="AR52" s="28">
        <v>1</v>
      </c>
      <c r="AS52" s="38">
        <v>0</v>
      </c>
      <c r="AT52" s="51">
        <v>9699</v>
      </c>
      <c r="AU52" s="55">
        <v>17576</v>
      </c>
      <c r="AV52" s="56">
        <v>5484</v>
      </c>
      <c r="AW52" s="27">
        <v>1201</v>
      </c>
      <c r="AX52" s="57">
        <v>7010</v>
      </c>
      <c r="AY52" s="58">
        <v>1161</v>
      </c>
      <c r="AZ52" s="59">
        <v>1592</v>
      </c>
      <c r="BA52" s="28">
        <v>20</v>
      </c>
      <c r="BB52" s="60">
        <v>1612</v>
      </c>
      <c r="BC52" s="47">
        <v>10420</v>
      </c>
      <c r="BD52" s="48">
        <v>4943</v>
      </c>
      <c r="BE52" s="49">
        <v>15363</v>
      </c>
      <c r="BF52" s="39">
        <v>17910</v>
      </c>
      <c r="BG52" s="61">
        <v>25787</v>
      </c>
      <c r="BH52" s="50">
        <v>0.67825294538827052</v>
      </c>
    </row>
    <row r="53" spans="1:60" ht="19.5" customHeight="1" thickBot="1" x14ac:dyDescent="0.25">
      <c r="A53" s="21" t="s">
        <v>100</v>
      </c>
      <c r="B53" s="22">
        <v>345</v>
      </c>
      <c r="C53" s="23">
        <v>29</v>
      </c>
      <c r="D53" s="23">
        <v>395</v>
      </c>
      <c r="E53" s="23">
        <v>419</v>
      </c>
      <c r="F53" s="24">
        <f t="shared" si="18"/>
        <v>1188</v>
      </c>
      <c r="G53" s="25">
        <v>2417</v>
      </c>
      <c r="H53" s="23">
        <v>4589</v>
      </c>
      <c r="I53" s="26">
        <f t="shared" si="19"/>
        <v>7006</v>
      </c>
      <c r="J53" s="25">
        <v>3</v>
      </c>
      <c r="K53" s="23">
        <v>67</v>
      </c>
      <c r="L53" s="26">
        <f t="shared" si="20"/>
        <v>70</v>
      </c>
      <c r="M53" s="27">
        <v>8</v>
      </c>
      <c r="N53" s="28">
        <v>0</v>
      </c>
      <c r="O53" s="28">
        <v>0</v>
      </c>
      <c r="P53" s="28">
        <v>2</v>
      </c>
      <c r="Q53" s="29">
        <v>24</v>
      </c>
      <c r="R53" s="23">
        <v>129</v>
      </c>
      <c r="S53" s="24">
        <f t="shared" si="21"/>
        <v>153</v>
      </c>
      <c r="T53" s="29">
        <v>4399</v>
      </c>
      <c r="U53" s="23">
        <v>1461</v>
      </c>
      <c r="V53" s="28">
        <v>591</v>
      </c>
      <c r="W53" s="26">
        <v>568</v>
      </c>
      <c r="X53" s="29">
        <v>229</v>
      </c>
      <c r="Y53" s="23">
        <v>34</v>
      </c>
      <c r="Z53" s="23">
        <v>0</v>
      </c>
      <c r="AA53" s="31">
        <v>1</v>
      </c>
      <c r="AB53" s="32">
        <f t="shared" si="22"/>
        <v>264</v>
      </c>
      <c r="AC53" s="33">
        <v>229</v>
      </c>
      <c r="AD53" s="34">
        <v>27</v>
      </c>
      <c r="AE53" s="35">
        <v>2</v>
      </c>
      <c r="AF53" s="34">
        <v>903</v>
      </c>
      <c r="AG53" s="28">
        <v>844</v>
      </c>
      <c r="AH53" s="28">
        <v>58</v>
      </c>
      <c r="AI53" s="28">
        <v>26</v>
      </c>
      <c r="AJ53" s="28">
        <v>0</v>
      </c>
      <c r="AK53" s="28">
        <v>0</v>
      </c>
      <c r="AL53" s="35">
        <v>0</v>
      </c>
      <c r="AM53" s="34">
        <v>612</v>
      </c>
      <c r="AN53" s="28">
        <v>315</v>
      </c>
      <c r="AO53" s="28">
        <v>0</v>
      </c>
      <c r="AP53" s="28">
        <v>0</v>
      </c>
      <c r="AQ53" s="28">
        <v>30</v>
      </c>
      <c r="AR53" s="28">
        <v>0</v>
      </c>
      <c r="AS53" s="38">
        <v>0</v>
      </c>
      <c r="AT53" s="51">
        <v>8354</v>
      </c>
      <c r="AU53" s="55">
        <v>14973</v>
      </c>
      <c r="AV53" s="56">
        <v>5112</v>
      </c>
      <c r="AW53" s="27">
        <v>1116</v>
      </c>
      <c r="AX53" s="57">
        <v>9328</v>
      </c>
      <c r="AY53" s="58">
        <v>2351</v>
      </c>
      <c r="AZ53" s="59">
        <v>1461</v>
      </c>
      <c r="BA53" s="28">
        <v>29</v>
      </c>
      <c r="BB53" s="60">
        <v>1490</v>
      </c>
      <c r="BC53" s="62">
        <v>11745</v>
      </c>
      <c r="BD53" s="63">
        <v>4589</v>
      </c>
      <c r="BE53" s="64">
        <v>16334</v>
      </c>
      <c r="BF53" s="65">
        <v>18798</v>
      </c>
      <c r="BG53" s="66">
        <v>25417</v>
      </c>
      <c r="BH53" s="67">
        <v>0.71905228358026207</v>
      </c>
    </row>
    <row r="54" spans="1:60" ht="19.5" customHeight="1" thickTop="1" thickBot="1" x14ac:dyDescent="0.25">
      <c r="A54" s="68" t="s">
        <v>62</v>
      </c>
      <c r="B54" s="69">
        <f>SUM(B48:B53)</f>
        <v>2002</v>
      </c>
      <c r="C54" s="70">
        <f t="shared" ref="C54:AS54" si="23">SUM(C48:C53)</f>
        <v>86</v>
      </c>
      <c r="D54" s="70">
        <f t="shared" si="23"/>
        <v>2555</v>
      </c>
      <c r="E54" s="70">
        <f t="shared" si="23"/>
        <v>2553</v>
      </c>
      <c r="F54" s="71">
        <f t="shared" si="23"/>
        <v>7196</v>
      </c>
      <c r="G54" s="72">
        <f t="shared" si="23"/>
        <v>16202</v>
      </c>
      <c r="H54" s="70">
        <f t="shared" si="23"/>
        <v>24844</v>
      </c>
      <c r="I54" s="73">
        <f t="shared" si="23"/>
        <v>41046</v>
      </c>
      <c r="J54" s="72">
        <f t="shared" si="23"/>
        <v>28</v>
      </c>
      <c r="K54" s="70">
        <f t="shared" si="23"/>
        <v>642</v>
      </c>
      <c r="L54" s="73">
        <f t="shared" si="23"/>
        <v>670</v>
      </c>
      <c r="M54" s="75">
        <f t="shared" si="23"/>
        <v>49</v>
      </c>
      <c r="N54" s="76">
        <f t="shared" si="23"/>
        <v>0</v>
      </c>
      <c r="O54" s="76">
        <f t="shared" si="23"/>
        <v>0</v>
      </c>
      <c r="P54" s="76">
        <f t="shared" si="23"/>
        <v>19</v>
      </c>
      <c r="Q54" s="77">
        <f t="shared" si="23"/>
        <v>147</v>
      </c>
      <c r="R54" s="70">
        <f t="shared" si="23"/>
        <v>742</v>
      </c>
      <c r="S54" s="71">
        <f t="shared" si="23"/>
        <v>889</v>
      </c>
      <c r="T54" s="77">
        <f t="shared" si="23"/>
        <v>28336</v>
      </c>
      <c r="U54" s="70">
        <f t="shared" si="23"/>
        <v>7794</v>
      </c>
      <c r="V54" s="76">
        <f t="shared" si="23"/>
        <v>1566</v>
      </c>
      <c r="W54" s="73">
        <f t="shared" si="23"/>
        <v>3633</v>
      </c>
      <c r="X54" s="77">
        <f t="shared" si="23"/>
        <v>1350</v>
      </c>
      <c r="Y54" s="70">
        <f t="shared" si="23"/>
        <v>172</v>
      </c>
      <c r="Z54" s="70">
        <f t="shared" si="23"/>
        <v>0</v>
      </c>
      <c r="AA54" s="78">
        <f t="shared" si="23"/>
        <v>1</v>
      </c>
      <c r="AB54" s="79">
        <f t="shared" si="23"/>
        <v>1523</v>
      </c>
      <c r="AC54" s="80">
        <f t="shared" si="23"/>
        <v>2598</v>
      </c>
      <c r="AD54" s="81">
        <f t="shared" si="23"/>
        <v>600</v>
      </c>
      <c r="AE54" s="82">
        <f t="shared" si="23"/>
        <v>29</v>
      </c>
      <c r="AF54" s="81">
        <f t="shared" si="23"/>
        <v>7736</v>
      </c>
      <c r="AG54" s="76">
        <f t="shared" si="23"/>
        <v>7614</v>
      </c>
      <c r="AH54" s="76">
        <f t="shared" si="23"/>
        <v>104</v>
      </c>
      <c r="AI54" s="76">
        <f t="shared" si="23"/>
        <v>46</v>
      </c>
      <c r="AJ54" s="76">
        <f t="shared" si="23"/>
        <v>3</v>
      </c>
      <c r="AK54" s="76">
        <f t="shared" si="23"/>
        <v>0</v>
      </c>
      <c r="AL54" s="82">
        <f t="shared" si="23"/>
        <v>8</v>
      </c>
      <c r="AM54" s="81">
        <f t="shared" si="23"/>
        <v>6515</v>
      </c>
      <c r="AN54" s="76">
        <f t="shared" si="23"/>
        <v>3239</v>
      </c>
      <c r="AO54" s="76">
        <f t="shared" si="23"/>
        <v>0</v>
      </c>
      <c r="AP54" s="76">
        <f t="shared" si="23"/>
        <v>0</v>
      </c>
      <c r="AQ54" s="76">
        <f t="shared" si="23"/>
        <v>1982</v>
      </c>
      <c r="AR54" s="76">
        <f t="shared" si="23"/>
        <v>82</v>
      </c>
      <c r="AS54" s="83">
        <f t="shared" si="23"/>
        <v>0</v>
      </c>
      <c r="AT54" s="74">
        <v>49406</v>
      </c>
      <c r="AU54" s="80">
        <v>99696</v>
      </c>
      <c r="AV54" s="74">
        <v>28174</v>
      </c>
      <c r="AW54" s="75">
        <v>7157</v>
      </c>
      <c r="AX54" s="77">
        <v>46731</v>
      </c>
      <c r="AY54" s="84">
        <v>12376</v>
      </c>
      <c r="AZ54" s="85">
        <v>9159</v>
      </c>
      <c r="BA54" s="76">
        <v>86</v>
      </c>
      <c r="BB54" s="86">
        <v>9245</v>
      </c>
      <c r="BC54" s="87">
        <v>62933</v>
      </c>
      <c r="BD54" s="88">
        <v>24844</v>
      </c>
      <c r="BE54" s="89">
        <v>87777</v>
      </c>
      <c r="BF54" s="74">
        <v>103294</v>
      </c>
      <c r="BG54" s="80">
        <v>153584</v>
      </c>
      <c r="BH54" s="90">
        <v>0.7169645806988163</v>
      </c>
    </row>
    <row r="55" spans="1:60" ht="19.5" customHeight="1" thickTop="1" x14ac:dyDescent="0.2">
      <c r="A55" s="21" t="s">
        <v>101</v>
      </c>
      <c r="B55" s="22">
        <v>426</v>
      </c>
      <c r="C55" s="23">
        <v>2</v>
      </c>
      <c r="D55" s="23">
        <v>412</v>
      </c>
      <c r="E55" s="23">
        <v>237</v>
      </c>
      <c r="F55" s="24">
        <f t="shared" ref="F55:F64" si="24">SUM(B55:E55)</f>
        <v>1077</v>
      </c>
      <c r="G55" s="25">
        <v>1513</v>
      </c>
      <c r="H55" s="23">
        <v>2011</v>
      </c>
      <c r="I55" s="26">
        <f t="shared" ref="I55:I64" si="25">SUM(G55:H55)</f>
        <v>3524</v>
      </c>
      <c r="J55" s="25">
        <v>2</v>
      </c>
      <c r="K55" s="23">
        <v>56</v>
      </c>
      <c r="L55" s="26">
        <f t="shared" ref="L55:L64" si="26">SUM(J55:K55)</f>
        <v>58</v>
      </c>
      <c r="M55" s="27">
        <v>9</v>
      </c>
      <c r="N55" s="28">
        <v>0</v>
      </c>
      <c r="O55" s="28">
        <v>0</v>
      </c>
      <c r="P55" s="28">
        <v>3</v>
      </c>
      <c r="Q55" s="29">
        <v>43</v>
      </c>
      <c r="R55" s="23">
        <v>69</v>
      </c>
      <c r="S55" s="24">
        <f t="shared" ref="S55:S64" si="27">SUM(Q55:R55)</f>
        <v>112</v>
      </c>
      <c r="T55" s="29">
        <v>3251</v>
      </c>
      <c r="U55" s="23">
        <v>570</v>
      </c>
      <c r="V55" s="28">
        <v>0</v>
      </c>
      <c r="W55" s="26">
        <v>599</v>
      </c>
      <c r="X55" s="29">
        <v>242</v>
      </c>
      <c r="Y55" s="23">
        <v>21</v>
      </c>
      <c r="Z55" s="23">
        <v>0</v>
      </c>
      <c r="AA55" s="31">
        <v>0</v>
      </c>
      <c r="AB55" s="32">
        <f t="shared" ref="AB55:AB64" si="28">SUM(X55:AA55)</f>
        <v>263</v>
      </c>
      <c r="AC55" s="33">
        <v>15</v>
      </c>
      <c r="AD55" s="34">
        <v>11</v>
      </c>
      <c r="AE55" s="35">
        <v>3</v>
      </c>
      <c r="AF55" s="34">
        <v>857</v>
      </c>
      <c r="AG55" s="28">
        <v>857</v>
      </c>
      <c r="AH55" s="28">
        <v>0</v>
      </c>
      <c r="AI55" s="28">
        <v>0</v>
      </c>
      <c r="AJ55" s="28">
        <v>0</v>
      </c>
      <c r="AK55" s="28">
        <v>0</v>
      </c>
      <c r="AL55" s="35">
        <v>0</v>
      </c>
      <c r="AM55" s="34">
        <v>706</v>
      </c>
      <c r="AN55" s="28">
        <v>357</v>
      </c>
      <c r="AO55" s="28">
        <v>0</v>
      </c>
      <c r="AP55" s="28">
        <v>0</v>
      </c>
      <c r="AQ55" s="28">
        <v>17</v>
      </c>
      <c r="AR55" s="28">
        <v>0</v>
      </c>
      <c r="AS55" s="38">
        <v>0</v>
      </c>
      <c r="AT55" s="39">
        <v>4722</v>
      </c>
      <c r="AU55" s="40">
        <v>9957</v>
      </c>
      <c r="AV55" s="41">
        <v>2315</v>
      </c>
      <c r="AW55" s="27">
        <v>667</v>
      </c>
      <c r="AX55" s="57">
        <v>6341</v>
      </c>
      <c r="AY55" s="58">
        <v>3583</v>
      </c>
      <c r="AZ55" s="59">
        <v>1093</v>
      </c>
      <c r="BA55" s="28">
        <v>2</v>
      </c>
      <c r="BB55" s="60">
        <v>1095</v>
      </c>
      <c r="BC55" s="47">
        <v>7854</v>
      </c>
      <c r="BD55" s="48">
        <v>2011</v>
      </c>
      <c r="BE55" s="49">
        <v>9865</v>
      </c>
      <c r="BF55" s="39">
        <v>11730</v>
      </c>
      <c r="BG55" s="91">
        <v>16965</v>
      </c>
      <c r="BH55" s="92">
        <v>0.79614799797263047</v>
      </c>
    </row>
    <row r="56" spans="1:60" ht="19.5" customHeight="1" x14ac:dyDescent="0.2">
      <c r="A56" s="21" t="s">
        <v>102</v>
      </c>
      <c r="B56" s="22">
        <v>1408</v>
      </c>
      <c r="C56" s="23">
        <v>19</v>
      </c>
      <c r="D56" s="23">
        <v>743</v>
      </c>
      <c r="E56" s="23">
        <v>983</v>
      </c>
      <c r="F56" s="24">
        <f t="shared" si="24"/>
        <v>3153</v>
      </c>
      <c r="G56" s="25">
        <v>2862</v>
      </c>
      <c r="H56" s="23">
        <v>6397</v>
      </c>
      <c r="I56" s="26">
        <f t="shared" si="25"/>
        <v>9259</v>
      </c>
      <c r="J56" s="25">
        <v>28</v>
      </c>
      <c r="K56" s="23">
        <v>486</v>
      </c>
      <c r="L56" s="26">
        <f t="shared" si="26"/>
        <v>514</v>
      </c>
      <c r="M56" s="27">
        <v>19</v>
      </c>
      <c r="N56" s="28">
        <v>0</v>
      </c>
      <c r="O56" s="28">
        <v>0</v>
      </c>
      <c r="P56" s="28">
        <v>5</v>
      </c>
      <c r="Q56" s="29">
        <v>63</v>
      </c>
      <c r="R56" s="23">
        <v>415</v>
      </c>
      <c r="S56" s="24">
        <f t="shared" si="27"/>
        <v>478</v>
      </c>
      <c r="T56" s="29">
        <v>8724</v>
      </c>
      <c r="U56" s="23">
        <v>2283</v>
      </c>
      <c r="V56" s="28">
        <v>0</v>
      </c>
      <c r="W56" s="26">
        <v>1242</v>
      </c>
      <c r="X56" s="29">
        <v>338</v>
      </c>
      <c r="Y56" s="23">
        <v>61</v>
      </c>
      <c r="Z56" s="23">
        <v>0</v>
      </c>
      <c r="AA56" s="31">
        <v>0</v>
      </c>
      <c r="AB56" s="32">
        <f t="shared" si="28"/>
        <v>399</v>
      </c>
      <c r="AC56" s="33">
        <v>143</v>
      </c>
      <c r="AD56" s="34">
        <v>68</v>
      </c>
      <c r="AE56" s="35">
        <v>4</v>
      </c>
      <c r="AF56" s="34">
        <v>1887</v>
      </c>
      <c r="AG56" s="28">
        <v>1878</v>
      </c>
      <c r="AH56" s="28">
        <v>2</v>
      </c>
      <c r="AI56" s="28">
        <v>1</v>
      </c>
      <c r="AJ56" s="28">
        <v>0</v>
      </c>
      <c r="AK56" s="28">
        <v>0</v>
      </c>
      <c r="AL56" s="35">
        <v>7</v>
      </c>
      <c r="AM56" s="34">
        <v>1407</v>
      </c>
      <c r="AN56" s="28">
        <v>759</v>
      </c>
      <c r="AO56" s="28">
        <v>0</v>
      </c>
      <c r="AP56" s="28">
        <v>0</v>
      </c>
      <c r="AQ56" s="28">
        <v>56</v>
      </c>
      <c r="AR56" s="28">
        <v>8</v>
      </c>
      <c r="AS56" s="38">
        <v>0</v>
      </c>
      <c r="AT56" s="51">
        <v>13031</v>
      </c>
      <c r="AU56" s="55">
        <v>26205</v>
      </c>
      <c r="AV56" s="56">
        <v>7904</v>
      </c>
      <c r="AW56" s="27">
        <v>1215</v>
      </c>
      <c r="AX56" s="57">
        <v>12923</v>
      </c>
      <c r="AY56" s="58">
        <v>5668</v>
      </c>
      <c r="AZ56" s="59">
        <v>2623</v>
      </c>
      <c r="BA56" s="28">
        <v>19</v>
      </c>
      <c r="BB56" s="60">
        <v>2642</v>
      </c>
      <c r="BC56" s="47">
        <v>15785</v>
      </c>
      <c r="BD56" s="48">
        <v>6397</v>
      </c>
      <c r="BE56" s="49">
        <v>22182</v>
      </c>
      <c r="BF56" s="39">
        <v>27169</v>
      </c>
      <c r="BG56" s="61">
        <v>40343</v>
      </c>
      <c r="BH56" s="50">
        <v>0.71161301956541345</v>
      </c>
    </row>
    <row r="57" spans="1:60" ht="19.5" customHeight="1" x14ac:dyDescent="0.2">
      <c r="A57" s="21" t="s">
        <v>103</v>
      </c>
      <c r="B57" s="22">
        <v>317</v>
      </c>
      <c r="C57" s="23">
        <v>5</v>
      </c>
      <c r="D57" s="23">
        <v>301</v>
      </c>
      <c r="E57" s="23">
        <v>469</v>
      </c>
      <c r="F57" s="24">
        <f t="shared" si="24"/>
        <v>1092</v>
      </c>
      <c r="G57" s="25">
        <v>1356</v>
      </c>
      <c r="H57" s="23">
        <v>3876</v>
      </c>
      <c r="I57" s="26">
        <f t="shared" si="25"/>
        <v>5232</v>
      </c>
      <c r="J57" s="25">
        <v>4</v>
      </c>
      <c r="K57" s="23">
        <v>128</v>
      </c>
      <c r="L57" s="26">
        <f t="shared" si="26"/>
        <v>132</v>
      </c>
      <c r="M57" s="27">
        <v>8</v>
      </c>
      <c r="N57" s="28">
        <v>2</v>
      </c>
      <c r="O57" s="28">
        <v>0</v>
      </c>
      <c r="P57" s="28">
        <v>0</v>
      </c>
      <c r="Q57" s="29">
        <v>38</v>
      </c>
      <c r="R57" s="23">
        <v>120</v>
      </c>
      <c r="S57" s="24">
        <f t="shared" si="27"/>
        <v>158</v>
      </c>
      <c r="T57" s="29">
        <v>4017</v>
      </c>
      <c r="U57" s="23">
        <v>1244</v>
      </c>
      <c r="V57" s="28">
        <v>0</v>
      </c>
      <c r="W57" s="26">
        <v>500</v>
      </c>
      <c r="X57" s="29">
        <v>155</v>
      </c>
      <c r="Y57" s="23">
        <v>21</v>
      </c>
      <c r="Z57" s="23">
        <v>0</v>
      </c>
      <c r="AA57" s="31">
        <v>0</v>
      </c>
      <c r="AB57" s="32">
        <f t="shared" si="28"/>
        <v>176</v>
      </c>
      <c r="AC57" s="33">
        <v>89</v>
      </c>
      <c r="AD57" s="34">
        <v>18</v>
      </c>
      <c r="AE57" s="35">
        <v>4</v>
      </c>
      <c r="AF57" s="34">
        <v>981</v>
      </c>
      <c r="AG57" s="28">
        <v>978</v>
      </c>
      <c r="AH57" s="28">
        <v>1</v>
      </c>
      <c r="AI57" s="28">
        <v>1</v>
      </c>
      <c r="AJ57" s="28">
        <v>0</v>
      </c>
      <c r="AK57" s="28">
        <v>0</v>
      </c>
      <c r="AL57" s="35">
        <v>2</v>
      </c>
      <c r="AM57" s="34">
        <v>920</v>
      </c>
      <c r="AN57" s="28">
        <v>458</v>
      </c>
      <c r="AO57" s="28">
        <v>0</v>
      </c>
      <c r="AP57" s="28">
        <v>0</v>
      </c>
      <c r="AQ57" s="28">
        <v>17</v>
      </c>
      <c r="AR57" s="28">
        <v>1</v>
      </c>
      <c r="AS57" s="38">
        <v>0</v>
      </c>
      <c r="AT57" s="51">
        <v>6543</v>
      </c>
      <c r="AU57" s="55">
        <v>12924</v>
      </c>
      <c r="AV57" s="56">
        <v>4486</v>
      </c>
      <c r="AW57" s="27">
        <v>1100</v>
      </c>
      <c r="AX57" s="57">
        <v>5721</v>
      </c>
      <c r="AY57" s="58">
        <v>1330</v>
      </c>
      <c r="AZ57" s="59">
        <v>1417</v>
      </c>
      <c r="BA57" s="28">
        <v>5</v>
      </c>
      <c r="BB57" s="60">
        <v>1422</v>
      </c>
      <c r="BC57" s="47">
        <v>7077</v>
      </c>
      <c r="BD57" s="48">
        <v>3876</v>
      </c>
      <c r="BE57" s="49">
        <v>10953</v>
      </c>
      <c r="BF57" s="39">
        <v>13364</v>
      </c>
      <c r="BG57" s="61">
        <v>19745</v>
      </c>
      <c r="BH57" s="50">
        <v>0.64612434949328956</v>
      </c>
    </row>
    <row r="58" spans="1:60" ht="19.5" customHeight="1" x14ac:dyDescent="0.2">
      <c r="A58" s="21" t="s">
        <v>104</v>
      </c>
      <c r="B58" s="22">
        <v>357</v>
      </c>
      <c r="C58" s="23">
        <v>32</v>
      </c>
      <c r="D58" s="23">
        <v>413</v>
      </c>
      <c r="E58" s="23">
        <v>651</v>
      </c>
      <c r="F58" s="24">
        <f t="shared" si="24"/>
        <v>1453</v>
      </c>
      <c r="G58" s="25">
        <v>2358</v>
      </c>
      <c r="H58" s="23">
        <v>5176</v>
      </c>
      <c r="I58" s="26">
        <f t="shared" si="25"/>
        <v>7534</v>
      </c>
      <c r="J58" s="25">
        <v>14</v>
      </c>
      <c r="K58" s="23">
        <v>164</v>
      </c>
      <c r="L58" s="26">
        <f t="shared" si="26"/>
        <v>178</v>
      </c>
      <c r="M58" s="27">
        <v>14</v>
      </c>
      <c r="N58" s="28">
        <v>0</v>
      </c>
      <c r="O58" s="28">
        <v>0</v>
      </c>
      <c r="P58" s="28">
        <v>1</v>
      </c>
      <c r="Q58" s="29">
        <v>15</v>
      </c>
      <c r="R58" s="23">
        <v>196</v>
      </c>
      <c r="S58" s="24">
        <f t="shared" si="27"/>
        <v>211</v>
      </c>
      <c r="T58" s="29">
        <v>5984</v>
      </c>
      <c r="U58" s="23">
        <v>1559</v>
      </c>
      <c r="V58" s="28">
        <v>0</v>
      </c>
      <c r="W58" s="26">
        <v>693</v>
      </c>
      <c r="X58" s="29">
        <v>205</v>
      </c>
      <c r="Y58" s="23">
        <v>25</v>
      </c>
      <c r="Z58" s="23">
        <v>0</v>
      </c>
      <c r="AA58" s="31">
        <v>0</v>
      </c>
      <c r="AB58" s="32">
        <f t="shared" si="28"/>
        <v>230</v>
      </c>
      <c r="AC58" s="33">
        <v>614</v>
      </c>
      <c r="AD58" s="34">
        <v>3</v>
      </c>
      <c r="AE58" s="35">
        <v>0</v>
      </c>
      <c r="AF58" s="34">
        <v>1289</v>
      </c>
      <c r="AG58" s="28">
        <v>1282</v>
      </c>
      <c r="AH58" s="28">
        <v>6</v>
      </c>
      <c r="AI58" s="28">
        <v>2</v>
      </c>
      <c r="AJ58" s="28">
        <v>0</v>
      </c>
      <c r="AK58" s="28">
        <v>0</v>
      </c>
      <c r="AL58" s="35">
        <v>1</v>
      </c>
      <c r="AM58" s="34">
        <v>854</v>
      </c>
      <c r="AN58" s="28">
        <v>598</v>
      </c>
      <c r="AO58" s="28">
        <v>0</v>
      </c>
      <c r="AP58" s="28">
        <v>0</v>
      </c>
      <c r="AQ58" s="28">
        <v>69</v>
      </c>
      <c r="AR58" s="28">
        <v>10</v>
      </c>
      <c r="AS58" s="38">
        <v>0</v>
      </c>
      <c r="AT58" s="51">
        <v>9240</v>
      </c>
      <c r="AU58" s="55">
        <v>18504</v>
      </c>
      <c r="AV58" s="56">
        <v>6037</v>
      </c>
      <c r="AW58" s="27">
        <v>1676</v>
      </c>
      <c r="AX58" s="57">
        <v>6906</v>
      </c>
      <c r="AY58" s="58">
        <v>1682</v>
      </c>
      <c r="AZ58" s="59">
        <v>2033</v>
      </c>
      <c r="BA58" s="28">
        <v>32</v>
      </c>
      <c r="BB58" s="60">
        <v>2065</v>
      </c>
      <c r="BC58" s="47">
        <v>9264</v>
      </c>
      <c r="BD58" s="48">
        <v>5176</v>
      </c>
      <c r="BE58" s="49">
        <v>14440</v>
      </c>
      <c r="BF58" s="39">
        <v>17822</v>
      </c>
      <c r="BG58" s="61">
        <v>27086</v>
      </c>
      <c r="BH58" s="50">
        <v>0.64155124653739615</v>
      </c>
    </row>
    <row r="59" spans="1:60" ht="19.5" customHeight="1" x14ac:dyDescent="0.2">
      <c r="A59" s="21" t="s">
        <v>105</v>
      </c>
      <c r="B59" s="22">
        <v>312</v>
      </c>
      <c r="C59" s="23">
        <v>12</v>
      </c>
      <c r="D59" s="23">
        <v>360</v>
      </c>
      <c r="E59" s="23">
        <v>562</v>
      </c>
      <c r="F59" s="24">
        <f t="shared" si="24"/>
        <v>1246</v>
      </c>
      <c r="G59" s="25">
        <v>1815</v>
      </c>
      <c r="H59" s="23">
        <v>4050</v>
      </c>
      <c r="I59" s="26">
        <f t="shared" si="25"/>
        <v>5865</v>
      </c>
      <c r="J59" s="25">
        <v>3</v>
      </c>
      <c r="K59" s="23">
        <v>94</v>
      </c>
      <c r="L59" s="26">
        <f t="shared" si="26"/>
        <v>97</v>
      </c>
      <c r="M59" s="27">
        <v>5</v>
      </c>
      <c r="N59" s="28">
        <v>0</v>
      </c>
      <c r="O59" s="28">
        <v>0</v>
      </c>
      <c r="P59" s="28">
        <v>0</v>
      </c>
      <c r="Q59" s="29">
        <v>40</v>
      </c>
      <c r="R59" s="23">
        <v>192</v>
      </c>
      <c r="S59" s="24">
        <f t="shared" si="27"/>
        <v>232</v>
      </c>
      <c r="T59" s="29">
        <v>4582</v>
      </c>
      <c r="U59" s="23">
        <v>1866</v>
      </c>
      <c r="V59" s="28">
        <v>668</v>
      </c>
      <c r="W59" s="26">
        <v>561</v>
      </c>
      <c r="X59" s="29">
        <v>215</v>
      </c>
      <c r="Y59" s="23">
        <v>21</v>
      </c>
      <c r="Z59" s="23">
        <v>0</v>
      </c>
      <c r="AA59" s="31">
        <v>0</v>
      </c>
      <c r="AB59" s="32">
        <f t="shared" si="28"/>
        <v>236</v>
      </c>
      <c r="AC59" s="33">
        <v>129</v>
      </c>
      <c r="AD59" s="34">
        <v>25</v>
      </c>
      <c r="AE59" s="35">
        <v>2</v>
      </c>
      <c r="AF59" s="34">
        <v>926</v>
      </c>
      <c r="AG59" s="28">
        <v>898</v>
      </c>
      <c r="AH59" s="28">
        <v>28</v>
      </c>
      <c r="AI59" s="28">
        <v>11</v>
      </c>
      <c r="AJ59" s="28">
        <v>0</v>
      </c>
      <c r="AK59" s="28">
        <v>0</v>
      </c>
      <c r="AL59" s="35">
        <v>0</v>
      </c>
      <c r="AM59" s="34">
        <v>384</v>
      </c>
      <c r="AN59" s="28">
        <v>229</v>
      </c>
      <c r="AO59" s="28">
        <v>0</v>
      </c>
      <c r="AP59" s="28">
        <v>0</v>
      </c>
      <c r="AQ59" s="28">
        <v>9</v>
      </c>
      <c r="AR59" s="28">
        <v>2</v>
      </c>
      <c r="AS59" s="38">
        <v>0</v>
      </c>
      <c r="AT59" s="51">
        <v>7312</v>
      </c>
      <c r="AU59" s="55">
        <v>13839</v>
      </c>
      <c r="AV59" s="56">
        <v>4723</v>
      </c>
      <c r="AW59" s="27">
        <v>1007</v>
      </c>
      <c r="AX59" s="57">
        <v>6820</v>
      </c>
      <c r="AY59" s="58">
        <v>2910</v>
      </c>
      <c r="AZ59" s="59">
        <v>1319</v>
      </c>
      <c r="BA59" s="28">
        <v>12</v>
      </c>
      <c r="BB59" s="60">
        <v>1331</v>
      </c>
      <c r="BC59" s="47">
        <v>8635</v>
      </c>
      <c r="BD59" s="48">
        <v>4050</v>
      </c>
      <c r="BE59" s="49">
        <v>12685</v>
      </c>
      <c r="BF59" s="39">
        <v>15139</v>
      </c>
      <c r="BG59" s="61">
        <v>21666</v>
      </c>
      <c r="BH59" s="50">
        <v>0.68072526606227823</v>
      </c>
    </row>
    <row r="60" spans="1:60" ht="19.5" customHeight="1" x14ac:dyDescent="0.2">
      <c r="A60" s="21" t="s">
        <v>106</v>
      </c>
      <c r="B60" s="22">
        <v>678</v>
      </c>
      <c r="C60" s="23">
        <v>28</v>
      </c>
      <c r="D60" s="23">
        <v>776</v>
      </c>
      <c r="E60" s="23">
        <v>789</v>
      </c>
      <c r="F60" s="24">
        <f t="shared" si="24"/>
        <v>2271</v>
      </c>
      <c r="G60" s="25">
        <v>2635</v>
      </c>
      <c r="H60" s="23">
        <v>3730</v>
      </c>
      <c r="I60" s="26">
        <f t="shared" si="25"/>
        <v>6365</v>
      </c>
      <c r="J60" s="25">
        <v>55</v>
      </c>
      <c r="K60" s="23">
        <v>436</v>
      </c>
      <c r="L60" s="26">
        <f t="shared" si="26"/>
        <v>491</v>
      </c>
      <c r="M60" s="27">
        <v>14</v>
      </c>
      <c r="N60" s="28">
        <v>2</v>
      </c>
      <c r="O60" s="28">
        <v>0</v>
      </c>
      <c r="P60" s="28">
        <v>6</v>
      </c>
      <c r="Q60" s="29">
        <v>50</v>
      </c>
      <c r="R60" s="23">
        <v>529</v>
      </c>
      <c r="S60" s="24">
        <f t="shared" si="27"/>
        <v>579</v>
      </c>
      <c r="T60" s="29">
        <v>9949</v>
      </c>
      <c r="U60" s="23">
        <v>4702</v>
      </c>
      <c r="V60" s="28">
        <v>0</v>
      </c>
      <c r="W60" s="26">
        <v>897</v>
      </c>
      <c r="X60" s="29">
        <v>383</v>
      </c>
      <c r="Y60" s="23">
        <v>66</v>
      </c>
      <c r="Z60" s="23">
        <v>0</v>
      </c>
      <c r="AA60" s="31">
        <v>0</v>
      </c>
      <c r="AB60" s="32">
        <f t="shared" si="28"/>
        <v>449</v>
      </c>
      <c r="AC60" s="33">
        <v>1444</v>
      </c>
      <c r="AD60" s="34">
        <v>47</v>
      </c>
      <c r="AE60" s="35">
        <v>10</v>
      </c>
      <c r="AF60" s="34">
        <v>3387</v>
      </c>
      <c r="AG60" s="28">
        <v>3321</v>
      </c>
      <c r="AH60" s="28">
        <v>15</v>
      </c>
      <c r="AI60" s="28">
        <v>6</v>
      </c>
      <c r="AJ60" s="28">
        <v>0</v>
      </c>
      <c r="AK60" s="28">
        <v>0</v>
      </c>
      <c r="AL60" s="35">
        <v>51</v>
      </c>
      <c r="AM60" s="34">
        <v>1963</v>
      </c>
      <c r="AN60" s="28">
        <v>1286</v>
      </c>
      <c r="AO60" s="28">
        <v>0</v>
      </c>
      <c r="AP60" s="28">
        <v>0</v>
      </c>
      <c r="AQ60" s="28">
        <v>1109</v>
      </c>
      <c r="AR60" s="28">
        <v>34</v>
      </c>
      <c r="AS60" s="38">
        <v>0</v>
      </c>
      <c r="AT60" s="51">
        <v>9278</v>
      </c>
      <c r="AU60" s="55">
        <v>28249</v>
      </c>
      <c r="AV60" s="56">
        <v>4997</v>
      </c>
      <c r="AW60" s="27">
        <v>2085</v>
      </c>
      <c r="AX60" s="57">
        <v>11793</v>
      </c>
      <c r="AY60" s="58">
        <v>2750</v>
      </c>
      <c r="AZ60" s="59">
        <v>2763</v>
      </c>
      <c r="BA60" s="28">
        <v>28</v>
      </c>
      <c r="BB60" s="60">
        <v>2791</v>
      </c>
      <c r="BC60" s="47">
        <v>14428</v>
      </c>
      <c r="BD60" s="48">
        <v>3730</v>
      </c>
      <c r="BE60" s="49">
        <v>18158</v>
      </c>
      <c r="BF60" s="39">
        <v>23156</v>
      </c>
      <c r="BG60" s="61">
        <v>42127</v>
      </c>
      <c r="BH60" s="50">
        <v>0.79458090098028422</v>
      </c>
    </row>
    <row r="61" spans="1:60" ht="19.5" customHeight="1" x14ac:dyDescent="0.2">
      <c r="A61" s="21" t="s">
        <v>107</v>
      </c>
      <c r="B61" s="22">
        <v>122</v>
      </c>
      <c r="C61" s="23">
        <v>3</v>
      </c>
      <c r="D61" s="23">
        <v>245</v>
      </c>
      <c r="E61" s="23">
        <v>329</v>
      </c>
      <c r="F61" s="24">
        <f t="shared" si="24"/>
        <v>699</v>
      </c>
      <c r="G61" s="25">
        <v>1285</v>
      </c>
      <c r="H61" s="23">
        <v>2838</v>
      </c>
      <c r="I61" s="26">
        <f t="shared" si="25"/>
        <v>4123</v>
      </c>
      <c r="J61" s="25">
        <v>17</v>
      </c>
      <c r="K61" s="23">
        <v>88</v>
      </c>
      <c r="L61" s="26">
        <f t="shared" si="26"/>
        <v>105</v>
      </c>
      <c r="M61" s="27">
        <v>8</v>
      </c>
      <c r="N61" s="28">
        <v>0</v>
      </c>
      <c r="O61" s="28">
        <v>0</v>
      </c>
      <c r="P61" s="28">
        <v>1</v>
      </c>
      <c r="Q61" s="29">
        <v>16</v>
      </c>
      <c r="R61" s="23">
        <v>133</v>
      </c>
      <c r="S61" s="24">
        <f t="shared" si="27"/>
        <v>149</v>
      </c>
      <c r="T61" s="29">
        <v>2894</v>
      </c>
      <c r="U61" s="23">
        <v>1008</v>
      </c>
      <c r="V61" s="28">
        <v>0</v>
      </c>
      <c r="W61" s="26">
        <v>322</v>
      </c>
      <c r="X61" s="29">
        <v>124</v>
      </c>
      <c r="Y61" s="23">
        <v>20</v>
      </c>
      <c r="Z61" s="23">
        <v>0</v>
      </c>
      <c r="AA61" s="31">
        <v>0</v>
      </c>
      <c r="AB61" s="32">
        <f t="shared" si="28"/>
        <v>144</v>
      </c>
      <c r="AC61" s="33">
        <v>22</v>
      </c>
      <c r="AD61" s="34">
        <v>11</v>
      </c>
      <c r="AE61" s="35">
        <v>2</v>
      </c>
      <c r="AF61" s="34">
        <v>643</v>
      </c>
      <c r="AG61" s="28">
        <v>641</v>
      </c>
      <c r="AH61" s="28">
        <v>2</v>
      </c>
      <c r="AI61" s="28">
        <v>2</v>
      </c>
      <c r="AJ61" s="28">
        <v>0</v>
      </c>
      <c r="AK61" s="28">
        <v>0</v>
      </c>
      <c r="AL61" s="35">
        <v>0</v>
      </c>
      <c r="AM61" s="34">
        <v>2948</v>
      </c>
      <c r="AN61" s="28">
        <v>1022</v>
      </c>
      <c r="AO61" s="28">
        <v>0</v>
      </c>
      <c r="AP61" s="28">
        <v>0</v>
      </c>
      <c r="AQ61" s="28">
        <v>3</v>
      </c>
      <c r="AR61" s="28">
        <v>1</v>
      </c>
      <c r="AS61" s="38">
        <v>0</v>
      </c>
      <c r="AT61" s="51">
        <v>5011</v>
      </c>
      <c r="AU61" s="55">
        <v>11828</v>
      </c>
      <c r="AV61" s="56">
        <v>3266</v>
      </c>
      <c r="AW61" s="27">
        <v>944</v>
      </c>
      <c r="AX61" s="57">
        <v>3709</v>
      </c>
      <c r="AY61" s="58">
        <v>1261</v>
      </c>
      <c r="AZ61" s="59">
        <v>1066</v>
      </c>
      <c r="BA61" s="28">
        <v>3</v>
      </c>
      <c r="BB61" s="60">
        <v>1069</v>
      </c>
      <c r="BC61" s="47">
        <v>4994</v>
      </c>
      <c r="BD61" s="48">
        <v>2838</v>
      </c>
      <c r="BE61" s="49">
        <v>7832</v>
      </c>
      <c r="BF61" s="39">
        <v>9664</v>
      </c>
      <c r="BG61" s="61">
        <v>16481</v>
      </c>
      <c r="BH61" s="50">
        <v>0.63764044943820219</v>
      </c>
    </row>
    <row r="62" spans="1:60" ht="19.5" customHeight="1" x14ac:dyDescent="0.2">
      <c r="A62" s="21" t="s">
        <v>108</v>
      </c>
      <c r="B62" s="22">
        <v>178</v>
      </c>
      <c r="C62" s="23">
        <v>22</v>
      </c>
      <c r="D62" s="23">
        <v>475</v>
      </c>
      <c r="E62" s="23">
        <v>519</v>
      </c>
      <c r="F62" s="24">
        <f t="shared" si="24"/>
        <v>1194</v>
      </c>
      <c r="G62" s="25">
        <v>2513</v>
      </c>
      <c r="H62" s="23">
        <v>4075</v>
      </c>
      <c r="I62" s="26">
        <f t="shared" si="25"/>
        <v>6588</v>
      </c>
      <c r="J62" s="25">
        <v>17</v>
      </c>
      <c r="K62" s="23">
        <v>336</v>
      </c>
      <c r="L62" s="26">
        <f t="shared" si="26"/>
        <v>353</v>
      </c>
      <c r="M62" s="27">
        <v>8</v>
      </c>
      <c r="N62" s="28">
        <v>1</v>
      </c>
      <c r="O62" s="28">
        <v>0</v>
      </c>
      <c r="P62" s="28">
        <v>2</v>
      </c>
      <c r="Q62" s="29">
        <v>24</v>
      </c>
      <c r="R62" s="23">
        <v>318</v>
      </c>
      <c r="S62" s="24">
        <f t="shared" si="27"/>
        <v>342</v>
      </c>
      <c r="T62" s="29">
        <v>5435</v>
      </c>
      <c r="U62" s="23">
        <v>2840</v>
      </c>
      <c r="V62" s="28">
        <v>681</v>
      </c>
      <c r="W62" s="26">
        <v>494</v>
      </c>
      <c r="X62" s="29">
        <v>241</v>
      </c>
      <c r="Y62" s="23">
        <v>26</v>
      </c>
      <c r="Z62" s="23">
        <v>0</v>
      </c>
      <c r="AA62" s="31">
        <v>0</v>
      </c>
      <c r="AB62" s="32">
        <f t="shared" si="28"/>
        <v>267</v>
      </c>
      <c r="AC62" s="33">
        <v>234</v>
      </c>
      <c r="AD62" s="34">
        <v>41</v>
      </c>
      <c r="AE62" s="35">
        <v>4</v>
      </c>
      <c r="AF62" s="34">
        <v>1270</v>
      </c>
      <c r="AG62" s="28">
        <v>1203</v>
      </c>
      <c r="AH62" s="28">
        <v>43</v>
      </c>
      <c r="AI62" s="28">
        <v>16</v>
      </c>
      <c r="AJ62" s="28">
        <v>0</v>
      </c>
      <c r="AK62" s="28">
        <v>0</v>
      </c>
      <c r="AL62" s="35">
        <v>24</v>
      </c>
      <c r="AM62" s="34">
        <v>367</v>
      </c>
      <c r="AN62" s="28">
        <v>262</v>
      </c>
      <c r="AO62" s="28">
        <v>0</v>
      </c>
      <c r="AP62" s="28">
        <v>0</v>
      </c>
      <c r="AQ62" s="28">
        <v>110</v>
      </c>
      <c r="AR62" s="28">
        <v>15</v>
      </c>
      <c r="AS62" s="38">
        <v>0</v>
      </c>
      <c r="AT62" s="51">
        <v>8203</v>
      </c>
      <c r="AU62" s="55">
        <v>16288</v>
      </c>
      <c r="AV62" s="56">
        <v>4960</v>
      </c>
      <c r="AW62" s="27">
        <v>1701</v>
      </c>
      <c r="AX62" s="57">
        <v>8228</v>
      </c>
      <c r="AY62" s="58">
        <v>3584</v>
      </c>
      <c r="AZ62" s="59">
        <v>1879</v>
      </c>
      <c r="BA62" s="28">
        <v>22</v>
      </c>
      <c r="BB62" s="60">
        <v>1901</v>
      </c>
      <c r="BC62" s="47">
        <v>10741</v>
      </c>
      <c r="BD62" s="48">
        <v>4075</v>
      </c>
      <c r="BE62" s="49">
        <v>14816</v>
      </c>
      <c r="BF62" s="39">
        <v>18132</v>
      </c>
      <c r="BG62" s="61">
        <v>26217</v>
      </c>
      <c r="BH62" s="50">
        <v>0.72495950323974079</v>
      </c>
    </row>
    <row r="63" spans="1:60" ht="19.5" customHeight="1" x14ac:dyDescent="0.2">
      <c r="A63" s="21" t="s">
        <v>109</v>
      </c>
      <c r="B63" s="22">
        <v>474</v>
      </c>
      <c r="C63" s="23">
        <v>9</v>
      </c>
      <c r="D63" s="23">
        <v>564</v>
      </c>
      <c r="E63" s="23">
        <v>359</v>
      </c>
      <c r="F63" s="24">
        <f t="shared" si="24"/>
        <v>1406</v>
      </c>
      <c r="G63" s="25">
        <v>2366</v>
      </c>
      <c r="H63" s="23">
        <v>4349</v>
      </c>
      <c r="I63" s="26">
        <f t="shared" si="25"/>
        <v>6715</v>
      </c>
      <c r="J63" s="25">
        <v>104</v>
      </c>
      <c r="K63" s="23">
        <v>328</v>
      </c>
      <c r="L63" s="26">
        <f t="shared" si="26"/>
        <v>432</v>
      </c>
      <c r="M63" s="27">
        <v>10</v>
      </c>
      <c r="N63" s="28">
        <v>1</v>
      </c>
      <c r="O63" s="28">
        <v>0</v>
      </c>
      <c r="P63" s="28">
        <v>2</v>
      </c>
      <c r="Q63" s="29">
        <v>22</v>
      </c>
      <c r="R63" s="23">
        <v>341</v>
      </c>
      <c r="S63" s="24">
        <f t="shared" si="27"/>
        <v>363</v>
      </c>
      <c r="T63" s="29">
        <v>5591</v>
      </c>
      <c r="U63" s="23">
        <v>3324</v>
      </c>
      <c r="V63" s="28">
        <v>628</v>
      </c>
      <c r="W63" s="26">
        <v>432</v>
      </c>
      <c r="X63" s="29">
        <v>224</v>
      </c>
      <c r="Y63" s="23">
        <v>36</v>
      </c>
      <c r="Z63" s="23">
        <v>0</v>
      </c>
      <c r="AA63" s="31">
        <v>0</v>
      </c>
      <c r="AB63" s="32">
        <f t="shared" si="28"/>
        <v>260</v>
      </c>
      <c r="AC63" s="33">
        <v>223</v>
      </c>
      <c r="AD63" s="34">
        <v>9</v>
      </c>
      <c r="AE63" s="35">
        <v>4</v>
      </c>
      <c r="AF63" s="34">
        <v>1473</v>
      </c>
      <c r="AG63" s="28">
        <v>1451</v>
      </c>
      <c r="AH63" s="28">
        <v>11</v>
      </c>
      <c r="AI63" s="28">
        <v>6</v>
      </c>
      <c r="AJ63" s="28">
        <v>0</v>
      </c>
      <c r="AK63" s="28">
        <v>0</v>
      </c>
      <c r="AL63" s="35">
        <v>11</v>
      </c>
      <c r="AM63" s="34">
        <v>259</v>
      </c>
      <c r="AN63" s="28">
        <v>164</v>
      </c>
      <c r="AO63" s="28">
        <v>0</v>
      </c>
      <c r="AP63" s="28">
        <v>0</v>
      </c>
      <c r="AQ63" s="28">
        <v>76</v>
      </c>
      <c r="AR63" s="28">
        <v>5</v>
      </c>
      <c r="AS63" s="38">
        <v>0</v>
      </c>
      <c r="AT63" s="51">
        <v>8637</v>
      </c>
      <c r="AU63" s="55">
        <v>16900</v>
      </c>
      <c r="AV63" s="56">
        <v>5055</v>
      </c>
      <c r="AW63" s="27">
        <v>1187</v>
      </c>
      <c r="AX63" s="57">
        <v>7758</v>
      </c>
      <c r="AY63" s="58">
        <v>2698</v>
      </c>
      <c r="AZ63" s="59">
        <v>1661</v>
      </c>
      <c r="BA63" s="28">
        <v>9</v>
      </c>
      <c r="BB63" s="60">
        <v>1670</v>
      </c>
      <c r="BC63" s="47">
        <v>10124</v>
      </c>
      <c r="BD63" s="48">
        <v>4349</v>
      </c>
      <c r="BE63" s="49">
        <v>14473</v>
      </c>
      <c r="BF63" s="39">
        <v>17582</v>
      </c>
      <c r="BG63" s="61">
        <v>25845</v>
      </c>
      <c r="BH63" s="50">
        <v>0.69950943135493682</v>
      </c>
    </row>
    <row r="64" spans="1:60" ht="19.5" customHeight="1" thickBot="1" x14ac:dyDescent="0.25">
      <c r="A64" s="93" t="s">
        <v>110</v>
      </c>
      <c r="B64" s="52">
        <v>1057</v>
      </c>
      <c r="C64" s="53">
        <v>30</v>
      </c>
      <c r="D64" s="53">
        <v>815</v>
      </c>
      <c r="E64" s="53">
        <v>598</v>
      </c>
      <c r="F64" s="94">
        <f t="shared" si="24"/>
        <v>2500</v>
      </c>
      <c r="G64" s="95">
        <v>3719</v>
      </c>
      <c r="H64" s="53">
        <v>5061</v>
      </c>
      <c r="I64" s="96">
        <f t="shared" si="25"/>
        <v>8780</v>
      </c>
      <c r="J64" s="95">
        <v>32</v>
      </c>
      <c r="K64" s="53">
        <v>253</v>
      </c>
      <c r="L64" s="96">
        <f t="shared" si="26"/>
        <v>285</v>
      </c>
      <c r="M64" s="97">
        <v>15</v>
      </c>
      <c r="N64" s="98">
        <v>2</v>
      </c>
      <c r="O64" s="98">
        <v>2</v>
      </c>
      <c r="P64" s="98">
        <v>3</v>
      </c>
      <c r="Q64" s="99">
        <v>33</v>
      </c>
      <c r="R64" s="53">
        <v>335</v>
      </c>
      <c r="S64" s="94">
        <f t="shared" si="27"/>
        <v>368</v>
      </c>
      <c r="T64" s="99">
        <v>7771</v>
      </c>
      <c r="U64" s="53">
        <v>3527</v>
      </c>
      <c r="V64" s="98">
        <v>1539</v>
      </c>
      <c r="W64" s="96">
        <v>959</v>
      </c>
      <c r="X64" s="99">
        <v>334</v>
      </c>
      <c r="Y64" s="53">
        <v>39</v>
      </c>
      <c r="Z64" s="53">
        <v>0</v>
      </c>
      <c r="AA64" s="100">
        <v>0</v>
      </c>
      <c r="AB64" s="54">
        <f t="shared" si="28"/>
        <v>373</v>
      </c>
      <c r="AC64" s="55">
        <v>592</v>
      </c>
      <c r="AD64" s="101">
        <v>75</v>
      </c>
      <c r="AE64" s="102">
        <v>2</v>
      </c>
      <c r="AF64" s="101">
        <v>1954</v>
      </c>
      <c r="AG64" s="98">
        <v>1857</v>
      </c>
      <c r="AH64" s="98">
        <v>62</v>
      </c>
      <c r="AI64" s="98">
        <v>25</v>
      </c>
      <c r="AJ64" s="98">
        <v>0</v>
      </c>
      <c r="AK64" s="98">
        <v>0</v>
      </c>
      <c r="AL64" s="102">
        <v>33</v>
      </c>
      <c r="AM64" s="101">
        <v>1928</v>
      </c>
      <c r="AN64" s="98">
        <v>830</v>
      </c>
      <c r="AO64" s="98">
        <v>0</v>
      </c>
      <c r="AP64" s="98">
        <v>0</v>
      </c>
      <c r="AQ64" s="98">
        <v>90</v>
      </c>
      <c r="AR64" s="98">
        <v>4</v>
      </c>
      <c r="AS64" s="103">
        <v>0</v>
      </c>
      <c r="AT64" s="56">
        <v>11638</v>
      </c>
      <c r="AU64" s="104">
        <v>24795</v>
      </c>
      <c r="AV64" s="105">
        <v>5957</v>
      </c>
      <c r="AW64" s="106">
        <v>1517</v>
      </c>
      <c r="AX64" s="57">
        <v>12135</v>
      </c>
      <c r="AY64" s="58">
        <v>2561</v>
      </c>
      <c r="AZ64" s="107">
        <v>2574</v>
      </c>
      <c r="BA64" s="98">
        <v>30</v>
      </c>
      <c r="BB64" s="108">
        <v>2604</v>
      </c>
      <c r="BC64" s="62">
        <v>15854</v>
      </c>
      <c r="BD64" s="63">
        <v>5061</v>
      </c>
      <c r="BE64" s="64">
        <v>20915</v>
      </c>
      <c r="BF64" s="65">
        <v>25290</v>
      </c>
      <c r="BG64" s="66">
        <v>38447</v>
      </c>
      <c r="BH64" s="67">
        <v>0.75802055940712409</v>
      </c>
    </row>
    <row r="65" spans="1:60" ht="19.5" customHeight="1" thickTop="1" thickBot="1" x14ac:dyDescent="0.25">
      <c r="A65" s="68" t="s">
        <v>62</v>
      </c>
      <c r="B65" s="69">
        <f>SUM(B55:B64)</f>
        <v>5329</v>
      </c>
      <c r="C65" s="70">
        <f t="shared" ref="C65:AS65" si="29">SUM(C55:C64)</f>
        <v>162</v>
      </c>
      <c r="D65" s="70">
        <f t="shared" si="29"/>
        <v>5104</v>
      </c>
      <c r="E65" s="70">
        <f t="shared" si="29"/>
        <v>5496</v>
      </c>
      <c r="F65" s="71">
        <f t="shared" si="29"/>
        <v>16091</v>
      </c>
      <c r="G65" s="72">
        <f t="shared" si="29"/>
        <v>22422</v>
      </c>
      <c r="H65" s="70">
        <f t="shared" si="29"/>
        <v>41563</v>
      </c>
      <c r="I65" s="73">
        <f t="shared" si="29"/>
        <v>63985</v>
      </c>
      <c r="J65" s="72">
        <f t="shared" si="29"/>
        <v>276</v>
      </c>
      <c r="K65" s="70">
        <f t="shared" si="29"/>
        <v>2369</v>
      </c>
      <c r="L65" s="73">
        <f t="shared" si="29"/>
        <v>2645</v>
      </c>
      <c r="M65" s="75">
        <f t="shared" si="29"/>
        <v>110</v>
      </c>
      <c r="N65" s="76">
        <f t="shared" si="29"/>
        <v>8</v>
      </c>
      <c r="O65" s="76">
        <f t="shared" si="29"/>
        <v>2</v>
      </c>
      <c r="P65" s="76">
        <f t="shared" si="29"/>
        <v>23</v>
      </c>
      <c r="Q65" s="77">
        <f t="shared" si="29"/>
        <v>344</v>
      </c>
      <c r="R65" s="70">
        <f t="shared" si="29"/>
        <v>2648</v>
      </c>
      <c r="S65" s="71">
        <f t="shared" si="29"/>
        <v>2992</v>
      </c>
      <c r="T65" s="77">
        <f t="shared" si="29"/>
        <v>58198</v>
      </c>
      <c r="U65" s="70">
        <f t="shared" si="29"/>
        <v>22923</v>
      </c>
      <c r="V65" s="76">
        <f t="shared" si="29"/>
        <v>3516</v>
      </c>
      <c r="W65" s="73">
        <f t="shared" si="29"/>
        <v>6699</v>
      </c>
      <c r="X65" s="77">
        <f t="shared" si="29"/>
        <v>2461</v>
      </c>
      <c r="Y65" s="70">
        <f t="shared" si="29"/>
        <v>336</v>
      </c>
      <c r="Z65" s="70">
        <f t="shared" si="29"/>
        <v>0</v>
      </c>
      <c r="AA65" s="78">
        <f t="shared" si="29"/>
        <v>0</v>
      </c>
      <c r="AB65" s="79">
        <f t="shared" si="29"/>
        <v>2797</v>
      </c>
      <c r="AC65" s="80">
        <f t="shared" si="29"/>
        <v>3505</v>
      </c>
      <c r="AD65" s="81">
        <f t="shared" si="29"/>
        <v>308</v>
      </c>
      <c r="AE65" s="82">
        <f t="shared" si="29"/>
        <v>35</v>
      </c>
      <c r="AF65" s="81">
        <f t="shared" si="29"/>
        <v>14667</v>
      </c>
      <c r="AG65" s="76">
        <f t="shared" si="29"/>
        <v>14366</v>
      </c>
      <c r="AH65" s="76">
        <f t="shared" si="29"/>
        <v>170</v>
      </c>
      <c r="AI65" s="76">
        <f t="shared" si="29"/>
        <v>70</v>
      </c>
      <c r="AJ65" s="76">
        <f t="shared" si="29"/>
        <v>0</v>
      </c>
      <c r="AK65" s="76">
        <f t="shared" si="29"/>
        <v>0</v>
      </c>
      <c r="AL65" s="82">
        <f t="shared" si="29"/>
        <v>129</v>
      </c>
      <c r="AM65" s="81">
        <f t="shared" si="29"/>
        <v>11736</v>
      </c>
      <c r="AN65" s="76">
        <f t="shared" si="29"/>
        <v>5965</v>
      </c>
      <c r="AO65" s="76">
        <f t="shared" si="29"/>
        <v>0</v>
      </c>
      <c r="AP65" s="76">
        <f t="shared" si="29"/>
        <v>0</v>
      </c>
      <c r="AQ65" s="76">
        <f t="shared" si="29"/>
        <v>1556</v>
      </c>
      <c r="AR65" s="76">
        <f t="shared" si="29"/>
        <v>80</v>
      </c>
      <c r="AS65" s="83">
        <f t="shared" si="29"/>
        <v>0</v>
      </c>
      <c r="AT65" s="74">
        <v>83615</v>
      </c>
      <c r="AU65" s="80">
        <v>179489</v>
      </c>
      <c r="AV65" s="74">
        <v>49700</v>
      </c>
      <c r="AW65" s="75">
        <v>13099</v>
      </c>
      <c r="AX65" s="77">
        <v>82334</v>
      </c>
      <c r="AY65" s="84">
        <v>28027</v>
      </c>
      <c r="AZ65" s="85">
        <v>18428</v>
      </c>
      <c r="BA65" s="76">
        <v>162</v>
      </c>
      <c r="BB65" s="86">
        <v>18590</v>
      </c>
      <c r="BC65" s="87">
        <v>104756</v>
      </c>
      <c r="BD65" s="88">
        <v>41563</v>
      </c>
      <c r="BE65" s="89">
        <v>146319</v>
      </c>
      <c r="BF65" s="74">
        <v>179048</v>
      </c>
      <c r="BG65" s="80">
        <v>274922</v>
      </c>
      <c r="BH65" s="90">
        <v>0.71594256385021771</v>
      </c>
    </row>
    <row r="66" spans="1:60" ht="19.5" customHeight="1" thickTop="1" x14ac:dyDescent="0.2">
      <c r="A66" s="21" t="s">
        <v>111</v>
      </c>
      <c r="B66" s="22">
        <v>1939</v>
      </c>
      <c r="C66" s="23">
        <v>9</v>
      </c>
      <c r="D66" s="23">
        <v>571</v>
      </c>
      <c r="E66" s="23">
        <v>581</v>
      </c>
      <c r="F66" s="24">
        <f t="shared" ref="F66:F74" si="30">SUM(B66:E66)</f>
        <v>3100</v>
      </c>
      <c r="G66" s="25">
        <v>2745</v>
      </c>
      <c r="H66" s="23">
        <v>5159</v>
      </c>
      <c r="I66" s="26">
        <f t="shared" ref="I66:I74" si="31">SUM(G66:H66)</f>
        <v>7904</v>
      </c>
      <c r="J66" s="25">
        <v>21</v>
      </c>
      <c r="K66" s="23">
        <v>129</v>
      </c>
      <c r="L66" s="26">
        <f t="shared" ref="L66:L74" si="32">SUM(J66:K66)</f>
        <v>150</v>
      </c>
      <c r="M66" s="27">
        <v>16</v>
      </c>
      <c r="N66" s="28">
        <v>2</v>
      </c>
      <c r="O66" s="28">
        <v>0</v>
      </c>
      <c r="P66" s="28">
        <v>5</v>
      </c>
      <c r="Q66" s="29">
        <v>72</v>
      </c>
      <c r="R66" s="23">
        <v>193</v>
      </c>
      <c r="S66" s="24">
        <f t="shared" ref="S66:S74" si="33">SUM(Q66:R66)</f>
        <v>265</v>
      </c>
      <c r="T66" s="29">
        <v>5351</v>
      </c>
      <c r="U66" s="23">
        <v>1385</v>
      </c>
      <c r="V66" s="28">
        <v>0</v>
      </c>
      <c r="W66" s="26">
        <v>844</v>
      </c>
      <c r="X66" s="29">
        <v>265</v>
      </c>
      <c r="Y66" s="23">
        <v>44</v>
      </c>
      <c r="Z66" s="23">
        <v>0</v>
      </c>
      <c r="AA66" s="31">
        <v>0</v>
      </c>
      <c r="AB66" s="32">
        <f t="shared" ref="AB66:AB74" si="34">SUM(X66:AA66)</f>
        <v>309</v>
      </c>
      <c r="AC66" s="33">
        <v>12</v>
      </c>
      <c r="AD66" s="34">
        <v>12</v>
      </c>
      <c r="AE66" s="35">
        <v>0</v>
      </c>
      <c r="AF66" s="34">
        <v>1348</v>
      </c>
      <c r="AG66" s="28">
        <v>1341</v>
      </c>
      <c r="AH66" s="28">
        <v>3</v>
      </c>
      <c r="AI66" s="28">
        <v>3</v>
      </c>
      <c r="AJ66" s="28">
        <v>0</v>
      </c>
      <c r="AK66" s="28">
        <v>0</v>
      </c>
      <c r="AL66" s="35">
        <v>0</v>
      </c>
      <c r="AM66" s="34">
        <v>475</v>
      </c>
      <c r="AN66" s="28">
        <v>195</v>
      </c>
      <c r="AO66" s="28">
        <v>0</v>
      </c>
      <c r="AP66" s="28">
        <v>0</v>
      </c>
      <c r="AQ66" s="28">
        <v>2</v>
      </c>
      <c r="AR66" s="28">
        <v>0</v>
      </c>
      <c r="AS66" s="38">
        <v>0</v>
      </c>
      <c r="AT66" s="39">
        <v>11274</v>
      </c>
      <c r="AU66" s="40">
        <v>19048</v>
      </c>
      <c r="AV66" s="41">
        <v>5894</v>
      </c>
      <c r="AW66" s="27">
        <v>18</v>
      </c>
      <c r="AX66" s="57">
        <v>8632</v>
      </c>
      <c r="AY66" s="58">
        <v>2055</v>
      </c>
      <c r="AZ66" s="59">
        <v>1957</v>
      </c>
      <c r="BA66" s="28">
        <v>9</v>
      </c>
      <c r="BB66" s="60">
        <v>1966</v>
      </c>
      <c r="BC66" s="47">
        <v>11377</v>
      </c>
      <c r="BD66" s="48">
        <v>5159</v>
      </c>
      <c r="BE66" s="49">
        <v>16536</v>
      </c>
      <c r="BF66" s="39">
        <v>19924</v>
      </c>
      <c r="BG66" s="91">
        <v>27698</v>
      </c>
      <c r="BH66" s="92">
        <v>0.68801402999516204</v>
      </c>
    </row>
    <row r="67" spans="1:60" ht="19.5" customHeight="1" x14ac:dyDescent="0.2">
      <c r="A67" s="21" t="s">
        <v>112</v>
      </c>
      <c r="B67" s="22">
        <v>740</v>
      </c>
      <c r="C67" s="23">
        <v>3</v>
      </c>
      <c r="D67" s="23">
        <v>499</v>
      </c>
      <c r="E67" s="23">
        <v>461</v>
      </c>
      <c r="F67" s="24">
        <f t="shared" si="30"/>
        <v>1703</v>
      </c>
      <c r="G67" s="25">
        <v>3949</v>
      </c>
      <c r="H67" s="23">
        <v>4830</v>
      </c>
      <c r="I67" s="26">
        <f t="shared" si="31"/>
        <v>8779</v>
      </c>
      <c r="J67" s="25">
        <v>15</v>
      </c>
      <c r="K67" s="23">
        <v>236</v>
      </c>
      <c r="L67" s="26">
        <f t="shared" si="32"/>
        <v>251</v>
      </c>
      <c r="M67" s="27">
        <v>13</v>
      </c>
      <c r="N67" s="28">
        <v>0</v>
      </c>
      <c r="O67" s="28">
        <v>0</v>
      </c>
      <c r="P67" s="28">
        <v>4</v>
      </c>
      <c r="Q67" s="29">
        <v>70</v>
      </c>
      <c r="R67" s="23">
        <v>295</v>
      </c>
      <c r="S67" s="24">
        <f t="shared" si="33"/>
        <v>365</v>
      </c>
      <c r="T67" s="29">
        <v>6699</v>
      </c>
      <c r="U67" s="23">
        <v>1953</v>
      </c>
      <c r="V67" s="28">
        <v>0</v>
      </c>
      <c r="W67" s="26">
        <v>1072</v>
      </c>
      <c r="X67" s="29">
        <v>275</v>
      </c>
      <c r="Y67" s="23">
        <v>33</v>
      </c>
      <c r="Z67" s="23">
        <v>0</v>
      </c>
      <c r="AA67" s="31">
        <v>0</v>
      </c>
      <c r="AB67" s="32">
        <f t="shared" si="34"/>
        <v>308</v>
      </c>
      <c r="AC67" s="33">
        <v>734</v>
      </c>
      <c r="AD67" s="34">
        <v>45</v>
      </c>
      <c r="AE67" s="35">
        <v>4</v>
      </c>
      <c r="AF67" s="34">
        <v>1667</v>
      </c>
      <c r="AG67" s="28">
        <v>1624</v>
      </c>
      <c r="AH67" s="28">
        <v>43</v>
      </c>
      <c r="AI67" s="28">
        <v>20</v>
      </c>
      <c r="AJ67" s="28">
        <v>0</v>
      </c>
      <c r="AK67" s="28">
        <v>0</v>
      </c>
      <c r="AL67" s="35">
        <v>0</v>
      </c>
      <c r="AM67" s="34">
        <v>1504</v>
      </c>
      <c r="AN67" s="28">
        <v>1049</v>
      </c>
      <c r="AO67" s="28">
        <v>0</v>
      </c>
      <c r="AP67" s="28">
        <v>0</v>
      </c>
      <c r="AQ67" s="28">
        <v>168</v>
      </c>
      <c r="AR67" s="28">
        <v>14</v>
      </c>
      <c r="AS67" s="38">
        <v>0</v>
      </c>
      <c r="AT67" s="51">
        <v>10897</v>
      </c>
      <c r="AU67" s="55">
        <v>22405</v>
      </c>
      <c r="AV67" s="56">
        <v>5543</v>
      </c>
      <c r="AW67" s="27">
        <v>1386</v>
      </c>
      <c r="AX67" s="57">
        <v>7530</v>
      </c>
      <c r="AY67" s="58">
        <v>2326</v>
      </c>
      <c r="AZ67" s="59">
        <v>2126</v>
      </c>
      <c r="BA67" s="28">
        <v>3</v>
      </c>
      <c r="BB67" s="60">
        <v>2129</v>
      </c>
      <c r="BC67" s="47">
        <v>11479</v>
      </c>
      <c r="BD67" s="48">
        <v>4830</v>
      </c>
      <c r="BE67" s="49">
        <v>16309</v>
      </c>
      <c r="BF67" s="39">
        <v>19813</v>
      </c>
      <c r="BG67" s="61">
        <v>31321</v>
      </c>
      <c r="BH67" s="50">
        <v>0.70384450303513402</v>
      </c>
    </row>
    <row r="68" spans="1:60" ht="19.5" customHeight="1" x14ac:dyDescent="0.2">
      <c r="A68" s="21" t="s">
        <v>113</v>
      </c>
      <c r="B68" s="22">
        <v>267</v>
      </c>
      <c r="C68" s="23">
        <v>5</v>
      </c>
      <c r="D68" s="23">
        <v>184</v>
      </c>
      <c r="E68" s="23">
        <v>321</v>
      </c>
      <c r="F68" s="24">
        <f t="shared" si="30"/>
        <v>777</v>
      </c>
      <c r="G68" s="25">
        <v>1385</v>
      </c>
      <c r="H68" s="23">
        <v>2896</v>
      </c>
      <c r="I68" s="26">
        <f t="shared" si="31"/>
        <v>4281</v>
      </c>
      <c r="J68" s="25">
        <v>4</v>
      </c>
      <c r="K68" s="23">
        <v>258</v>
      </c>
      <c r="L68" s="26">
        <f t="shared" si="32"/>
        <v>262</v>
      </c>
      <c r="M68" s="27">
        <v>16</v>
      </c>
      <c r="N68" s="28">
        <v>1</v>
      </c>
      <c r="O68" s="28">
        <v>0</v>
      </c>
      <c r="P68" s="28">
        <v>6</v>
      </c>
      <c r="Q68" s="29">
        <v>32</v>
      </c>
      <c r="R68" s="23">
        <v>347</v>
      </c>
      <c r="S68" s="24">
        <f t="shared" si="33"/>
        <v>379</v>
      </c>
      <c r="T68" s="29">
        <v>11052</v>
      </c>
      <c r="U68" s="23">
        <v>9631</v>
      </c>
      <c r="V68" s="28">
        <v>0</v>
      </c>
      <c r="W68" s="26">
        <v>248</v>
      </c>
      <c r="X68" s="29">
        <v>167</v>
      </c>
      <c r="Y68" s="23">
        <v>24</v>
      </c>
      <c r="Z68" s="23">
        <v>0</v>
      </c>
      <c r="AA68" s="31">
        <v>0</v>
      </c>
      <c r="AB68" s="32">
        <f t="shared" si="34"/>
        <v>191</v>
      </c>
      <c r="AC68" s="33">
        <v>1540</v>
      </c>
      <c r="AD68" s="34">
        <v>59</v>
      </c>
      <c r="AE68" s="35">
        <v>14</v>
      </c>
      <c r="AF68" s="34">
        <v>8613</v>
      </c>
      <c r="AG68" s="28">
        <v>8475</v>
      </c>
      <c r="AH68" s="28">
        <v>116</v>
      </c>
      <c r="AI68" s="28">
        <v>86</v>
      </c>
      <c r="AJ68" s="28">
        <v>0</v>
      </c>
      <c r="AK68" s="28">
        <v>0</v>
      </c>
      <c r="AL68" s="35">
        <v>22</v>
      </c>
      <c r="AM68" s="34">
        <v>5913</v>
      </c>
      <c r="AN68" s="28">
        <v>5156</v>
      </c>
      <c r="AO68" s="28">
        <v>0</v>
      </c>
      <c r="AP68" s="28">
        <v>0</v>
      </c>
      <c r="AQ68" s="28">
        <v>615</v>
      </c>
      <c r="AR68" s="28">
        <v>49</v>
      </c>
      <c r="AS68" s="38">
        <v>0</v>
      </c>
      <c r="AT68" s="51">
        <v>5381</v>
      </c>
      <c r="AU68" s="55">
        <v>33806</v>
      </c>
      <c r="AV68" s="56">
        <v>3496</v>
      </c>
      <c r="AW68" s="27">
        <v>577</v>
      </c>
      <c r="AX68" s="57">
        <v>4893</v>
      </c>
      <c r="AY68" s="58">
        <v>2286</v>
      </c>
      <c r="AZ68" s="59">
        <v>844</v>
      </c>
      <c r="BA68" s="28">
        <v>5</v>
      </c>
      <c r="BB68" s="60">
        <v>849</v>
      </c>
      <c r="BC68" s="47">
        <v>6278</v>
      </c>
      <c r="BD68" s="48">
        <v>2896</v>
      </c>
      <c r="BE68" s="49">
        <v>9174</v>
      </c>
      <c r="BF68" s="39">
        <v>10851</v>
      </c>
      <c r="BG68" s="61">
        <v>39276</v>
      </c>
      <c r="BH68" s="50">
        <v>0.68432526705908003</v>
      </c>
    </row>
    <row r="69" spans="1:60" ht="19.5" customHeight="1" x14ac:dyDescent="0.2">
      <c r="A69" s="21" t="s">
        <v>114</v>
      </c>
      <c r="B69" s="22">
        <v>629</v>
      </c>
      <c r="C69" s="23">
        <v>0</v>
      </c>
      <c r="D69" s="23">
        <v>410</v>
      </c>
      <c r="E69" s="23">
        <v>729</v>
      </c>
      <c r="F69" s="24">
        <f t="shared" si="30"/>
        <v>1768</v>
      </c>
      <c r="G69" s="25">
        <v>2161</v>
      </c>
      <c r="H69" s="23">
        <v>4777</v>
      </c>
      <c r="I69" s="26">
        <f t="shared" si="31"/>
        <v>6938</v>
      </c>
      <c r="J69" s="25">
        <v>21</v>
      </c>
      <c r="K69" s="23">
        <v>422</v>
      </c>
      <c r="L69" s="26">
        <f t="shared" si="32"/>
        <v>443</v>
      </c>
      <c r="M69" s="27">
        <v>31</v>
      </c>
      <c r="N69" s="28">
        <v>7</v>
      </c>
      <c r="O69" s="28">
        <v>0</v>
      </c>
      <c r="P69" s="28">
        <v>4</v>
      </c>
      <c r="Q69" s="29">
        <v>63</v>
      </c>
      <c r="R69" s="23">
        <v>486</v>
      </c>
      <c r="S69" s="24">
        <f t="shared" si="33"/>
        <v>549</v>
      </c>
      <c r="T69" s="29">
        <v>6078</v>
      </c>
      <c r="U69" s="23">
        <v>2808</v>
      </c>
      <c r="V69" s="28">
        <v>0</v>
      </c>
      <c r="W69" s="26">
        <v>806</v>
      </c>
      <c r="X69" s="29">
        <v>296</v>
      </c>
      <c r="Y69" s="23">
        <v>52</v>
      </c>
      <c r="Z69" s="23">
        <v>0</v>
      </c>
      <c r="AA69" s="31">
        <v>0</v>
      </c>
      <c r="AB69" s="32">
        <f t="shared" si="34"/>
        <v>348</v>
      </c>
      <c r="AC69" s="33">
        <v>89</v>
      </c>
      <c r="AD69" s="34">
        <v>79</v>
      </c>
      <c r="AE69" s="35">
        <v>6</v>
      </c>
      <c r="AF69" s="34">
        <v>1421</v>
      </c>
      <c r="AG69" s="28">
        <v>1342</v>
      </c>
      <c r="AH69" s="28">
        <v>78</v>
      </c>
      <c r="AI69" s="28">
        <v>40</v>
      </c>
      <c r="AJ69" s="28">
        <v>0</v>
      </c>
      <c r="AK69" s="28">
        <v>0</v>
      </c>
      <c r="AL69" s="35">
        <v>0</v>
      </c>
      <c r="AM69" s="34">
        <v>219</v>
      </c>
      <c r="AN69" s="28">
        <v>137</v>
      </c>
      <c r="AO69" s="28">
        <v>0</v>
      </c>
      <c r="AP69" s="28">
        <v>0</v>
      </c>
      <c r="AQ69" s="28">
        <v>139</v>
      </c>
      <c r="AR69" s="28">
        <v>0</v>
      </c>
      <c r="AS69" s="38">
        <v>0</v>
      </c>
      <c r="AT69" s="51">
        <v>9324</v>
      </c>
      <c r="AU69" s="55">
        <v>18252</v>
      </c>
      <c r="AV69" s="56">
        <v>5959</v>
      </c>
      <c r="AW69" s="27">
        <v>1361</v>
      </c>
      <c r="AX69" s="57">
        <v>5319</v>
      </c>
      <c r="AY69" s="58">
        <v>2766</v>
      </c>
      <c r="AZ69" s="59">
        <v>1990</v>
      </c>
      <c r="BA69" s="28">
        <v>0</v>
      </c>
      <c r="BB69" s="60">
        <v>1990</v>
      </c>
      <c r="BC69" s="47">
        <v>7480</v>
      </c>
      <c r="BD69" s="48">
        <v>4777</v>
      </c>
      <c r="BE69" s="49">
        <v>12257</v>
      </c>
      <c r="BF69" s="39">
        <v>16004</v>
      </c>
      <c r="BG69" s="61">
        <v>24932</v>
      </c>
      <c r="BH69" s="50">
        <v>0.61026352288488206</v>
      </c>
    </row>
    <row r="70" spans="1:60" ht="19.5" customHeight="1" x14ac:dyDescent="0.2">
      <c r="A70" s="21" t="s">
        <v>115</v>
      </c>
      <c r="B70" s="22">
        <v>647</v>
      </c>
      <c r="C70" s="23">
        <v>0</v>
      </c>
      <c r="D70" s="23">
        <v>420</v>
      </c>
      <c r="E70" s="23">
        <v>822</v>
      </c>
      <c r="F70" s="24">
        <f t="shared" si="30"/>
        <v>1889</v>
      </c>
      <c r="G70" s="25">
        <v>3053</v>
      </c>
      <c r="H70" s="23">
        <v>6199</v>
      </c>
      <c r="I70" s="26">
        <f t="shared" si="31"/>
        <v>9252</v>
      </c>
      <c r="J70" s="25">
        <v>71</v>
      </c>
      <c r="K70" s="23">
        <v>736</v>
      </c>
      <c r="L70" s="26">
        <f t="shared" si="32"/>
        <v>807</v>
      </c>
      <c r="M70" s="27">
        <v>20</v>
      </c>
      <c r="N70" s="28">
        <v>0</v>
      </c>
      <c r="O70" s="28">
        <v>0</v>
      </c>
      <c r="P70" s="28">
        <v>4</v>
      </c>
      <c r="Q70" s="29">
        <v>41</v>
      </c>
      <c r="R70" s="23">
        <v>600</v>
      </c>
      <c r="S70" s="24">
        <f t="shared" si="33"/>
        <v>641</v>
      </c>
      <c r="T70" s="29">
        <v>6760</v>
      </c>
      <c r="U70" s="23">
        <v>3383</v>
      </c>
      <c r="V70" s="28">
        <v>670</v>
      </c>
      <c r="W70" s="26">
        <v>806</v>
      </c>
      <c r="X70" s="29">
        <v>332</v>
      </c>
      <c r="Y70" s="23">
        <v>58</v>
      </c>
      <c r="Z70" s="23">
        <v>0</v>
      </c>
      <c r="AA70" s="31">
        <v>0</v>
      </c>
      <c r="AB70" s="32">
        <f t="shared" si="34"/>
        <v>390</v>
      </c>
      <c r="AC70" s="33">
        <v>675</v>
      </c>
      <c r="AD70" s="34">
        <v>144</v>
      </c>
      <c r="AE70" s="35">
        <v>16</v>
      </c>
      <c r="AF70" s="34">
        <v>2051</v>
      </c>
      <c r="AG70" s="28">
        <v>1915</v>
      </c>
      <c r="AH70" s="28">
        <v>101</v>
      </c>
      <c r="AI70" s="28">
        <v>62</v>
      </c>
      <c r="AJ70" s="28">
        <v>0</v>
      </c>
      <c r="AK70" s="28">
        <v>0</v>
      </c>
      <c r="AL70" s="35">
        <v>16</v>
      </c>
      <c r="AM70" s="34">
        <v>1289</v>
      </c>
      <c r="AN70" s="28">
        <v>680</v>
      </c>
      <c r="AO70" s="28">
        <v>0</v>
      </c>
      <c r="AP70" s="28">
        <v>0</v>
      </c>
      <c r="AQ70" s="28">
        <v>292</v>
      </c>
      <c r="AR70" s="28">
        <v>23</v>
      </c>
      <c r="AS70" s="38">
        <v>0</v>
      </c>
      <c r="AT70" s="51">
        <v>12172</v>
      </c>
      <c r="AU70" s="55">
        <v>24453</v>
      </c>
      <c r="AV70" s="56">
        <v>7777</v>
      </c>
      <c r="AW70" s="27">
        <v>1219</v>
      </c>
      <c r="AX70" s="57">
        <v>4834</v>
      </c>
      <c r="AY70" s="58">
        <v>1100</v>
      </c>
      <c r="AZ70" s="59">
        <v>1866</v>
      </c>
      <c r="BA70" s="28">
        <v>0</v>
      </c>
      <c r="BB70" s="60">
        <v>1866</v>
      </c>
      <c r="BC70" s="47">
        <v>7887</v>
      </c>
      <c r="BD70" s="48">
        <v>6199</v>
      </c>
      <c r="BE70" s="49">
        <v>14086</v>
      </c>
      <c r="BF70" s="39">
        <v>18225</v>
      </c>
      <c r="BG70" s="61">
        <v>30506</v>
      </c>
      <c r="BH70" s="50">
        <v>0.55991764872923466</v>
      </c>
    </row>
    <row r="71" spans="1:60" ht="19.5" customHeight="1" x14ac:dyDescent="0.2">
      <c r="A71" s="21" t="s">
        <v>116</v>
      </c>
      <c r="B71" s="22">
        <v>413</v>
      </c>
      <c r="C71" s="23">
        <v>2</v>
      </c>
      <c r="D71" s="23">
        <v>369</v>
      </c>
      <c r="E71" s="23">
        <v>490</v>
      </c>
      <c r="F71" s="24">
        <f t="shared" si="30"/>
        <v>1274</v>
      </c>
      <c r="G71" s="25">
        <v>2942</v>
      </c>
      <c r="H71" s="23">
        <v>4687</v>
      </c>
      <c r="I71" s="26">
        <f t="shared" si="31"/>
        <v>7629</v>
      </c>
      <c r="J71" s="25">
        <v>42</v>
      </c>
      <c r="K71" s="23">
        <v>228</v>
      </c>
      <c r="L71" s="26">
        <f t="shared" si="32"/>
        <v>270</v>
      </c>
      <c r="M71" s="27">
        <v>16</v>
      </c>
      <c r="N71" s="28">
        <v>1</v>
      </c>
      <c r="O71" s="28">
        <v>0</v>
      </c>
      <c r="P71" s="28">
        <v>6</v>
      </c>
      <c r="Q71" s="29">
        <v>46</v>
      </c>
      <c r="R71" s="23">
        <v>289</v>
      </c>
      <c r="S71" s="24">
        <f t="shared" si="33"/>
        <v>335</v>
      </c>
      <c r="T71" s="29">
        <v>4085</v>
      </c>
      <c r="U71" s="23">
        <v>1663</v>
      </c>
      <c r="V71" s="28">
        <v>379</v>
      </c>
      <c r="W71" s="26">
        <v>569</v>
      </c>
      <c r="X71" s="29">
        <v>193</v>
      </c>
      <c r="Y71" s="23">
        <v>30</v>
      </c>
      <c r="Z71" s="23">
        <v>0</v>
      </c>
      <c r="AA71" s="31">
        <v>0</v>
      </c>
      <c r="AB71" s="32">
        <f t="shared" si="34"/>
        <v>223</v>
      </c>
      <c r="AC71" s="33">
        <v>211</v>
      </c>
      <c r="AD71" s="34">
        <v>36</v>
      </c>
      <c r="AE71" s="35">
        <v>34</v>
      </c>
      <c r="AF71" s="34">
        <v>1022</v>
      </c>
      <c r="AG71" s="28">
        <v>981</v>
      </c>
      <c r="AH71" s="28">
        <v>41</v>
      </c>
      <c r="AI71" s="28">
        <v>25</v>
      </c>
      <c r="AJ71" s="28">
        <v>0</v>
      </c>
      <c r="AK71" s="28">
        <v>0</v>
      </c>
      <c r="AL71" s="35">
        <v>0</v>
      </c>
      <c r="AM71" s="34">
        <v>413</v>
      </c>
      <c r="AN71" s="28">
        <v>233</v>
      </c>
      <c r="AO71" s="28">
        <v>0</v>
      </c>
      <c r="AP71" s="28">
        <v>0</v>
      </c>
      <c r="AQ71" s="28">
        <v>30</v>
      </c>
      <c r="AR71" s="28">
        <v>6</v>
      </c>
      <c r="AS71" s="38">
        <v>0</v>
      </c>
      <c r="AT71" s="51">
        <v>9239</v>
      </c>
      <c r="AU71" s="55">
        <v>15634</v>
      </c>
      <c r="AV71" s="56">
        <v>5423</v>
      </c>
      <c r="AW71" s="27">
        <v>776</v>
      </c>
      <c r="AX71" s="57">
        <v>4477</v>
      </c>
      <c r="AY71" s="58">
        <v>1118</v>
      </c>
      <c r="AZ71" s="59">
        <v>1189</v>
      </c>
      <c r="BA71" s="28">
        <v>2</v>
      </c>
      <c r="BB71" s="60">
        <v>1191</v>
      </c>
      <c r="BC71" s="47">
        <v>7419</v>
      </c>
      <c r="BD71" s="48">
        <v>4687</v>
      </c>
      <c r="BE71" s="49">
        <v>12106</v>
      </c>
      <c r="BF71" s="39">
        <v>14492</v>
      </c>
      <c r="BG71" s="61">
        <v>20887</v>
      </c>
      <c r="BH71" s="50">
        <v>0.61283660994548161</v>
      </c>
    </row>
    <row r="72" spans="1:60" ht="19.5" customHeight="1" x14ac:dyDescent="0.2">
      <c r="A72" s="21" t="s">
        <v>117</v>
      </c>
      <c r="B72" s="22">
        <v>803</v>
      </c>
      <c r="C72" s="23">
        <v>6</v>
      </c>
      <c r="D72" s="23">
        <v>561</v>
      </c>
      <c r="E72" s="23">
        <v>420</v>
      </c>
      <c r="F72" s="24">
        <f t="shared" si="30"/>
        <v>1790</v>
      </c>
      <c r="G72" s="25">
        <v>3090</v>
      </c>
      <c r="H72" s="23">
        <v>4442</v>
      </c>
      <c r="I72" s="26">
        <f t="shared" si="31"/>
        <v>7532</v>
      </c>
      <c r="J72" s="25">
        <v>13</v>
      </c>
      <c r="K72" s="23">
        <v>155</v>
      </c>
      <c r="L72" s="26">
        <f t="shared" si="32"/>
        <v>168</v>
      </c>
      <c r="M72" s="27">
        <v>8</v>
      </c>
      <c r="N72" s="28">
        <v>0</v>
      </c>
      <c r="O72" s="28">
        <v>0</v>
      </c>
      <c r="P72" s="28">
        <v>2</v>
      </c>
      <c r="Q72" s="29">
        <v>43</v>
      </c>
      <c r="R72" s="23">
        <v>131</v>
      </c>
      <c r="S72" s="24">
        <f t="shared" si="33"/>
        <v>174</v>
      </c>
      <c r="T72" s="29">
        <v>3859</v>
      </c>
      <c r="U72" s="23">
        <v>884</v>
      </c>
      <c r="V72" s="28">
        <v>0</v>
      </c>
      <c r="W72" s="26">
        <v>646</v>
      </c>
      <c r="X72" s="29">
        <v>202</v>
      </c>
      <c r="Y72" s="23">
        <v>38</v>
      </c>
      <c r="Z72" s="23">
        <v>0</v>
      </c>
      <c r="AA72" s="31">
        <v>0</v>
      </c>
      <c r="AB72" s="32">
        <f t="shared" si="34"/>
        <v>240</v>
      </c>
      <c r="AC72" s="33">
        <v>450</v>
      </c>
      <c r="AD72" s="34">
        <v>116</v>
      </c>
      <c r="AE72" s="35">
        <v>1</v>
      </c>
      <c r="AF72" s="34">
        <v>945</v>
      </c>
      <c r="AG72" s="28">
        <v>797</v>
      </c>
      <c r="AH72" s="28">
        <v>148</v>
      </c>
      <c r="AI72" s="28">
        <v>74</v>
      </c>
      <c r="AJ72" s="28">
        <v>0</v>
      </c>
      <c r="AK72" s="28">
        <v>0</v>
      </c>
      <c r="AL72" s="35">
        <v>0</v>
      </c>
      <c r="AM72" s="34">
        <v>801</v>
      </c>
      <c r="AN72" s="28">
        <v>413</v>
      </c>
      <c r="AO72" s="28">
        <v>0</v>
      </c>
      <c r="AP72" s="28">
        <v>0</v>
      </c>
      <c r="AQ72" s="28">
        <v>0</v>
      </c>
      <c r="AR72" s="28">
        <v>0</v>
      </c>
      <c r="AS72" s="38">
        <v>0</v>
      </c>
      <c r="AT72" s="51">
        <v>9534</v>
      </c>
      <c r="AU72" s="55">
        <v>16120</v>
      </c>
      <c r="AV72" s="56">
        <v>5031</v>
      </c>
      <c r="AW72" s="27">
        <v>638</v>
      </c>
      <c r="AX72" s="57">
        <v>6178</v>
      </c>
      <c r="AY72" s="58">
        <v>639</v>
      </c>
      <c r="AZ72" s="59">
        <v>1441</v>
      </c>
      <c r="BA72" s="28">
        <v>6</v>
      </c>
      <c r="BB72" s="60">
        <v>1447</v>
      </c>
      <c r="BC72" s="47">
        <v>9268</v>
      </c>
      <c r="BD72" s="48">
        <v>4442</v>
      </c>
      <c r="BE72" s="49">
        <v>13710</v>
      </c>
      <c r="BF72" s="39">
        <v>16350</v>
      </c>
      <c r="BG72" s="61">
        <v>22936</v>
      </c>
      <c r="BH72" s="50">
        <v>0.67600291757840991</v>
      </c>
    </row>
    <row r="73" spans="1:60" ht="19.5" customHeight="1" x14ac:dyDescent="0.2">
      <c r="A73" s="21" t="s">
        <v>118</v>
      </c>
      <c r="B73" s="22">
        <v>660</v>
      </c>
      <c r="C73" s="23">
        <v>14</v>
      </c>
      <c r="D73" s="23">
        <v>704</v>
      </c>
      <c r="E73" s="23">
        <v>695</v>
      </c>
      <c r="F73" s="24">
        <f t="shared" si="30"/>
        <v>2073</v>
      </c>
      <c r="G73" s="25">
        <v>2760</v>
      </c>
      <c r="H73" s="23">
        <v>3886</v>
      </c>
      <c r="I73" s="26">
        <f t="shared" si="31"/>
        <v>6646</v>
      </c>
      <c r="J73" s="25">
        <v>6</v>
      </c>
      <c r="K73" s="23">
        <v>432</v>
      </c>
      <c r="L73" s="26">
        <f t="shared" si="32"/>
        <v>438</v>
      </c>
      <c r="M73" s="27">
        <v>18</v>
      </c>
      <c r="N73" s="28">
        <v>3</v>
      </c>
      <c r="O73" s="28">
        <v>0</v>
      </c>
      <c r="P73" s="28">
        <v>6</v>
      </c>
      <c r="Q73" s="29">
        <v>72</v>
      </c>
      <c r="R73" s="23">
        <v>573</v>
      </c>
      <c r="S73" s="24">
        <f t="shared" si="33"/>
        <v>645</v>
      </c>
      <c r="T73" s="29">
        <v>8389</v>
      </c>
      <c r="U73" s="23">
        <v>3396</v>
      </c>
      <c r="V73" s="28">
        <v>0</v>
      </c>
      <c r="W73" s="26">
        <v>983</v>
      </c>
      <c r="X73" s="29">
        <v>412</v>
      </c>
      <c r="Y73" s="23">
        <v>47</v>
      </c>
      <c r="Z73" s="23">
        <v>0</v>
      </c>
      <c r="AA73" s="31">
        <v>0</v>
      </c>
      <c r="AB73" s="32">
        <f t="shared" si="34"/>
        <v>459</v>
      </c>
      <c r="AC73" s="33">
        <v>5103</v>
      </c>
      <c r="AD73" s="34">
        <v>934</v>
      </c>
      <c r="AE73" s="35">
        <v>5</v>
      </c>
      <c r="AF73" s="34">
        <v>2621</v>
      </c>
      <c r="AG73" s="28">
        <v>2168</v>
      </c>
      <c r="AH73" s="28">
        <v>358</v>
      </c>
      <c r="AI73" s="28">
        <v>236</v>
      </c>
      <c r="AJ73" s="28">
        <v>0</v>
      </c>
      <c r="AK73" s="28">
        <v>0</v>
      </c>
      <c r="AL73" s="35">
        <v>95</v>
      </c>
      <c r="AM73" s="34">
        <v>4660</v>
      </c>
      <c r="AN73" s="28">
        <v>1508</v>
      </c>
      <c r="AO73" s="28">
        <v>0</v>
      </c>
      <c r="AP73" s="28">
        <v>0</v>
      </c>
      <c r="AQ73" s="28">
        <v>717</v>
      </c>
      <c r="AR73" s="28">
        <v>174</v>
      </c>
      <c r="AS73" s="38">
        <v>0</v>
      </c>
      <c r="AT73" s="51">
        <v>9252</v>
      </c>
      <c r="AU73" s="55">
        <v>32959</v>
      </c>
      <c r="AV73" s="56">
        <v>5045</v>
      </c>
      <c r="AW73" s="27">
        <v>1882</v>
      </c>
      <c r="AX73" s="57">
        <v>9827</v>
      </c>
      <c r="AY73" s="58">
        <v>2170</v>
      </c>
      <c r="AZ73" s="59">
        <v>2542</v>
      </c>
      <c r="BA73" s="28">
        <v>14</v>
      </c>
      <c r="BB73" s="60">
        <v>2556</v>
      </c>
      <c r="BC73" s="47">
        <v>12587</v>
      </c>
      <c r="BD73" s="48">
        <v>3886</v>
      </c>
      <c r="BE73" s="49">
        <v>16473</v>
      </c>
      <c r="BF73" s="39">
        <v>20961</v>
      </c>
      <c r="BG73" s="61">
        <v>44668</v>
      </c>
      <c r="BH73" s="50">
        <v>0.76409882838584353</v>
      </c>
    </row>
    <row r="74" spans="1:60" ht="19.5" customHeight="1" thickBot="1" x14ac:dyDescent="0.25">
      <c r="A74" s="93" t="s">
        <v>119</v>
      </c>
      <c r="B74" s="52">
        <v>494</v>
      </c>
      <c r="C74" s="53">
        <v>15</v>
      </c>
      <c r="D74" s="53">
        <v>459</v>
      </c>
      <c r="E74" s="53">
        <v>678</v>
      </c>
      <c r="F74" s="94">
        <f t="shared" si="30"/>
        <v>1646</v>
      </c>
      <c r="G74" s="95">
        <v>3213</v>
      </c>
      <c r="H74" s="53">
        <v>6639</v>
      </c>
      <c r="I74" s="96">
        <f t="shared" si="31"/>
        <v>9852</v>
      </c>
      <c r="J74" s="95">
        <v>10</v>
      </c>
      <c r="K74" s="53">
        <v>317</v>
      </c>
      <c r="L74" s="96">
        <f t="shared" si="32"/>
        <v>327</v>
      </c>
      <c r="M74" s="97">
        <v>10</v>
      </c>
      <c r="N74" s="98">
        <v>0</v>
      </c>
      <c r="O74" s="98">
        <v>0</v>
      </c>
      <c r="P74" s="98">
        <v>1</v>
      </c>
      <c r="Q74" s="99">
        <v>29</v>
      </c>
      <c r="R74" s="53">
        <v>187</v>
      </c>
      <c r="S74" s="94">
        <f t="shared" si="33"/>
        <v>216</v>
      </c>
      <c r="T74" s="99">
        <v>5522</v>
      </c>
      <c r="U74" s="53">
        <v>2025</v>
      </c>
      <c r="V74" s="98">
        <v>0</v>
      </c>
      <c r="W74" s="96">
        <v>823</v>
      </c>
      <c r="X74" s="99">
        <v>236</v>
      </c>
      <c r="Y74" s="53">
        <v>48</v>
      </c>
      <c r="Z74" s="53">
        <v>0</v>
      </c>
      <c r="AA74" s="100">
        <v>0</v>
      </c>
      <c r="AB74" s="54">
        <f t="shared" si="34"/>
        <v>284</v>
      </c>
      <c r="AC74" s="55">
        <v>108</v>
      </c>
      <c r="AD74" s="101">
        <v>395</v>
      </c>
      <c r="AE74" s="102">
        <v>149</v>
      </c>
      <c r="AF74" s="101">
        <v>1510</v>
      </c>
      <c r="AG74" s="98">
        <v>1183</v>
      </c>
      <c r="AH74" s="98">
        <v>324</v>
      </c>
      <c r="AI74" s="98">
        <v>281</v>
      </c>
      <c r="AJ74" s="98">
        <v>0</v>
      </c>
      <c r="AK74" s="98">
        <v>0</v>
      </c>
      <c r="AL74" s="102">
        <v>3</v>
      </c>
      <c r="AM74" s="101">
        <v>2138</v>
      </c>
      <c r="AN74" s="98">
        <v>1204</v>
      </c>
      <c r="AO74" s="98">
        <v>0</v>
      </c>
      <c r="AP74" s="98">
        <v>0</v>
      </c>
      <c r="AQ74" s="98">
        <v>28</v>
      </c>
      <c r="AR74" s="98">
        <v>12</v>
      </c>
      <c r="AS74" s="103">
        <v>0</v>
      </c>
      <c r="AT74" s="56">
        <v>11939</v>
      </c>
      <c r="AU74" s="104">
        <v>22301</v>
      </c>
      <c r="AV74" s="105">
        <v>7659</v>
      </c>
      <c r="AW74" s="106">
        <v>1189</v>
      </c>
      <c r="AX74" s="57">
        <v>8512</v>
      </c>
      <c r="AY74" s="58">
        <v>2206</v>
      </c>
      <c r="AZ74" s="107">
        <v>1683</v>
      </c>
      <c r="BA74" s="98">
        <v>15</v>
      </c>
      <c r="BB74" s="108">
        <v>1698</v>
      </c>
      <c r="BC74" s="62">
        <v>11725</v>
      </c>
      <c r="BD74" s="63">
        <v>6639</v>
      </c>
      <c r="BE74" s="64">
        <v>18364</v>
      </c>
      <c r="BF74" s="65">
        <v>21640</v>
      </c>
      <c r="BG74" s="66">
        <v>32002</v>
      </c>
      <c r="BH74" s="67">
        <v>0.63847745589196259</v>
      </c>
    </row>
    <row r="75" spans="1:60" ht="19.5" customHeight="1" thickTop="1" thickBot="1" x14ac:dyDescent="0.25">
      <c r="A75" s="68" t="s">
        <v>62</v>
      </c>
      <c r="B75" s="69">
        <f>SUM(B66:B74)</f>
        <v>6592</v>
      </c>
      <c r="C75" s="70">
        <f t="shared" ref="C75:AS75" si="35">SUM(C66:C74)</f>
        <v>54</v>
      </c>
      <c r="D75" s="70">
        <f t="shared" si="35"/>
        <v>4177</v>
      </c>
      <c r="E75" s="70">
        <f t="shared" si="35"/>
        <v>5197</v>
      </c>
      <c r="F75" s="71">
        <f t="shared" si="35"/>
        <v>16020</v>
      </c>
      <c r="G75" s="72">
        <f t="shared" si="35"/>
        <v>25298</v>
      </c>
      <c r="H75" s="70">
        <f t="shared" si="35"/>
        <v>43515</v>
      </c>
      <c r="I75" s="73">
        <f t="shared" si="35"/>
        <v>68813</v>
      </c>
      <c r="J75" s="72">
        <f t="shared" si="35"/>
        <v>203</v>
      </c>
      <c r="K75" s="70">
        <f t="shared" si="35"/>
        <v>2913</v>
      </c>
      <c r="L75" s="73">
        <f t="shared" si="35"/>
        <v>3116</v>
      </c>
      <c r="M75" s="75">
        <f t="shared" si="35"/>
        <v>148</v>
      </c>
      <c r="N75" s="76">
        <f t="shared" si="35"/>
        <v>14</v>
      </c>
      <c r="O75" s="76">
        <f t="shared" si="35"/>
        <v>0</v>
      </c>
      <c r="P75" s="76">
        <f t="shared" si="35"/>
        <v>38</v>
      </c>
      <c r="Q75" s="77">
        <f t="shared" si="35"/>
        <v>468</v>
      </c>
      <c r="R75" s="70">
        <f t="shared" si="35"/>
        <v>3101</v>
      </c>
      <c r="S75" s="71">
        <f t="shared" si="35"/>
        <v>3569</v>
      </c>
      <c r="T75" s="77">
        <f t="shared" si="35"/>
        <v>57795</v>
      </c>
      <c r="U75" s="70">
        <f t="shared" si="35"/>
        <v>27128</v>
      </c>
      <c r="V75" s="76">
        <f t="shared" si="35"/>
        <v>1049</v>
      </c>
      <c r="W75" s="73">
        <f t="shared" si="35"/>
        <v>6797</v>
      </c>
      <c r="X75" s="77">
        <f t="shared" si="35"/>
        <v>2378</v>
      </c>
      <c r="Y75" s="70">
        <f t="shared" si="35"/>
        <v>374</v>
      </c>
      <c r="Z75" s="70">
        <f t="shared" si="35"/>
        <v>0</v>
      </c>
      <c r="AA75" s="78">
        <f t="shared" si="35"/>
        <v>0</v>
      </c>
      <c r="AB75" s="79">
        <f t="shared" si="35"/>
        <v>2752</v>
      </c>
      <c r="AC75" s="80">
        <f t="shared" si="35"/>
        <v>8922</v>
      </c>
      <c r="AD75" s="81">
        <f t="shared" si="35"/>
        <v>1820</v>
      </c>
      <c r="AE75" s="82">
        <f t="shared" si="35"/>
        <v>229</v>
      </c>
      <c r="AF75" s="81">
        <f t="shared" si="35"/>
        <v>21198</v>
      </c>
      <c r="AG75" s="76">
        <f t="shared" si="35"/>
        <v>19826</v>
      </c>
      <c r="AH75" s="76">
        <f t="shared" si="35"/>
        <v>1212</v>
      </c>
      <c r="AI75" s="76">
        <f t="shared" si="35"/>
        <v>827</v>
      </c>
      <c r="AJ75" s="76">
        <f t="shared" si="35"/>
        <v>0</v>
      </c>
      <c r="AK75" s="76">
        <f t="shared" si="35"/>
        <v>0</v>
      </c>
      <c r="AL75" s="82">
        <f t="shared" si="35"/>
        <v>136</v>
      </c>
      <c r="AM75" s="81">
        <f t="shared" si="35"/>
        <v>17412</v>
      </c>
      <c r="AN75" s="76">
        <f t="shared" si="35"/>
        <v>10575</v>
      </c>
      <c r="AO75" s="76">
        <f t="shared" si="35"/>
        <v>0</v>
      </c>
      <c r="AP75" s="76">
        <f t="shared" si="35"/>
        <v>0</v>
      </c>
      <c r="AQ75" s="76">
        <f t="shared" si="35"/>
        <v>1991</v>
      </c>
      <c r="AR75" s="76">
        <f t="shared" si="35"/>
        <v>278</v>
      </c>
      <c r="AS75" s="83">
        <f t="shared" si="35"/>
        <v>0</v>
      </c>
      <c r="AT75" s="74">
        <v>89012</v>
      </c>
      <c r="AU75" s="80">
        <v>204978</v>
      </c>
      <c r="AV75" s="74">
        <v>51827</v>
      </c>
      <c r="AW75" s="75">
        <v>9046</v>
      </c>
      <c r="AX75" s="77">
        <v>60202</v>
      </c>
      <c r="AY75" s="84">
        <v>16666</v>
      </c>
      <c r="AZ75" s="85">
        <v>15638</v>
      </c>
      <c r="BA75" s="76">
        <v>54</v>
      </c>
      <c r="BB75" s="86">
        <v>15692</v>
      </c>
      <c r="BC75" s="87">
        <v>85500</v>
      </c>
      <c r="BD75" s="88">
        <v>43515</v>
      </c>
      <c r="BE75" s="89">
        <v>129015</v>
      </c>
      <c r="BF75" s="74">
        <v>158260</v>
      </c>
      <c r="BG75" s="80">
        <v>274226</v>
      </c>
      <c r="BH75" s="90">
        <v>0.66271363794907567</v>
      </c>
    </row>
    <row r="76" spans="1:60" ht="19.5" customHeight="1" thickTop="1" x14ac:dyDescent="0.2">
      <c r="A76" s="21" t="s">
        <v>120</v>
      </c>
      <c r="B76" s="22">
        <v>274</v>
      </c>
      <c r="C76" s="23">
        <v>0</v>
      </c>
      <c r="D76" s="23">
        <v>256</v>
      </c>
      <c r="E76" s="23">
        <v>159</v>
      </c>
      <c r="F76" s="24">
        <f t="shared" ref="F76:F81" si="36">SUM(B76:E76)</f>
        <v>689</v>
      </c>
      <c r="G76" s="25">
        <v>1443</v>
      </c>
      <c r="H76" s="23">
        <v>1989</v>
      </c>
      <c r="I76" s="26">
        <f t="shared" ref="I76:I81" si="37">SUM(G76:H76)</f>
        <v>3432</v>
      </c>
      <c r="J76" s="25">
        <v>0</v>
      </c>
      <c r="K76" s="23">
        <v>23</v>
      </c>
      <c r="L76" s="26">
        <f t="shared" ref="L76:L81" si="38">SUM(J76:K76)</f>
        <v>23</v>
      </c>
      <c r="M76" s="27">
        <v>6</v>
      </c>
      <c r="N76" s="28">
        <v>0</v>
      </c>
      <c r="O76" s="28">
        <v>0</v>
      </c>
      <c r="P76" s="28">
        <v>1</v>
      </c>
      <c r="Q76" s="29">
        <v>26</v>
      </c>
      <c r="R76" s="23">
        <v>109</v>
      </c>
      <c r="S76" s="24">
        <f t="shared" ref="S76:S81" si="39">SUM(Q76:R76)</f>
        <v>135</v>
      </c>
      <c r="T76" s="29">
        <v>2458</v>
      </c>
      <c r="U76" s="23">
        <v>420</v>
      </c>
      <c r="V76" s="28">
        <v>0</v>
      </c>
      <c r="W76" s="26">
        <v>482</v>
      </c>
      <c r="X76" s="29">
        <v>103</v>
      </c>
      <c r="Y76" s="23">
        <v>15</v>
      </c>
      <c r="Z76" s="23">
        <v>0</v>
      </c>
      <c r="AA76" s="31">
        <v>0</v>
      </c>
      <c r="AB76" s="32">
        <f t="shared" ref="AB76:AB81" si="40">SUM(X76:AA76)</f>
        <v>118</v>
      </c>
      <c r="AC76" s="33">
        <v>58</v>
      </c>
      <c r="AD76" s="34">
        <v>6</v>
      </c>
      <c r="AE76" s="35">
        <v>1</v>
      </c>
      <c r="AF76" s="34">
        <v>629</v>
      </c>
      <c r="AG76" s="28">
        <v>620</v>
      </c>
      <c r="AH76" s="28">
        <v>9</v>
      </c>
      <c r="AI76" s="28">
        <v>3</v>
      </c>
      <c r="AJ76" s="28">
        <v>0</v>
      </c>
      <c r="AK76" s="28">
        <v>0</v>
      </c>
      <c r="AL76" s="35">
        <v>0</v>
      </c>
      <c r="AM76" s="34">
        <v>642</v>
      </c>
      <c r="AN76" s="28">
        <v>313</v>
      </c>
      <c r="AO76" s="28">
        <v>0</v>
      </c>
      <c r="AP76" s="28">
        <v>0</v>
      </c>
      <c r="AQ76" s="28">
        <v>0</v>
      </c>
      <c r="AR76" s="28">
        <v>0</v>
      </c>
      <c r="AS76" s="38">
        <v>0</v>
      </c>
      <c r="AT76" s="39">
        <v>4194</v>
      </c>
      <c r="AU76" s="40">
        <v>8241</v>
      </c>
      <c r="AV76" s="41">
        <v>2177</v>
      </c>
      <c r="AW76" s="27">
        <v>636</v>
      </c>
      <c r="AX76" s="57">
        <v>4164</v>
      </c>
      <c r="AY76" s="58">
        <v>854</v>
      </c>
      <c r="AZ76" s="59">
        <v>910</v>
      </c>
      <c r="BA76" s="28">
        <v>0</v>
      </c>
      <c r="BB76" s="60">
        <v>910</v>
      </c>
      <c r="BC76" s="47">
        <v>5607</v>
      </c>
      <c r="BD76" s="48">
        <v>1989</v>
      </c>
      <c r="BE76" s="49">
        <v>7596</v>
      </c>
      <c r="BF76" s="39">
        <v>8994</v>
      </c>
      <c r="BG76" s="91">
        <v>13041</v>
      </c>
      <c r="BH76" s="92">
        <v>0.73815165876777256</v>
      </c>
    </row>
    <row r="77" spans="1:60" ht="19.5" customHeight="1" x14ac:dyDescent="0.2">
      <c r="A77" s="21" t="s">
        <v>121</v>
      </c>
      <c r="B77" s="22">
        <v>684</v>
      </c>
      <c r="C77" s="23">
        <v>19</v>
      </c>
      <c r="D77" s="23">
        <v>428</v>
      </c>
      <c r="E77" s="23">
        <v>157</v>
      </c>
      <c r="F77" s="24">
        <f t="shared" si="36"/>
        <v>1288</v>
      </c>
      <c r="G77" s="25">
        <v>1609</v>
      </c>
      <c r="H77" s="23">
        <v>2684</v>
      </c>
      <c r="I77" s="26">
        <f t="shared" si="37"/>
        <v>4293</v>
      </c>
      <c r="J77" s="25">
        <v>3</v>
      </c>
      <c r="K77" s="23">
        <v>106</v>
      </c>
      <c r="L77" s="26">
        <f t="shared" si="38"/>
        <v>109</v>
      </c>
      <c r="M77" s="27">
        <v>5</v>
      </c>
      <c r="N77" s="28">
        <v>0</v>
      </c>
      <c r="O77" s="28">
        <v>0</v>
      </c>
      <c r="P77" s="28">
        <v>1</v>
      </c>
      <c r="Q77" s="29">
        <v>5</v>
      </c>
      <c r="R77" s="23">
        <v>43</v>
      </c>
      <c r="S77" s="24">
        <f t="shared" si="39"/>
        <v>48</v>
      </c>
      <c r="T77" s="29">
        <v>3102</v>
      </c>
      <c r="U77" s="23">
        <v>908</v>
      </c>
      <c r="V77" s="28">
        <v>337</v>
      </c>
      <c r="W77" s="26">
        <v>514</v>
      </c>
      <c r="X77" s="29">
        <v>136</v>
      </c>
      <c r="Y77" s="23">
        <v>20</v>
      </c>
      <c r="Z77" s="23">
        <v>0</v>
      </c>
      <c r="AA77" s="31">
        <v>0</v>
      </c>
      <c r="AB77" s="32">
        <f t="shared" si="40"/>
        <v>156</v>
      </c>
      <c r="AC77" s="33">
        <v>75</v>
      </c>
      <c r="AD77" s="34">
        <v>16</v>
      </c>
      <c r="AE77" s="35">
        <v>3</v>
      </c>
      <c r="AF77" s="34">
        <v>865</v>
      </c>
      <c r="AG77" s="28">
        <v>839</v>
      </c>
      <c r="AH77" s="28">
        <v>26</v>
      </c>
      <c r="AI77" s="28">
        <v>15</v>
      </c>
      <c r="AJ77" s="28">
        <v>0</v>
      </c>
      <c r="AK77" s="28">
        <v>0</v>
      </c>
      <c r="AL77" s="35">
        <v>0</v>
      </c>
      <c r="AM77" s="34">
        <v>630</v>
      </c>
      <c r="AN77" s="28">
        <v>313</v>
      </c>
      <c r="AO77" s="28">
        <v>0</v>
      </c>
      <c r="AP77" s="28">
        <v>0</v>
      </c>
      <c r="AQ77" s="28">
        <v>3</v>
      </c>
      <c r="AR77" s="28">
        <v>0</v>
      </c>
      <c r="AS77" s="38">
        <v>0</v>
      </c>
      <c r="AT77" s="51">
        <v>5738</v>
      </c>
      <c r="AU77" s="55">
        <v>10636</v>
      </c>
      <c r="AV77" s="56">
        <v>2971</v>
      </c>
      <c r="AW77" s="27">
        <v>483</v>
      </c>
      <c r="AX77" s="57">
        <v>6439</v>
      </c>
      <c r="AY77" s="58">
        <v>838</v>
      </c>
      <c r="AZ77" s="59">
        <v>1167</v>
      </c>
      <c r="BA77" s="28">
        <v>19</v>
      </c>
      <c r="BB77" s="60">
        <v>1186</v>
      </c>
      <c r="BC77" s="47">
        <v>8048</v>
      </c>
      <c r="BD77" s="48">
        <v>2684</v>
      </c>
      <c r="BE77" s="49">
        <v>10732</v>
      </c>
      <c r="BF77" s="39">
        <v>12660</v>
      </c>
      <c r="BG77" s="61">
        <v>17558</v>
      </c>
      <c r="BH77" s="50">
        <v>0.74990682072307124</v>
      </c>
    </row>
    <row r="78" spans="1:60" ht="19.5" customHeight="1" x14ac:dyDescent="0.2">
      <c r="A78" s="21" t="s">
        <v>122</v>
      </c>
      <c r="B78" s="22">
        <v>336</v>
      </c>
      <c r="C78" s="23">
        <v>7</v>
      </c>
      <c r="D78" s="23">
        <v>967</v>
      </c>
      <c r="E78" s="23">
        <v>828</v>
      </c>
      <c r="F78" s="24">
        <f t="shared" si="36"/>
        <v>2138</v>
      </c>
      <c r="G78" s="25">
        <v>4410</v>
      </c>
      <c r="H78" s="23">
        <v>5620</v>
      </c>
      <c r="I78" s="26">
        <f t="shared" si="37"/>
        <v>10030</v>
      </c>
      <c r="J78" s="25">
        <v>10</v>
      </c>
      <c r="K78" s="23">
        <v>185</v>
      </c>
      <c r="L78" s="26">
        <f t="shared" si="38"/>
        <v>195</v>
      </c>
      <c r="M78" s="27">
        <v>19</v>
      </c>
      <c r="N78" s="28">
        <v>0</v>
      </c>
      <c r="O78" s="28">
        <v>0</v>
      </c>
      <c r="P78" s="28">
        <v>4</v>
      </c>
      <c r="Q78" s="29">
        <v>67</v>
      </c>
      <c r="R78" s="23">
        <v>130</v>
      </c>
      <c r="S78" s="24">
        <f t="shared" si="39"/>
        <v>197</v>
      </c>
      <c r="T78" s="29">
        <v>8231</v>
      </c>
      <c r="U78" s="23">
        <v>2372</v>
      </c>
      <c r="V78" s="28">
        <v>883</v>
      </c>
      <c r="W78" s="26">
        <v>1300</v>
      </c>
      <c r="X78" s="29">
        <v>466</v>
      </c>
      <c r="Y78" s="23">
        <v>63</v>
      </c>
      <c r="Z78" s="23">
        <v>0</v>
      </c>
      <c r="AA78" s="31">
        <v>0</v>
      </c>
      <c r="AB78" s="32">
        <f t="shared" si="40"/>
        <v>529</v>
      </c>
      <c r="AC78" s="33">
        <v>302</v>
      </c>
      <c r="AD78" s="34">
        <v>24</v>
      </c>
      <c r="AE78" s="35">
        <v>5</v>
      </c>
      <c r="AF78" s="34">
        <v>1977</v>
      </c>
      <c r="AG78" s="28">
        <v>1972</v>
      </c>
      <c r="AH78" s="28">
        <v>4</v>
      </c>
      <c r="AI78" s="28">
        <v>3</v>
      </c>
      <c r="AJ78" s="28">
        <v>0</v>
      </c>
      <c r="AK78" s="28">
        <v>0</v>
      </c>
      <c r="AL78" s="35">
        <v>0</v>
      </c>
      <c r="AM78" s="34">
        <v>2012</v>
      </c>
      <c r="AN78" s="28">
        <v>1127</v>
      </c>
      <c r="AO78" s="28">
        <v>0</v>
      </c>
      <c r="AP78" s="28">
        <v>0</v>
      </c>
      <c r="AQ78" s="28">
        <v>33</v>
      </c>
      <c r="AR78" s="28">
        <v>0</v>
      </c>
      <c r="AS78" s="38">
        <v>0</v>
      </c>
      <c r="AT78" s="51">
        <v>12440</v>
      </c>
      <c r="AU78" s="55">
        <v>25750</v>
      </c>
      <c r="AV78" s="56">
        <v>6659</v>
      </c>
      <c r="AW78" s="27">
        <v>2428</v>
      </c>
      <c r="AX78" s="57">
        <v>13093</v>
      </c>
      <c r="AY78" s="58">
        <v>3815</v>
      </c>
      <c r="AZ78" s="59">
        <v>2764</v>
      </c>
      <c r="BA78" s="28">
        <v>7</v>
      </c>
      <c r="BB78" s="60">
        <v>2771</v>
      </c>
      <c r="BC78" s="47">
        <v>17503</v>
      </c>
      <c r="BD78" s="48">
        <v>5620</v>
      </c>
      <c r="BE78" s="49">
        <v>23123</v>
      </c>
      <c r="BF78" s="39">
        <v>27961</v>
      </c>
      <c r="BG78" s="61">
        <v>41271</v>
      </c>
      <c r="BH78" s="50">
        <v>0.7569519526013061</v>
      </c>
    </row>
    <row r="79" spans="1:60" ht="19.5" customHeight="1" x14ac:dyDescent="0.2">
      <c r="A79" s="21" t="s">
        <v>123</v>
      </c>
      <c r="B79" s="22">
        <v>350</v>
      </c>
      <c r="C79" s="23">
        <v>20</v>
      </c>
      <c r="D79" s="23">
        <v>776</v>
      </c>
      <c r="E79" s="23">
        <v>480</v>
      </c>
      <c r="F79" s="24">
        <f t="shared" si="36"/>
        <v>1626</v>
      </c>
      <c r="G79" s="25">
        <v>3619</v>
      </c>
      <c r="H79" s="23">
        <v>3089</v>
      </c>
      <c r="I79" s="26">
        <f t="shared" si="37"/>
        <v>6708</v>
      </c>
      <c r="J79" s="25">
        <v>5</v>
      </c>
      <c r="K79" s="23">
        <v>85</v>
      </c>
      <c r="L79" s="26">
        <f t="shared" si="38"/>
        <v>90</v>
      </c>
      <c r="M79" s="27">
        <v>15</v>
      </c>
      <c r="N79" s="28">
        <v>0</v>
      </c>
      <c r="O79" s="28">
        <v>0</v>
      </c>
      <c r="P79" s="28">
        <v>2</v>
      </c>
      <c r="Q79" s="29">
        <v>45</v>
      </c>
      <c r="R79" s="23">
        <v>91</v>
      </c>
      <c r="S79" s="24">
        <f t="shared" si="39"/>
        <v>136</v>
      </c>
      <c r="T79" s="29">
        <v>6767</v>
      </c>
      <c r="U79" s="23">
        <v>1507</v>
      </c>
      <c r="V79" s="28">
        <v>0</v>
      </c>
      <c r="W79" s="26">
        <v>1081</v>
      </c>
      <c r="X79" s="29">
        <v>301</v>
      </c>
      <c r="Y79" s="23">
        <v>37</v>
      </c>
      <c r="Z79" s="23">
        <v>0</v>
      </c>
      <c r="AA79" s="31">
        <v>0</v>
      </c>
      <c r="AB79" s="32">
        <f t="shared" si="40"/>
        <v>338</v>
      </c>
      <c r="AC79" s="33">
        <v>130</v>
      </c>
      <c r="AD79" s="34">
        <v>94</v>
      </c>
      <c r="AE79" s="35">
        <v>2</v>
      </c>
      <c r="AF79" s="34">
        <v>1924</v>
      </c>
      <c r="AG79" s="28">
        <v>1734</v>
      </c>
      <c r="AH79" s="28">
        <v>186</v>
      </c>
      <c r="AI79" s="28">
        <v>108</v>
      </c>
      <c r="AJ79" s="28">
        <v>0</v>
      </c>
      <c r="AK79" s="28">
        <v>0</v>
      </c>
      <c r="AL79" s="35">
        <v>3</v>
      </c>
      <c r="AM79" s="34">
        <v>951</v>
      </c>
      <c r="AN79" s="28">
        <v>639</v>
      </c>
      <c r="AO79" s="28">
        <v>0</v>
      </c>
      <c r="AP79" s="28">
        <v>0</v>
      </c>
      <c r="AQ79" s="28">
        <v>7</v>
      </c>
      <c r="AR79" s="28">
        <v>0</v>
      </c>
      <c r="AS79" s="38">
        <v>0</v>
      </c>
      <c r="AT79" s="51">
        <v>8494</v>
      </c>
      <c r="AU79" s="55">
        <v>18843</v>
      </c>
      <c r="AV79" s="56">
        <v>3689</v>
      </c>
      <c r="AW79" s="27">
        <v>1867</v>
      </c>
      <c r="AX79" s="57">
        <v>10560</v>
      </c>
      <c r="AY79" s="58">
        <v>3615</v>
      </c>
      <c r="AZ79" s="59">
        <v>2217</v>
      </c>
      <c r="BA79" s="28">
        <v>20</v>
      </c>
      <c r="BB79" s="60">
        <v>2237</v>
      </c>
      <c r="BC79" s="47">
        <v>14179</v>
      </c>
      <c r="BD79" s="48">
        <v>3089</v>
      </c>
      <c r="BE79" s="49">
        <v>17268</v>
      </c>
      <c r="BF79" s="39">
        <v>20921</v>
      </c>
      <c r="BG79" s="61">
        <v>31270</v>
      </c>
      <c r="BH79" s="50">
        <v>0.82111419967570076</v>
      </c>
    </row>
    <row r="80" spans="1:60" ht="19.5" customHeight="1" x14ac:dyDescent="0.2">
      <c r="A80" s="21" t="s">
        <v>124</v>
      </c>
      <c r="B80" s="22">
        <v>132</v>
      </c>
      <c r="C80" s="23">
        <v>7</v>
      </c>
      <c r="D80" s="23">
        <v>359</v>
      </c>
      <c r="E80" s="23">
        <v>292</v>
      </c>
      <c r="F80" s="24">
        <f t="shared" si="36"/>
        <v>790</v>
      </c>
      <c r="G80" s="25">
        <v>2674</v>
      </c>
      <c r="H80" s="23">
        <v>3359</v>
      </c>
      <c r="I80" s="26">
        <f t="shared" si="37"/>
        <v>6033</v>
      </c>
      <c r="J80" s="25">
        <v>1</v>
      </c>
      <c r="K80" s="23">
        <v>57</v>
      </c>
      <c r="L80" s="26">
        <f t="shared" si="38"/>
        <v>58</v>
      </c>
      <c r="M80" s="27">
        <v>7</v>
      </c>
      <c r="N80" s="28">
        <v>0</v>
      </c>
      <c r="O80" s="28">
        <v>0</v>
      </c>
      <c r="P80" s="28">
        <v>2</v>
      </c>
      <c r="Q80" s="29">
        <v>17</v>
      </c>
      <c r="R80" s="23">
        <v>60</v>
      </c>
      <c r="S80" s="24">
        <f t="shared" si="39"/>
        <v>77</v>
      </c>
      <c r="T80" s="29">
        <v>2913</v>
      </c>
      <c r="U80" s="23">
        <v>743</v>
      </c>
      <c r="V80" s="28">
        <v>0</v>
      </c>
      <c r="W80" s="26">
        <v>532</v>
      </c>
      <c r="X80" s="29">
        <v>132</v>
      </c>
      <c r="Y80" s="23">
        <v>27</v>
      </c>
      <c r="Z80" s="23">
        <v>0</v>
      </c>
      <c r="AA80" s="31">
        <v>0</v>
      </c>
      <c r="AB80" s="32">
        <f t="shared" si="40"/>
        <v>159</v>
      </c>
      <c r="AC80" s="33">
        <v>6</v>
      </c>
      <c r="AD80" s="34">
        <v>5</v>
      </c>
      <c r="AE80" s="35">
        <v>0</v>
      </c>
      <c r="AF80" s="34">
        <v>652</v>
      </c>
      <c r="AG80" s="28">
        <v>633</v>
      </c>
      <c r="AH80" s="28">
        <v>18</v>
      </c>
      <c r="AI80" s="28">
        <v>10</v>
      </c>
      <c r="AJ80" s="28">
        <v>0</v>
      </c>
      <c r="AK80" s="28">
        <v>0</v>
      </c>
      <c r="AL80" s="35">
        <v>0</v>
      </c>
      <c r="AM80" s="34">
        <v>612</v>
      </c>
      <c r="AN80" s="28">
        <v>404</v>
      </c>
      <c r="AO80" s="28">
        <v>0</v>
      </c>
      <c r="AP80" s="28">
        <v>0</v>
      </c>
      <c r="AQ80" s="28">
        <v>0</v>
      </c>
      <c r="AR80" s="28">
        <v>0</v>
      </c>
      <c r="AS80" s="38">
        <v>0</v>
      </c>
      <c r="AT80" s="51">
        <v>6941</v>
      </c>
      <c r="AU80" s="55">
        <v>11365</v>
      </c>
      <c r="AV80" s="56">
        <v>3722</v>
      </c>
      <c r="AW80" s="27">
        <v>874</v>
      </c>
      <c r="AX80" s="57">
        <v>4023</v>
      </c>
      <c r="AY80" s="58">
        <v>1476</v>
      </c>
      <c r="AZ80" s="59">
        <v>1006</v>
      </c>
      <c r="BA80" s="28">
        <v>7</v>
      </c>
      <c r="BB80" s="60">
        <v>1013</v>
      </c>
      <c r="BC80" s="47">
        <v>6697</v>
      </c>
      <c r="BD80" s="48">
        <v>3359</v>
      </c>
      <c r="BE80" s="49">
        <v>10056</v>
      </c>
      <c r="BF80" s="39">
        <v>11838</v>
      </c>
      <c r="BG80" s="61">
        <v>16262</v>
      </c>
      <c r="BH80" s="50">
        <v>0.6659705648369133</v>
      </c>
    </row>
    <row r="81" spans="1:60" ht="19.5" customHeight="1" thickBot="1" x14ac:dyDescent="0.25">
      <c r="A81" s="93" t="s">
        <v>125</v>
      </c>
      <c r="B81" s="52">
        <v>744</v>
      </c>
      <c r="C81" s="53">
        <v>12</v>
      </c>
      <c r="D81" s="53">
        <v>587</v>
      </c>
      <c r="E81" s="53">
        <v>394</v>
      </c>
      <c r="F81" s="94">
        <f t="shared" si="36"/>
        <v>1737</v>
      </c>
      <c r="G81" s="95">
        <v>2295</v>
      </c>
      <c r="H81" s="53">
        <v>3395</v>
      </c>
      <c r="I81" s="96">
        <f t="shared" si="37"/>
        <v>5690</v>
      </c>
      <c r="J81" s="95">
        <v>0</v>
      </c>
      <c r="K81" s="53">
        <v>62</v>
      </c>
      <c r="L81" s="96">
        <f t="shared" si="38"/>
        <v>62</v>
      </c>
      <c r="M81" s="97">
        <v>5</v>
      </c>
      <c r="N81" s="98">
        <v>1</v>
      </c>
      <c r="O81" s="98">
        <v>0</v>
      </c>
      <c r="P81" s="98">
        <v>1</v>
      </c>
      <c r="Q81" s="99">
        <v>17</v>
      </c>
      <c r="R81" s="53">
        <v>130</v>
      </c>
      <c r="S81" s="94">
        <f t="shared" si="39"/>
        <v>147</v>
      </c>
      <c r="T81" s="99">
        <v>5436</v>
      </c>
      <c r="U81" s="53">
        <v>1195</v>
      </c>
      <c r="V81" s="98">
        <v>346</v>
      </c>
      <c r="W81" s="96">
        <v>820</v>
      </c>
      <c r="X81" s="99">
        <v>225</v>
      </c>
      <c r="Y81" s="53">
        <v>33</v>
      </c>
      <c r="Z81" s="53">
        <v>0</v>
      </c>
      <c r="AA81" s="100">
        <v>0</v>
      </c>
      <c r="AB81" s="54">
        <f t="shared" si="40"/>
        <v>258</v>
      </c>
      <c r="AC81" s="55">
        <v>388</v>
      </c>
      <c r="AD81" s="101">
        <v>83</v>
      </c>
      <c r="AE81" s="102">
        <v>0</v>
      </c>
      <c r="AF81" s="101">
        <v>1286</v>
      </c>
      <c r="AG81" s="98">
        <v>1211</v>
      </c>
      <c r="AH81" s="98">
        <v>74</v>
      </c>
      <c r="AI81" s="98">
        <v>47</v>
      </c>
      <c r="AJ81" s="98">
        <v>0</v>
      </c>
      <c r="AK81" s="98">
        <v>0</v>
      </c>
      <c r="AL81" s="102">
        <v>1</v>
      </c>
      <c r="AM81" s="101">
        <v>767</v>
      </c>
      <c r="AN81" s="98">
        <v>444</v>
      </c>
      <c r="AO81" s="98">
        <v>0</v>
      </c>
      <c r="AP81" s="98">
        <v>0</v>
      </c>
      <c r="AQ81" s="98">
        <v>0</v>
      </c>
      <c r="AR81" s="98">
        <v>1</v>
      </c>
      <c r="AS81" s="103">
        <v>0</v>
      </c>
      <c r="AT81" s="56">
        <v>7518</v>
      </c>
      <c r="AU81" s="55">
        <v>15884</v>
      </c>
      <c r="AV81" s="105">
        <v>3868</v>
      </c>
      <c r="AW81" s="106">
        <v>1064</v>
      </c>
      <c r="AX81" s="57">
        <v>9733</v>
      </c>
      <c r="AY81" s="58">
        <v>2061</v>
      </c>
      <c r="AZ81" s="107">
        <v>1808</v>
      </c>
      <c r="BA81" s="98">
        <v>12</v>
      </c>
      <c r="BB81" s="108">
        <v>1820</v>
      </c>
      <c r="BC81" s="62">
        <v>12028</v>
      </c>
      <c r="BD81" s="63">
        <v>3395</v>
      </c>
      <c r="BE81" s="64">
        <v>15423</v>
      </c>
      <c r="BF81" s="65">
        <v>18315</v>
      </c>
      <c r="BG81" s="66">
        <v>26681</v>
      </c>
      <c r="BH81" s="67">
        <v>0.77987421383647804</v>
      </c>
    </row>
    <row r="82" spans="1:60" ht="19.5" customHeight="1" thickTop="1" thickBot="1" x14ac:dyDescent="0.25">
      <c r="A82" s="68" t="s">
        <v>62</v>
      </c>
      <c r="B82" s="69">
        <f>SUM(B76:B81)</f>
        <v>2520</v>
      </c>
      <c r="C82" s="70">
        <f t="shared" ref="C82:AS82" si="41">SUM(C76:C81)</f>
        <v>65</v>
      </c>
      <c r="D82" s="70">
        <f t="shared" si="41"/>
        <v>3373</v>
      </c>
      <c r="E82" s="70">
        <f t="shared" si="41"/>
        <v>2310</v>
      </c>
      <c r="F82" s="71">
        <f t="shared" si="41"/>
        <v>8268</v>
      </c>
      <c r="G82" s="72">
        <f t="shared" si="41"/>
        <v>16050</v>
      </c>
      <c r="H82" s="70">
        <f t="shared" si="41"/>
        <v>20136</v>
      </c>
      <c r="I82" s="73">
        <f t="shared" si="41"/>
        <v>36186</v>
      </c>
      <c r="J82" s="72">
        <f t="shared" si="41"/>
        <v>19</v>
      </c>
      <c r="K82" s="70">
        <f t="shared" si="41"/>
        <v>518</v>
      </c>
      <c r="L82" s="73">
        <f t="shared" si="41"/>
        <v>537</v>
      </c>
      <c r="M82" s="75">
        <f t="shared" si="41"/>
        <v>57</v>
      </c>
      <c r="N82" s="76">
        <f t="shared" si="41"/>
        <v>1</v>
      </c>
      <c r="O82" s="76">
        <f t="shared" si="41"/>
        <v>0</v>
      </c>
      <c r="P82" s="76">
        <f t="shared" si="41"/>
        <v>11</v>
      </c>
      <c r="Q82" s="77">
        <f t="shared" si="41"/>
        <v>177</v>
      </c>
      <c r="R82" s="70">
        <f t="shared" si="41"/>
        <v>563</v>
      </c>
      <c r="S82" s="71">
        <f t="shared" si="41"/>
        <v>740</v>
      </c>
      <c r="T82" s="77">
        <f t="shared" si="41"/>
        <v>28907</v>
      </c>
      <c r="U82" s="70">
        <f t="shared" si="41"/>
        <v>7145</v>
      </c>
      <c r="V82" s="76">
        <f t="shared" si="41"/>
        <v>1566</v>
      </c>
      <c r="W82" s="73">
        <f t="shared" si="41"/>
        <v>4729</v>
      </c>
      <c r="X82" s="77">
        <f t="shared" si="41"/>
        <v>1363</v>
      </c>
      <c r="Y82" s="70">
        <f t="shared" si="41"/>
        <v>195</v>
      </c>
      <c r="Z82" s="70">
        <f t="shared" si="41"/>
        <v>0</v>
      </c>
      <c r="AA82" s="78">
        <f t="shared" si="41"/>
        <v>0</v>
      </c>
      <c r="AB82" s="79">
        <f t="shared" si="41"/>
        <v>1558</v>
      </c>
      <c r="AC82" s="80">
        <f t="shared" si="41"/>
        <v>959</v>
      </c>
      <c r="AD82" s="81">
        <f t="shared" si="41"/>
        <v>228</v>
      </c>
      <c r="AE82" s="82">
        <f t="shared" si="41"/>
        <v>11</v>
      </c>
      <c r="AF82" s="81">
        <f t="shared" si="41"/>
        <v>7333</v>
      </c>
      <c r="AG82" s="76">
        <f t="shared" si="41"/>
        <v>7009</v>
      </c>
      <c r="AH82" s="76">
        <f t="shared" si="41"/>
        <v>317</v>
      </c>
      <c r="AI82" s="76">
        <f t="shared" si="41"/>
        <v>186</v>
      </c>
      <c r="AJ82" s="76">
        <f t="shared" si="41"/>
        <v>0</v>
      </c>
      <c r="AK82" s="76">
        <f t="shared" si="41"/>
        <v>0</v>
      </c>
      <c r="AL82" s="82">
        <f t="shared" si="41"/>
        <v>4</v>
      </c>
      <c r="AM82" s="81">
        <f t="shared" si="41"/>
        <v>5614</v>
      </c>
      <c r="AN82" s="76">
        <f t="shared" si="41"/>
        <v>3240</v>
      </c>
      <c r="AO82" s="76">
        <f t="shared" si="41"/>
        <v>0</v>
      </c>
      <c r="AP82" s="76">
        <f t="shared" si="41"/>
        <v>0</v>
      </c>
      <c r="AQ82" s="76">
        <f t="shared" si="41"/>
        <v>43</v>
      </c>
      <c r="AR82" s="76">
        <f t="shared" si="41"/>
        <v>1</v>
      </c>
      <c r="AS82" s="83">
        <f t="shared" si="41"/>
        <v>0</v>
      </c>
      <c r="AT82" s="74">
        <v>45325</v>
      </c>
      <c r="AU82" s="80">
        <v>90719</v>
      </c>
      <c r="AV82" s="74">
        <v>23086</v>
      </c>
      <c r="AW82" s="75">
        <v>7352</v>
      </c>
      <c r="AX82" s="77">
        <v>48012</v>
      </c>
      <c r="AY82" s="84">
        <v>12659</v>
      </c>
      <c r="AZ82" s="85">
        <v>9872</v>
      </c>
      <c r="BA82" s="76">
        <v>65</v>
      </c>
      <c r="BB82" s="86">
        <v>9937</v>
      </c>
      <c r="BC82" s="87">
        <v>64062</v>
      </c>
      <c r="BD82" s="88">
        <v>20136</v>
      </c>
      <c r="BE82" s="89">
        <v>84198</v>
      </c>
      <c r="BF82" s="74">
        <v>100689</v>
      </c>
      <c r="BG82" s="80">
        <v>146083</v>
      </c>
      <c r="BH82" s="90">
        <v>0.7608494263521699</v>
      </c>
    </row>
    <row r="83" spans="1:60" ht="19.5" customHeight="1" thickTop="1" x14ac:dyDescent="0.2">
      <c r="A83" s="21" t="s">
        <v>126</v>
      </c>
      <c r="B83" s="22">
        <v>759</v>
      </c>
      <c r="C83" s="23">
        <v>9</v>
      </c>
      <c r="D83" s="23">
        <v>419</v>
      </c>
      <c r="E83" s="23">
        <v>361</v>
      </c>
      <c r="F83" s="24">
        <f t="shared" ref="F83:F86" si="42">SUM(B83:E83)</f>
        <v>1548</v>
      </c>
      <c r="G83" s="25">
        <v>1648</v>
      </c>
      <c r="H83" s="23">
        <v>2991</v>
      </c>
      <c r="I83" s="26">
        <f t="shared" ref="I83:I86" si="43">SUM(G83:H83)</f>
        <v>4639</v>
      </c>
      <c r="J83" s="25">
        <v>13</v>
      </c>
      <c r="K83" s="23">
        <v>57</v>
      </c>
      <c r="L83" s="26">
        <f t="shared" ref="L83:L86" si="44">SUM(J83:K83)</f>
        <v>70</v>
      </c>
      <c r="M83" s="27">
        <v>6</v>
      </c>
      <c r="N83" s="28">
        <v>0</v>
      </c>
      <c r="O83" s="28">
        <v>0</v>
      </c>
      <c r="P83" s="28">
        <v>3</v>
      </c>
      <c r="Q83" s="29">
        <v>15</v>
      </c>
      <c r="R83" s="23">
        <v>71</v>
      </c>
      <c r="S83" s="24">
        <f t="shared" ref="S83:S86" si="45">SUM(Q83:R83)</f>
        <v>86</v>
      </c>
      <c r="T83" s="29">
        <v>2899</v>
      </c>
      <c r="U83" s="23">
        <v>591</v>
      </c>
      <c r="V83" s="28">
        <v>0</v>
      </c>
      <c r="W83" s="26">
        <v>484</v>
      </c>
      <c r="X83" s="29">
        <v>171</v>
      </c>
      <c r="Y83" s="23">
        <v>25</v>
      </c>
      <c r="Z83" s="23">
        <v>0</v>
      </c>
      <c r="AA83" s="31">
        <v>0</v>
      </c>
      <c r="AB83" s="32">
        <f t="shared" ref="AB83:AB86" si="46">SUM(X83:AA83)</f>
        <v>196</v>
      </c>
      <c r="AC83" s="33">
        <v>14</v>
      </c>
      <c r="AD83" s="34">
        <v>6</v>
      </c>
      <c r="AE83" s="35">
        <v>1</v>
      </c>
      <c r="AF83" s="34">
        <v>774</v>
      </c>
      <c r="AG83" s="28">
        <v>773</v>
      </c>
      <c r="AH83" s="28">
        <v>1</v>
      </c>
      <c r="AI83" s="28">
        <v>0</v>
      </c>
      <c r="AJ83" s="28">
        <v>0</v>
      </c>
      <c r="AK83" s="28">
        <v>0</v>
      </c>
      <c r="AL83" s="35">
        <v>0</v>
      </c>
      <c r="AM83" s="34">
        <v>234</v>
      </c>
      <c r="AN83" s="28">
        <v>155</v>
      </c>
      <c r="AO83" s="28">
        <v>0</v>
      </c>
      <c r="AP83" s="28">
        <v>0</v>
      </c>
      <c r="AQ83" s="28">
        <v>28</v>
      </c>
      <c r="AR83" s="28">
        <v>0</v>
      </c>
      <c r="AS83" s="38">
        <v>0</v>
      </c>
      <c r="AT83" s="39">
        <v>6309</v>
      </c>
      <c r="AU83" s="40">
        <v>10547</v>
      </c>
      <c r="AV83" s="41">
        <v>3424</v>
      </c>
      <c r="AW83" s="27">
        <v>162</v>
      </c>
      <c r="AX83" s="57">
        <v>5466</v>
      </c>
      <c r="AY83" s="58">
        <v>2079</v>
      </c>
      <c r="AZ83" s="59">
        <v>921</v>
      </c>
      <c r="BA83" s="28">
        <v>9</v>
      </c>
      <c r="BB83" s="60">
        <v>930</v>
      </c>
      <c r="BC83" s="47">
        <v>7114</v>
      </c>
      <c r="BD83" s="48">
        <v>2991</v>
      </c>
      <c r="BE83" s="49">
        <v>10105</v>
      </c>
      <c r="BF83" s="39">
        <v>11937</v>
      </c>
      <c r="BG83" s="91">
        <v>16175</v>
      </c>
      <c r="BH83" s="92">
        <v>0.70400791687283526</v>
      </c>
    </row>
    <row r="84" spans="1:60" ht="19.5" customHeight="1" x14ac:dyDescent="0.2">
      <c r="A84" s="21" t="s">
        <v>127</v>
      </c>
      <c r="B84" s="22">
        <v>1084</v>
      </c>
      <c r="C84" s="23">
        <v>14</v>
      </c>
      <c r="D84" s="23">
        <v>504</v>
      </c>
      <c r="E84" s="23">
        <v>389</v>
      </c>
      <c r="F84" s="24">
        <f t="shared" si="42"/>
        <v>1991</v>
      </c>
      <c r="G84" s="25">
        <v>2478</v>
      </c>
      <c r="H84" s="23">
        <v>2698</v>
      </c>
      <c r="I84" s="26">
        <f t="shared" si="43"/>
        <v>5176</v>
      </c>
      <c r="J84" s="25">
        <v>15</v>
      </c>
      <c r="K84" s="23">
        <v>128</v>
      </c>
      <c r="L84" s="26">
        <f t="shared" si="44"/>
        <v>143</v>
      </c>
      <c r="M84" s="27">
        <v>7</v>
      </c>
      <c r="N84" s="28">
        <v>0</v>
      </c>
      <c r="O84" s="28">
        <v>0</v>
      </c>
      <c r="P84" s="28">
        <v>0</v>
      </c>
      <c r="Q84" s="29">
        <v>36</v>
      </c>
      <c r="R84" s="23">
        <v>88</v>
      </c>
      <c r="S84" s="24">
        <f t="shared" si="45"/>
        <v>124</v>
      </c>
      <c r="T84" s="29">
        <v>4156</v>
      </c>
      <c r="U84" s="23">
        <v>1639</v>
      </c>
      <c r="V84" s="28">
        <v>706</v>
      </c>
      <c r="W84" s="26">
        <v>595</v>
      </c>
      <c r="X84" s="29">
        <v>217</v>
      </c>
      <c r="Y84" s="23">
        <v>30</v>
      </c>
      <c r="Z84" s="23">
        <v>0</v>
      </c>
      <c r="AA84" s="31">
        <v>0</v>
      </c>
      <c r="AB84" s="32">
        <f t="shared" si="46"/>
        <v>247</v>
      </c>
      <c r="AC84" s="33">
        <v>36</v>
      </c>
      <c r="AD84" s="34">
        <v>10</v>
      </c>
      <c r="AE84" s="35">
        <v>0</v>
      </c>
      <c r="AF84" s="34">
        <v>1201</v>
      </c>
      <c r="AG84" s="28">
        <v>1189</v>
      </c>
      <c r="AH84" s="28">
        <v>3</v>
      </c>
      <c r="AI84" s="28">
        <v>0</v>
      </c>
      <c r="AJ84" s="28">
        <v>0</v>
      </c>
      <c r="AK84" s="28">
        <v>0</v>
      </c>
      <c r="AL84" s="35">
        <v>0</v>
      </c>
      <c r="AM84" s="34">
        <v>1024</v>
      </c>
      <c r="AN84" s="28">
        <v>428</v>
      </c>
      <c r="AO84" s="28">
        <v>0</v>
      </c>
      <c r="AP84" s="28">
        <v>0</v>
      </c>
      <c r="AQ84" s="28">
        <v>23</v>
      </c>
      <c r="AR84" s="28">
        <v>7</v>
      </c>
      <c r="AS84" s="38">
        <v>0</v>
      </c>
      <c r="AT84" s="51">
        <v>7378</v>
      </c>
      <c r="AU84" s="55">
        <v>14206</v>
      </c>
      <c r="AV84" s="56">
        <v>3236</v>
      </c>
      <c r="AW84" s="27">
        <v>342</v>
      </c>
      <c r="AX84" s="57">
        <v>6664</v>
      </c>
      <c r="AY84" s="58">
        <v>1700</v>
      </c>
      <c r="AZ84" s="59">
        <v>1426</v>
      </c>
      <c r="BA84" s="28">
        <v>14</v>
      </c>
      <c r="BB84" s="60">
        <v>1440</v>
      </c>
      <c r="BC84" s="47">
        <v>9142</v>
      </c>
      <c r="BD84" s="48">
        <v>2698</v>
      </c>
      <c r="BE84" s="49">
        <v>11840</v>
      </c>
      <c r="BF84" s="39">
        <v>14384</v>
      </c>
      <c r="BG84" s="61">
        <v>21212</v>
      </c>
      <c r="BH84" s="50">
        <v>0.77212837837837833</v>
      </c>
    </row>
    <row r="85" spans="1:60" ht="19.5" customHeight="1" x14ac:dyDescent="0.2">
      <c r="A85" s="109" t="s">
        <v>128</v>
      </c>
      <c r="B85" s="110">
        <v>1038</v>
      </c>
      <c r="C85" s="111">
        <v>2</v>
      </c>
      <c r="D85" s="111">
        <v>790</v>
      </c>
      <c r="E85" s="111">
        <v>378</v>
      </c>
      <c r="F85" s="112">
        <f t="shared" si="42"/>
        <v>2208</v>
      </c>
      <c r="G85" s="113">
        <v>7947</v>
      </c>
      <c r="H85" s="111">
        <v>2821</v>
      </c>
      <c r="I85" s="114">
        <f t="shared" si="43"/>
        <v>10768</v>
      </c>
      <c r="J85" s="113">
        <v>14</v>
      </c>
      <c r="K85" s="111">
        <v>78</v>
      </c>
      <c r="L85" s="114">
        <f t="shared" si="44"/>
        <v>92</v>
      </c>
      <c r="M85" s="116">
        <v>7</v>
      </c>
      <c r="N85" s="117">
        <v>1</v>
      </c>
      <c r="O85" s="117">
        <v>0</v>
      </c>
      <c r="P85" s="117">
        <v>1</v>
      </c>
      <c r="Q85" s="118">
        <v>48</v>
      </c>
      <c r="R85" s="111">
        <v>93</v>
      </c>
      <c r="S85" s="112">
        <f t="shared" si="45"/>
        <v>141</v>
      </c>
      <c r="T85" s="118">
        <v>4976</v>
      </c>
      <c r="U85" s="111">
        <v>950</v>
      </c>
      <c r="V85" s="117">
        <v>0</v>
      </c>
      <c r="W85" s="114">
        <v>893</v>
      </c>
      <c r="X85" s="118">
        <v>263</v>
      </c>
      <c r="Y85" s="111">
        <v>30</v>
      </c>
      <c r="Z85" s="111">
        <v>0</v>
      </c>
      <c r="AA85" s="119">
        <v>0</v>
      </c>
      <c r="AB85" s="120">
        <f t="shared" si="46"/>
        <v>293</v>
      </c>
      <c r="AC85" s="121">
        <v>58</v>
      </c>
      <c r="AD85" s="122">
        <v>19</v>
      </c>
      <c r="AE85" s="123">
        <v>3</v>
      </c>
      <c r="AF85" s="122">
        <v>1294</v>
      </c>
      <c r="AG85" s="117">
        <v>1267</v>
      </c>
      <c r="AH85" s="117">
        <v>23</v>
      </c>
      <c r="AI85" s="117">
        <v>11</v>
      </c>
      <c r="AJ85" s="117">
        <v>0</v>
      </c>
      <c r="AK85" s="117">
        <v>0</v>
      </c>
      <c r="AL85" s="123">
        <v>0</v>
      </c>
      <c r="AM85" s="122">
        <v>1087</v>
      </c>
      <c r="AN85" s="117">
        <v>576</v>
      </c>
      <c r="AO85" s="117">
        <v>0</v>
      </c>
      <c r="AP85" s="117">
        <v>0</v>
      </c>
      <c r="AQ85" s="117">
        <v>82</v>
      </c>
      <c r="AR85" s="117">
        <v>0</v>
      </c>
      <c r="AS85" s="124">
        <v>0</v>
      </c>
      <c r="AT85" s="115">
        <v>13131</v>
      </c>
      <c r="AU85" s="104">
        <v>21084</v>
      </c>
      <c r="AV85" s="105">
        <v>3286</v>
      </c>
      <c r="AW85" s="116">
        <v>570</v>
      </c>
      <c r="AX85" s="57">
        <v>6204</v>
      </c>
      <c r="AY85" s="58">
        <v>1108</v>
      </c>
      <c r="AZ85" s="128">
        <v>1608</v>
      </c>
      <c r="BA85" s="117">
        <v>2</v>
      </c>
      <c r="BB85" s="129">
        <v>1610</v>
      </c>
      <c r="BC85" s="47">
        <v>14151</v>
      </c>
      <c r="BD85" s="48">
        <v>2821</v>
      </c>
      <c r="BE85" s="49">
        <v>16972</v>
      </c>
      <c r="BF85" s="39">
        <v>19905</v>
      </c>
      <c r="BG85" s="61">
        <v>27858</v>
      </c>
      <c r="BH85" s="50">
        <v>0.8337850577421636</v>
      </c>
    </row>
    <row r="86" spans="1:60" ht="19.5" customHeight="1" thickBot="1" x14ac:dyDescent="0.25">
      <c r="A86" s="130" t="s">
        <v>129</v>
      </c>
      <c r="B86" s="125">
        <v>482</v>
      </c>
      <c r="C86" s="126">
        <v>4</v>
      </c>
      <c r="D86" s="126">
        <v>340</v>
      </c>
      <c r="E86" s="126">
        <v>375</v>
      </c>
      <c r="F86" s="131">
        <f t="shared" si="42"/>
        <v>1201</v>
      </c>
      <c r="G86" s="132">
        <v>2582</v>
      </c>
      <c r="H86" s="126">
        <v>3179</v>
      </c>
      <c r="I86" s="133">
        <f t="shared" si="43"/>
        <v>5761</v>
      </c>
      <c r="J86" s="132">
        <v>0</v>
      </c>
      <c r="K86" s="126">
        <v>27</v>
      </c>
      <c r="L86" s="133">
        <f t="shared" si="44"/>
        <v>27</v>
      </c>
      <c r="M86" s="106">
        <v>16</v>
      </c>
      <c r="N86" s="134">
        <v>0</v>
      </c>
      <c r="O86" s="134">
        <v>0</v>
      </c>
      <c r="P86" s="134">
        <v>3</v>
      </c>
      <c r="Q86" s="135">
        <v>22</v>
      </c>
      <c r="R86" s="126">
        <v>40</v>
      </c>
      <c r="S86" s="131">
        <f t="shared" si="45"/>
        <v>62</v>
      </c>
      <c r="T86" s="135">
        <v>2751</v>
      </c>
      <c r="U86" s="126">
        <v>445</v>
      </c>
      <c r="V86" s="134">
        <v>0</v>
      </c>
      <c r="W86" s="133">
        <v>504</v>
      </c>
      <c r="X86" s="135">
        <v>198</v>
      </c>
      <c r="Y86" s="126">
        <v>22</v>
      </c>
      <c r="Z86" s="126">
        <v>0</v>
      </c>
      <c r="AA86" s="136">
        <v>0</v>
      </c>
      <c r="AB86" s="127">
        <f t="shared" si="46"/>
        <v>220</v>
      </c>
      <c r="AC86" s="104">
        <v>7</v>
      </c>
      <c r="AD86" s="137">
        <v>35</v>
      </c>
      <c r="AE86" s="138">
        <v>0</v>
      </c>
      <c r="AF86" s="137">
        <v>614</v>
      </c>
      <c r="AG86" s="134">
        <v>549</v>
      </c>
      <c r="AH86" s="134">
        <v>64</v>
      </c>
      <c r="AI86" s="134">
        <v>32</v>
      </c>
      <c r="AJ86" s="134">
        <v>0</v>
      </c>
      <c r="AK86" s="134">
        <v>0</v>
      </c>
      <c r="AL86" s="138">
        <v>0</v>
      </c>
      <c r="AM86" s="137">
        <v>275</v>
      </c>
      <c r="AN86" s="134">
        <v>175</v>
      </c>
      <c r="AO86" s="134">
        <v>0</v>
      </c>
      <c r="AP86" s="134">
        <v>0</v>
      </c>
      <c r="AQ86" s="134">
        <v>1</v>
      </c>
      <c r="AR86" s="134">
        <v>0</v>
      </c>
      <c r="AS86" s="139">
        <v>0</v>
      </c>
      <c r="AT86" s="105">
        <v>7064</v>
      </c>
      <c r="AU86" s="104">
        <v>11029</v>
      </c>
      <c r="AV86" s="105">
        <v>3601</v>
      </c>
      <c r="AW86" s="140">
        <v>372</v>
      </c>
      <c r="AX86" s="57">
        <v>4120</v>
      </c>
      <c r="AY86" s="58">
        <v>570</v>
      </c>
      <c r="AZ86" s="141">
        <v>854</v>
      </c>
      <c r="BA86" s="142">
        <v>4</v>
      </c>
      <c r="BB86" s="143">
        <v>858</v>
      </c>
      <c r="BC86" s="62">
        <v>6702</v>
      </c>
      <c r="BD86" s="63">
        <v>3179</v>
      </c>
      <c r="BE86" s="64">
        <v>9881</v>
      </c>
      <c r="BF86" s="65">
        <v>11556</v>
      </c>
      <c r="BG86" s="66">
        <v>15521</v>
      </c>
      <c r="BH86" s="67">
        <v>0.67827143001720469</v>
      </c>
    </row>
    <row r="87" spans="1:60" ht="19.5" customHeight="1" thickTop="1" thickBot="1" x14ac:dyDescent="0.25">
      <c r="A87" s="68" t="s">
        <v>62</v>
      </c>
      <c r="B87" s="69">
        <f>SUM(B83:B86)</f>
        <v>3363</v>
      </c>
      <c r="C87" s="70">
        <f t="shared" ref="C87:AS87" si="47">SUM(C83:C86)</f>
        <v>29</v>
      </c>
      <c r="D87" s="70">
        <f t="shared" si="47"/>
        <v>2053</v>
      </c>
      <c r="E87" s="70">
        <f t="shared" si="47"/>
        <v>1503</v>
      </c>
      <c r="F87" s="71">
        <f t="shared" si="47"/>
        <v>6948</v>
      </c>
      <c r="G87" s="72">
        <f t="shared" si="47"/>
        <v>14655</v>
      </c>
      <c r="H87" s="70">
        <f t="shared" si="47"/>
        <v>11689</v>
      </c>
      <c r="I87" s="73">
        <f t="shared" si="47"/>
        <v>26344</v>
      </c>
      <c r="J87" s="72">
        <f t="shared" si="47"/>
        <v>42</v>
      </c>
      <c r="K87" s="70">
        <f t="shared" si="47"/>
        <v>290</v>
      </c>
      <c r="L87" s="73">
        <f t="shared" si="47"/>
        <v>332</v>
      </c>
      <c r="M87" s="75">
        <f t="shared" si="47"/>
        <v>36</v>
      </c>
      <c r="N87" s="76">
        <f t="shared" si="47"/>
        <v>1</v>
      </c>
      <c r="O87" s="76">
        <f t="shared" si="47"/>
        <v>0</v>
      </c>
      <c r="P87" s="76">
        <f t="shared" si="47"/>
        <v>7</v>
      </c>
      <c r="Q87" s="77">
        <f t="shared" si="47"/>
        <v>121</v>
      </c>
      <c r="R87" s="70">
        <f t="shared" si="47"/>
        <v>292</v>
      </c>
      <c r="S87" s="71">
        <f t="shared" si="47"/>
        <v>413</v>
      </c>
      <c r="T87" s="77">
        <f t="shared" si="47"/>
        <v>14782</v>
      </c>
      <c r="U87" s="70">
        <f t="shared" si="47"/>
        <v>3625</v>
      </c>
      <c r="V87" s="76">
        <f t="shared" si="47"/>
        <v>706</v>
      </c>
      <c r="W87" s="73">
        <f t="shared" si="47"/>
        <v>2476</v>
      </c>
      <c r="X87" s="77">
        <f t="shared" si="47"/>
        <v>849</v>
      </c>
      <c r="Y87" s="70">
        <f t="shared" si="47"/>
        <v>107</v>
      </c>
      <c r="Z87" s="70">
        <f t="shared" si="47"/>
        <v>0</v>
      </c>
      <c r="AA87" s="78">
        <f t="shared" si="47"/>
        <v>0</v>
      </c>
      <c r="AB87" s="79">
        <f t="shared" si="47"/>
        <v>956</v>
      </c>
      <c r="AC87" s="80">
        <f t="shared" si="47"/>
        <v>115</v>
      </c>
      <c r="AD87" s="81">
        <f t="shared" si="47"/>
        <v>70</v>
      </c>
      <c r="AE87" s="82">
        <f t="shared" si="47"/>
        <v>4</v>
      </c>
      <c r="AF87" s="81">
        <f t="shared" si="47"/>
        <v>3883</v>
      </c>
      <c r="AG87" s="76">
        <f t="shared" si="47"/>
        <v>3778</v>
      </c>
      <c r="AH87" s="76">
        <f t="shared" si="47"/>
        <v>91</v>
      </c>
      <c r="AI87" s="76">
        <f t="shared" si="47"/>
        <v>43</v>
      </c>
      <c r="AJ87" s="76">
        <f t="shared" si="47"/>
        <v>0</v>
      </c>
      <c r="AK87" s="76">
        <f t="shared" si="47"/>
        <v>0</v>
      </c>
      <c r="AL87" s="82">
        <f t="shared" si="47"/>
        <v>0</v>
      </c>
      <c r="AM87" s="81">
        <f t="shared" si="47"/>
        <v>2620</v>
      </c>
      <c r="AN87" s="76">
        <f t="shared" si="47"/>
        <v>1334</v>
      </c>
      <c r="AO87" s="76">
        <f t="shared" si="47"/>
        <v>0</v>
      </c>
      <c r="AP87" s="76">
        <f t="shared" si="47"/>
        <v>0</v>
      </c>
      <c r="AQ87" s="76">
        <f t="shared" si="47"/>
        <v>134</v>
      </c>
      <c r="AR87" s="76">
        <f t="shared" si="47"/>
        <v>7</v>
      </c>
      <c r="AS87" s="83">
        <f t="shared" si="47"/>
        <v>0</v>
      </c>
      <c r="AT87" s="74">
        <v>33882</v>
      </c>
      <c r="AU87" s="80">
        <v>56866</v>
      </c>
      <c r="AV87" s="74">
        <v>13547</v>
      </c>
      <c r="AW87" s="75">
        <v>1446</v>
      </c>
      <c r="AX87" s="77">
        <v>22454</v>
      </c>
      <c r="AY87" s="84">
        <v>5457</v>
      </c>
      <c r="AZ87" s="85">
        <v>4809</v>
      </c>
      <c r="BA87" s="76">
        <v>29</v>
      </c>
      <c r="BB87" s="86">
        <v>4838</v>
      </c>
      <c r="BC87" s="87">
        <v>37109</v>
      </c>
      <c r="BD87" s="88">
        <v>11689</v>
      </c>
      <c r="BE87" s="89">
        <v>48798</v>
      </c>
      <c r="BF87" s="74">
        <v>57782</v>
      </c>
      <c r="BG87" s="80">
        <v>80766</v>
      </c>
      <c r="BH87" s="90">
        <v>0.76046149432353782</v>
      </c>
    </row>
    <row r="88" spans="1:60" ht="19.5" customHeight="1" thickTop="1" x14ac:dyDescent="0.2">
      <c r="A88" s="21" t="s">
        <v>130</v>
      </c>
      <c r="B88" s="22">
        <v>1758</v>
      </c>
      <c r="C88" s="23">
        <v>35</v>
      </c>
      <c r="D88" s="23">
        <v>589</v>
      </c>
      <c r="E88" s="23">
        <v>734</v>
      </c>
      <c r="F88" s="24">
        <f t="shared" ref="F88:F100" si="48">SUM(B88:E88)</f>
        <v>3116</v>
      </c>
      <c r="G88" s="25">
        <v>2335</v>
      </c>
      <c r="H88" s="23">
        <v>4008</v>
      </c>
      <c r="I88" s="26">
        <f t="shared" ref="I88:I100" si="49">SUM(G88:H88)</f>
        <v>6343</v>
      </c>
      <c r="J88" s="25">
        <v>6</v>
      </c>
      <c r="K88" s="23">
        <v>499</v>
      </c>
      <c r="L88" s="26">
        <f t="shared" ref="L88:L100" si="50">SUM(J88:K88)</f>
        <v>505</v>
      </c>
      <c r="M88" s="27">
        <v>14</v>
      </c>
      <c r="N88" s="28">
        <v>0</v>
      </c>
      <c r="O88" s="28">
        <v>0</v>
      </c>
      <c r="P88" s="28">
        <v>1</v>
      </c>
      <c r="Q88" s="29">
        <v>32</v>
      </c>
      <c r="R88" s="23">
        <v>341</v>
      </c>
      <c r="S88" s="24">
        <f t="shared" ref="S88:S100" si="51">SUM(Q88:R88)</f>
        <v>373</v>
      </c>
      <c r="T88" s="29">
        <v>7752</v>
      </c>
      <c r="U88" s="23">
        <v>2932</v>
      </c>
      <c r="V88" s="28">
        <v>0</v>
      </c>
      <c r="W88" s="26">
        <v>980</v>
      </c>
      <c r="X88" s="29">
        <v>279</v>
      </c>
      <c r="Y88" s="23">
        <v>31</v>
      </c>
      <c r="Z88" s="23">
        <v>0</v>
      </c>
      <c r="AA88" s="31">
        <v>1</v>
      </c>
      <c r="AB88" s="32">
        <f t="shared" ref="AB88:AB100" si="52">SUM(X88:AA88)</f>
        <v>311</v>
      </c>
      <c r="AC88" s="33">
        <v>453</v>
      </c>
      <c r="AD88" s="34">
        <v>67</v>
      </c>
      <c r="AE88" s="35">
        <v>30</v>
      </c>
      <c r="AF88" s="34">
        <v>2280</v>
      </c>
      <c r="AG88" s="28">
        <v>2171</v>
      </c>
      <c r="AH88" s="28">
        <v>38</v>
      </c>
      <c r="AI88" s="28">
        <v>11</v>
      </c>
      <c r="AJ88" s="28">
        <v>0</v>
      </c>
      <c r="AK88" s="28">
        <v>0</v>
      </c>
      <c r="AL88" s="35">
        <v>18</v>
      </c>
      <c r="AM88" s="34">
        <v>1433</v>
      </c>
      <c r="AN88" s="28">
        <v>876</v>
      </c>
      <c r="AO88" s="28">
        <v>0</v>
      </c>
      <c r="AP88" s="28">
        <v>0</v>
      </c>
      <c r="AQ88" s="28">
        <v>212</v>
      </c>
      <c r="AR88" s="28">
        <v>84</v>
      </c>
      <c r="AS88" s="38">
        <v>0</v>
      </c>
      <c r="AT88" s="39">
        <v>10077</v>
      </c>
      <c r="AU88" s="40">
        <v>23072</v>
      </c>
      <c r="AV88" s="41">
        <v>5290</v>
      </c>
      <c r="AW88" s="27">
        <v>448</v>
      </c>
      <c r="AX88" s="57">
        <v>8079</v>
      </c>
      <c r="AY88" s="58">
        <v>2012</v>
      </c>
      <c r="AZ88" s="59">
        <v>2206</v>
      </c>
      <c r="BA88" s="28">
        <v>35</v>
      </c>
      <c r="BB88" s="60">
        <v>2241</v>
      </c>
      <c r="BC88" s="47">
        <v>10414</v>
      </c>
      <c r="BD88" s="48">
        <v>4008</v>
      </c>
      <c r="BE88" s="49">
        <v>14422</v>
      </c>
      <c r="BF88" s="39">
        <v>18604</v>
      </c>
      <c r="BG88" s="91">
        <v>31599</v>
      </c>
      <c r="BH88" s="92">
        <v>0.72209124947996117</v>
      </c>
    </row>
    <row r="89" spans="1:60" ht="19.5" customHeight="1" x14ac:dyDescent="0.2">
      <c r="A89" s="21" t="s">
        <v>131</v>
      </c>
      <c r="B89" s="22">
        <v>568</v>
      </c>
      <c r="C89" s="23">
        <v>30</v>
      </c>
      <c r="D89" s="23">
        <v>424</v>
      </c>
      <c r="E89" s="23">
        <v>473</v>
      </c>
      <c r="F89" s="24">
        <f t="shared" si="48"/>
        <v>1495</v>
      </c>
      <c r="G89" s="25">
        <v>2605</v>
      </c>
      <c r="H89" s="23">
        <v>4472</v>
      </c>
      <c r="I89" s="26">
        <f t="shared" si="49"/>
        <v>7077</v>
      </c>
      <c r="J89" s="25">
        <v>1</v>
      </c>
      <c r="K89" s="23">
        <v>134</v>
      </c>
      <c r="L89" s="26">
        <f t="shared" si="50"/>
        <v>135</v>
      </c>
      <c r="M89" s="27">
        <v>5</v>
      </c>
      <c r="N89" s="28">
        <v>1</v>
      </c>
      <c r="O89" s="28">
        <v>0</v>
      </c>
      <c r="P89" s="28">
        <v>3</v>
      </c>
      <c r="Q89" s="29">
        <v>10</v>
      </c>
      <c r="R89" s="23">
        <v>169</v>
      </c>
      <c r="S89" s="24">
        <f t="shared" si="51"/>
        <v>179</v>
      </c>
      <c r="T89" s="29">
        <v>4425</v>
      </c>
      <c r="U89" s="23">
        <v>1413</v>
      </c>
      <c r="V89" s="28">
        <v>0</v>
      </c>
      <c r="W89" s="26">
        <v>668</v>
      </c>
      <c r="X89" s="29">
        <v>208</v>
      </c>
      <c r="Y89" s="23">
        <v>22</v>
      </c>
      <c r="Z89" s="23">
        <v>0</v>
      </c>
      <c r="AA89" s="31">
        <v>0</v>
      </c>
      <c r="AB89" s="32">
        <f t="shared" si="52"/>
        <v>230</v>
      </c>
      <c r="AC89" s="33">
        <v>90</v>
      </c>
      <c r="AD89" s="34">
        <v>26</v>
      </c>
      <c r="AE89" s="35">
        <v>3</v>
      </c>
      <c r="AF89" s="34">
        <v>1039</v>
      </c>
      <c r="AG89" s="28">
        <v>961</v>
      </c>
      <c r="AH89" s="28">
        <v>33</v>
      </c>
      <c r="AI89" s="28">
        <v>18</v>
      </c>
      <c r="AJ89" s="28">
        <v>0</v>
      </c>
      <c r="AK89" s="28">
        <v>0</v>
      </c>
      <c r="AL89" s="35">
        <v>42</v>
      </c>
      <c r="AM89" s="34">
        <v>398</v>
      </c>
      <c r="AN89" s="28">
        <v>324</v>
      </c>
      <c r="AO89" s="28">
        <v>0</v>
      </c>
      <c r="AP89" s="28">
        <v>0</v>
      </c>
      <c r="AQ89" s="28">
        <v>163</v>
      </c>
      <c r="AR89" s="28">
        <v>138</v>
      </c>
      <c r="AS89" s="38">
        <v>0</v>
      </c>
      <c r="AT89" s="51">
        <v>8784</v>
      </c>
      <c r="AU89" s="55">
        <v>15475</v>
      </c>
      <c r="AV89" s="56">
        <v>5114</v>
      </c>
      <c r="AW89" s="27">
        <v>465</v>
      </c>
      <c r="AX89" s="57">
        <v>4733</v>
      </c>
      <c r="AY89" s="58">
        <v>1025</v>
      </c>
      <c r="AZ89" s="59">
        <v>1033</v>
      </c>
      <c r="BA89" s="28">
        <v>30</v>
      </c>
      <c r="BB89" s="60">
        <v>1063</v>
      </c>
      <c r="BC89" s="47">
        <v>7338</v>
      </c>
      <c r="BD89" s="48">
        <v>4472</v>
      </c>
      <c r="BE89" s="49">
        <v>11810</v>
      </c>
      <c r="BF89" s="39">
        <v>13982</v>
      </c>
      <c r="BG89" s="61">
        <v>20673</v>
      </c>
      <c r="BH89" s="50">
        <v>0.62133784928027092</v>
      </c>
    </row>
    <row r="90" spans="1:60" ht="19.5" customHeight="1" x14ac:dyDescent="0.2">
      <c r="A90" s="21" t="s">
        <v>132</v>
      </c>
      <c r="B90" s="22">
        <v>964</v>
      </c>
      <c r="C90" s="23">
        <v>22</v>
      </c>
      <c r="D90" s="23">
        <v>347</v>
      </c>
      <c r="E90" s="23">
        <v>385</v>
      </c>
      <c r="F90" s="24">
        <f t="shared" si="48"/>
        <v>1718</v>
      </c>
      <c r="G90" s="25">
        <v>4092</v>
      </c>
      <c r="H90" s="23">
        <v>4233</v>
      </c>
      <c r="I90" s="26">
        <f t="shared" si="49"/>
        <v>8325</v>
      </c>
      <c r="J90" s="25">
        <v>14</v>
      </c>
      <c r="K90" s="23">
        <v>244</v>
      </c>
      <c r="L90" s="26">
        <f t="shared" si="50"/>
        <v>258</v>
      </c>
      <c r="M90" s="27">
        <v>9</v>
      </c>
      <c r="N90" s="28">
        <v>0</v>
      </c>
      <c r="O90" s="28">
        <v>0</v>
      </c>
      <c r="P90" s="28">
        <v>3</v>
      </c>
      <c r="Q90" s="29">
        <v>27</v>
      </c>
      <c r="R90" s="23">
        <v>122</v>
      </c>
      <c r="S90" s="24">
        <f t="shared" si="51"/>
        <v>149</v>
      </c>
      <c r="T90" s="29">
        <v>3675</v>
      </c>
      <c r="U90" s="23">
        <v>1327</v>
      </c>
      <c r="V90" s="28">
        <v>0</v>
      </c>
      <c r="W90" s="26">
        <v>515</v>
      </c>
      <c r="X90" s="29">
        <v>151</v>
      </c>
      <c r="Y90" s="23">
        <v>20</v>
      </c>
      <c r="Z90" s="23">
        <v>1</v>
      </c>
      <c r="AA90" s="31">
        <v>0</v>
      </c>
      <c r="AB90" s="32">
        <f t="shared" si="52"/>
        <v>172</v>
      </c>
      <c r="AC90" s="33">
        <v>69</v>
      </c>
      <c r="AD90" s="34">
        <v>22</v>
      </c>
      <c r="AE90" s="35">
        <v>2</v>
      </c>
      <c r="AF90" s="34">
        <v>770</v>
      </c>
      <c r="AG90" s="28">
        <v>765</v>
      </c>
      <c r="AH90" s="28">
        <v>5</v>
      </c>
      <c r="AI90" s="28">
        <v>1</v>
      </c>
      <c r="AJ90" s="28">
        <v>0</v>
      </c>
      <c r="AK90" s="28">
        <v>0</v>
      </c>
      <c r="AL90" s="35">
        <v>0</v>
      </c>
      <c r="AM90" s="34">
        <v>453</v>
      </c>
      <c r="AN90" s="28">
        <v>233</v>
      </c>
      <c r="AO90" s="28">
        <v>0</v>
      </c>
      <c r="AP90" s="28">
        <v>0</v>
      </c>
      <c r="AQ90" s="28">
        <v>61</v>
      </c>
      <c r="AR90" s="28">
        <v>14</v>
      </c>
      <c r="AS90" s="38">
        <v>0</v>
      </c>
      <c r="AT90" s="51">
        <v>10363</v>
      </c>
      <c r="AU90" s="55">
        <v>15750</v>
      </c>
      <c r="AV90" s="56">
        <v>4893</v>
      </c>
      <c r="AW90" s="27">
        <v>32</v>
      </c>
      <c r="AX90" s="57">
        <v>4795</v>
      </c>
      <c r="AY90" s="58">
        <v>1350</v>
      </c>
      <c r="AZ90" s="59">
        <v>996</v>
      </c>
      <c r="BA90" s="28">
        <v>22</v>
      </c>
      <c r="BB90" s="60">
        <v>1018</v>
      </c>
      <c r="BC90" s="47">
        <v>8887</v>
      </c>
      <c r="BD90" s="48">
        <v>4233</v>
      </c>
      <c r="BE90" s="49">
        <v>13120</v>
      </c>
      <c r="BF90" s="39">
        <v>15190</v>
      </c>
      <c r="BG90" s="61">
        <v>20577</v>
      </c>
      <c r="BH90" s="50">
        <v>0.67736280487804879</v>
      </c>
    </row>
    <row r="91" spans="1:60" ht="19.5" customHeight="1" x14ac:dyDescent="0.2">
      <c r="A91" s="21" t="s">
        <v>133</v>
      </c>
      <c r="B91" s="22">
        <v>366</v>
      </c>
      <c r="C91" s="23">
        <v>6</v>
      </c>
      <c r="D91" s="23">
        <v>228</v>
      </c>
      <c r="E91" s="23">
        <v>299</v>
      </c>
      <c r="F91" s="24">
        <f t="shared" si="48"/>
        <v>899</v>
      </c>
      <c r="G91" s="25">
        <v>1555</v>
      </c>
      <c r="H91" s="23">
        <v>3429</v>
      </c>
      <c r="I91" s="26">
        <f t="shared" si="49"/>
        <v>4984</v>
      </c>
      <c r="J91" s="25">
        <v>3</v>
      </c>
      <c r="K91" s="23">
        <v>177</v>
      </c>
      <c r="L91" s="26">
        <f t="shared" si="50"/>
        <v>180</v>
      </c>
      <c r="M91" s="27">
        <v>4</v>
      </c>
      <c r="N91" s="28">
        <v>1</v>
      </c>
      <c r="O91" s="28">
        <v>0</v>
      </c>
      <c r="P91" s="28">
        <v>1</v>
      </c>
      <c r="Q91" s="29">
        <v>7</v>
      </c>
      <c r="R91" s="23">
        <v>115</v>
      </c>
      <c r="S91" s="24">
        <f t="shared" si="51"/>
        <v>122</v>
      </c>
      <c r="T91" s="29">
        <v>1994</v>
      </c>
      <c r="U91" s="23">
        <v>903</v>
      </c>
      <c r="V91" s="28">
        <v>0</v>
      </c>
      <c r="W91" s="26">
        <v>260</v>
      </c>
      <c r="X91" s="29">
        <v>79</v>
      </c>
      <c r="Y91" s="23">
        <v>17</v>
      </c>
      <c r="Z91" s="23">
        <v>0</v>
      </c>
      <c r="AA91" s="31">
        <v>0</v>
      </c>
      <c r="AB91" s="32">
        <f t="shared" si="52"/>
        <v>96</v>
      </c>
      <c r="AC91" s="33">
        <v>112</v>
      </c>
      <c r="AD91" s="34">
        <v>62</v>
      </c>
      <c r="AE91" s="35">
        <v>1</v>
      </c>
      <c r="AF91" s="34">
        <v>579</v>
      </c>
      <c r="AG91" s="28">
        <v>494</v>
      </c>
      <c r="AH91" s="28">
        <v>63</v>
      </c>
      <c r="AI91" s="28">
        <v>57</v>
      </c>
      <c r="AJ91" s="28">
        <v>0</v>
      </c>
      <c r="AK91" s="28">
        <v>0</v>
      </c>
      <c r="AL91" s="35">
        <v>18</v>
      </c>
      <c r="AM91" s="34">
        <v>506</v>
      </c>
      <c r="AN91" s="28">
        <v>333</v>
      </c>
      <c r="AO91" s="28">
        <v>0</v>
      </c>
      <c r="AP91" s="28">
        <v>0</v>
      </c>
      <c r="AQ91" s="28">
        <v>58</v>
      </c>
      <c r="AR91" s="28">
        <v>3</v>
      </c>
      <c r="AS91" s="38">
        <v>0</v>
      </c>
      <c r="AT91" s="51">
        <v>6111</v>
      </c>
      <c r="AU91" s="55">
        <v>9644</v>
      </c>
      <c r="AV91" s="56">
        <v>3915</v>
      </c>
      <c r="AW91" s="27">
        <v>86</v>
      </c>
      <c r="AX91" s="57">
        <v>1400</v>
      </c>
      <c r="AY91" s="58">
        <v>430</v>
      </c>
      <c r="AZ91" s="59">
        <v>452</v>
      </c>
      <c r="BA91" s="28">
        <v>6</v>
      </c>
      <c r="BB91" s="60">
        <v>458</v>
      </c>
      <c r="BC91" s="47">
        <v>2955</v>
      </c>
      <c r="BD91" s="48">
        <v>3429</v>
      </c>
      <c r="BE91" s="49">
        <v>6384</v>
      </c>
      <c r="BF91" s="39">
        <v>7597</v>
      </c>
      <c r="BG91" s="61">
        <v>11130</v>
      </c>
      <c r="BH91" s="50">
        <v>0.46287593984962405</v>
      </c>
    </row>
    <row r="92" spans="1:60" ht="19.5" customHeight="1" x14ac:dyDescent="0.2">
      <c r="A92" s="21" t="s">
        <v>134</v>
      </c>
      <c r="B92" s="22">
        <v>849</v>
      </c>
      <c r="C92" s="23">
        <v>17</v>
      </c>
      <c r="D92" s="23">
        <v>356</v>
      </c>
      <c r="E92" s="23">
        <v>376</v>
      </c>
      <c r="F92" s="24">
        <f t="shared" si="48"/>
        <v>1598</v>
      </c>
      <c r="G92" s="25">
        <v>2738</v>
      </c>
      <c r="H92" s="23">
        <v>3590</v>
      </c>
      <c r="I92" s="26">
        <f t="shared" si="49"/>
        <v>6328</v>
      </c>
      <c r="J92" s="25">
        <v>7</v>
      </c>
      <c r="K92" s="23">
        <v>73</v>
      </c>
      <c r="L92" s="26">
        <f t="shared" si="50"/>
        <v>80</v>
      </c>
      <c r="M92" s="27">
        <v>13</v>
      </c>
      <c r="N92" s="28">
        <v>0</v>
      </c>
      <c r="O92" s="28">
        <v>0</v>
      </c>
      <c r="P92" s="28">
        <v>0</v>
      </c>
      <c r="Q92" s="29">
        <v>9</v>
      </c>
      <c r="R92" s="23">
        <v>127</v>
      </c>
      <c r="S92" s="24">
        <f t="shared" si="51"/>
        <v>136</v>
      </c>
      <c r="T92" s="29">
        <v>3655</v>
      </c>
      <c r="U92" s="23">
        <v>1071</v>
      </c>
      <c r="V92" s="28">
        <v>0</v>
      </c>
      <c r="W92" s="26">
        <v>593</v>
      </c>
      <c r="X92" s="29">
        <v>169</v>
      </c>
      <c r="Y92" s="23">
        <v>15</v>
      </c>
      <c r="Z92" s="23">
        <v>0</v>
      </c>
      <c r="AA92" s="31">
        <v>0</v>
      </c>
      <c r="AB92" s="32">
        <f t="shared" si="52"/>
        <v>184</v>
      </c>
      <c r="AC92" s="33">
        <v>16</v>
      </c>
      <c r="AD92" s="34">
        <v>26</v>
      </c>
      <c r="AE92" s="35">
        <v>2</v>
      </c>
      <c r="AF92" s="34">
        <v>872</v>
      </c>
      <c r="AG92" s="28">
        <v>849</v>
      </c>
      <c r="AH92" s="28">
        <v>23</v>
      </c>
      <c r="AI92" s="28">
        <v>5</v>
      </c>
      <c r="AJ92" s="28">
        <v>0</v>
      </c>
      <c r="AK92" s="28">
        <v>0</v>
      </c>
      <c r="AL92" s="35">
        <v>0</v>
      </c>
      <c r="AM92" s="34">
        <v>100</v>
      </c>
      <c r="AN92" s="28">
        <v>56</v>
      </c>
      <c r="AO92" s="28">
        <v>0</v>
      </c>
      <c r="AP92" s="28">
        <v>0</v>
      </c>
      <c r="AQ92" s="28">
        <v>15</v>
      </c>
      <c r="AR92" s="28">
        <v>0</v>
      </c>
      <c r="AS92" s="38">
        <v>0</v>
      </c>
      <c r="AT92" s="51">
        <v>8085</v>
      </c>
      <c r="AU92" s="55">
        <v>13091</v>
      </c>
      <c r="AV92" s="56">
        <v>4069</v>
      </c>
      <c r="AW92" s="27">
        <v>214</v>
      </c>
      <c r="AX92" s="57">
        <v>4259</v>
      </c>
      <c r="AY92" s="58">
        <v>724</v>
      </c>
      <c r="AZ92" s="59">
        <v>1063</v>
      </c>
      <c r="BA92" s="28">
        <v>17</v>
      </c>
      <c r="BB92" s="60">
        <v>1080</v>
      </c>
      <c r="BC92" s="47">
        <v>6997</v>
      </c>
      <c r="BD92" s="48">
        <v>3590</v>
      </c>
      <c r="BE92" s="49">
        <v>10587</v>
      </c>
      <c r="BF92" s="39">
        <v>12558</v>
      </c>
      <c r="BG92" s="61">
        <v>17564</v>
      </c>
      <c r="BH92" s="50">
        <v>0.66090488334750164</v>
      </c>
    </row>
    <row r="93" spans="1:60" ht="19.5" customHeight="1" x14ac:dyDescent="0.2">
      <c r="A93" s="21" t="s">
        <v>135</v>
      </c>
      <c r="B93" s="22">
        <v>608</v>
      </c>
      <c r="C93" s="23">
        <v>26</v>
      </c>
      <c r="D93" s="23">
        <v>401</v>
      </c>
      <c r="E93" s="23">
        <v>418</v>
      </c>
      <c r="F93" s="24">
        <f t="shared" si="48"/>
        <v>1453</v>
      </c>
      <c r="G93" s="25">
        <v>2950</v>
      </c>
      <c r="H93" s="23">
        <v>3654</v>
      </c>
      <c r="I93" s="26">
        <f t="shared" si="49"/>
        <v>6604</v>
      </c>
      <c r="J93" s="25">
        <v>0</v>
      </c>
      <c r="K93" s="23">
        <v>27</v>
      </c>
      <c r="L93" s="26">
        <f t="shared" si="50"/>
        <v>27</v>
      </c>
      <c r="M93" s="27">
        <v>8</v>
      </c>
      <c r="N93" s="28">
        <v>0</v>
      </c>
      <c r="O93" s="28">
        <v>0</v>
      </c>
      <c r="P93" s="28">
        <v>1</v>
      </c>
      <c r="Q93" s="29">
        <v>7</v>
      </c>
      <c r="R93" s="23">
        <v>73</v>
      </c>
      <c r="S93" s="24">
        <f t="shared" si="51"/>
        <v>80</v>
      </c>
      <c r="T93" s="29">
        <v>3663</v>
      </c>
      <c r="U93" s="23">
        <v>912</v>
      </c>
      <c r="V93" s="28">
        <v>0</v>
      </c>
      <c r="W93" s="26">
        <v>671</v>
      </c>
      <c r="X93" s="29">
        <v>116</v>
      </c>
      <c r="Y93" s="23">
        <v>13</v>
      </c>
      <c r="Z93" s="23">
        <v>0</v>
      </c>
      <c r="AA93" s="31">
        <v>0</v>
      </c>
      <c r="AB93" s="32">
        <f t="shared" si="52"/>
        <v>129</v>
      </c>
      <c r="AC93" s="33">
        <v>19</v>
      </c>
      <c r="AD93" s="34">
        <v>15</v>
      </c>
      <c r="AE93" s="35">
        <v>2</v>
      </c>
      <c r="AF93" s="34">
        <v>925</v>
      </c>
      <c r="AG93" s="28">
        <v>908</v>
      </c>
      <c r="AH93" s="28">
        <v>5</v>
      </c>
      <c r="AI93" s="28">
        <v>1</v>
      </c>
      <c r="AJ93" s="28">
        <v>0</v>
      </c>
      <c r="AK93" s="28">
        <v>0</v>
      </c>
      <c r="AL93" s="35">
        <v>0</v>
      </c>
      <c r="AM93" s="34">
        <v>959</v>
      </c>
      <c r="AN93" s="28">
        <v>400</v>
      </c>
      <c r="AO93" s="28">
        <v>0</v>
      </c>
      <c r="AP93" s="28">
        <v>0</v>
      </c>
      <c r="AQ93" s="28">
        <v>2</v>
      </c>
      <c r="AR93" s="28">
        <v>0</v>
      </c>
      <c r="AS93" s="38">
        <v>0</v>
      </c>
      <c r="AT93" s="51">
        <v>8167</v>
      </c>
      <c r="AU93" s="55">
        <v>13961</v>
      </c>
      <c r="AV93" s="56">
        <v>4133</v>
      </c>
      <c r="AW93" s="27">
        <v>296</v>
      </c>
      <c r="AX93" s="57">
        <v>4341</v>
      </c>
      <c r="AY93" s="58">
        <v>1181</v>
      </c>
      <c r="AZ93" s="59">
        <v>904</v>
      </c>
      <c r="BA93" s="28">
        <v>26</v>
      </c>
      <c r="BB93" s="60">
        <v>930</v>
      </c>
      <c r="BC93" s="47">
        <v>7291</v>
      </c>
      <c r="BD93" s="48">
        <v>3654</v>
      </c>
      <c r="BE93" s="49">
        <v>10945</v>
      </c>
      <c r="BF93" s="39">
        <v>12804</v>
      </c>
      <c r="BG93" s="61">
        <v>18598</v>
      </c>
      <c r="BH93" s="50">
        <v>0.666148926450434</v>
      </c>
    </row>
    <row r="94" spans="1:60" ht="19.5" customHeight="1" x14ac:dyDescent="0.2">
      <c r="A94" s="21" t="s">
        <v>136</v>
      </c>
      <c r="B94" s="22">
        <v>244</v>
      </c>
      <c r="C94" s="23">
        <v>7</v>
      </c>
      <c r="D94" s="23">
        <v>184</v>
      </c>
      <c r="E94" s="23">
        <v>167</v>
      </c>
      <c r="F94" s="24">
        <f t="shared" si="48"/>
        <v>602</v>
      </c>
      <c r="G94" s="25">
        <v>1295</v>
      </c>
      <c r="H94" s="23">
        <v>1959</v>
      </c>
      <c r="I94" s="26">
        <f t="shared" si="49"/>
        <v>3254</v>
      </c>
      <c r="J94" s="25">
        <v>0</v>
      </c>
      <c r="K94" s="23">
        <v>28</v>
      </c>
      <c r="L94" s="26">
        <f t="shared" si="50"/>
        <v>28</v>
      </c>
      <c r="M94" s="27">
        <v>1</v>
      </c>
      <c r="N94" s="28">
        <v>0</v>
      </c>
      <c r="O94" s="28">
        <v>0</v>
      </c>
      <c r="P94" s="28">
        <v>0</v>
      </c>
      <c r="Q94" s="29">
        <v>2</v>
      </c>
      <c r="R94" s="23">
        <v>53</v>
      </c>
      <c r="S94" s="24">
        <f t="shared" si="51"/>
        <v>55</v>
      </c>
      <c r="T94" s="29">
        <v>1565</v>
      </c>
      <c r="U94" s="23">
        <v>487</v>
      </c>
      <c r="V94" s="28">
        <v>0</v>
      </c>
      <c r="W94" s="26">
        <v>245</v>
      </c>
      <c r="X94" s="29">
        <v>74</v>
      </c>
      <c r="Y94" s="23">
        <v>10</v>
      </c>
      <c r="Z94" s="23">
        <v>0</v>
      </c>
      <c r="AA94" s="31">
        <v>0</v>
      </c>
      <c r="AB94" s="32">
        <f t="shared" si="52"/>
        <v>84</v>
      </c>
      <c r="AC94" s="33">
        <v>29</v>
      </c>
      <c r="AD94" s="34">
        <v>24</v>
      </c>
      <c r="AE94" s="35">
        <v>0</v>
      </c>
      <c r="AF94" s="34">
        <v>276</v>
      </c>
      <c r="AG94" s="28">
        <v>251</v>
      </c>
      <c r="AH94" s="28">
        <v>24</v>
      </c>
      <c r="AI94" s="28">
        <v>12</v>
      </c>
      <c r="AJ94" s="28">
        <v>0</v>
      </c>
      <c r="AK94" s="28">
        <v>0</v>
      </c>
      <c r="AL94" s="35">
        <v>1</v>
      </c>
      <c r="AM94" s="34">
        <v>284</v>
      </c>
      <c r="AN94" s="28">
        <v>145</v>
      </c>
      <c r="AO94" s="28">
        <v>0</v>
      </c>
      <c r="AP94" s="28">
        <v>0</v>
      </c>
      <c r="AQ94" s="28">
        <v>0</v>
      </c>
      <c r="AR94" s="28">
        <v>0</v>
      </c>
      <c r="AS94" s="38">
        <v>0</v>
      </c>
      <c r="AT94" s="51">
        <v>3908</v>
      </c>
      <c r="AU94" s="55">
        <v>6225</v>
      </c>
      <c r="AV94" s="56">
        <v>2162</v>
      </c>
      <c r="AW94" s="27">
        <v>156</v>
      </c>
      <c r="AX94" s="57">
        <v>2099</v>
      </c>
      <c r="AY94" s="58">
        <v>642</v>
      </c>
      <c r="AZ94" s="59">
        <v>400</v>
      </c>
      <c r="BA94" s="28">
        <v>7</v>
      </c>
      <c r="BB94" s="60">
        <v>407</v>
      </c>
      <c r="BC94" s="47">
        <v>3394</v>
      </c>
      <c r="BD94" s="48">
        <v>1959</v>
      </c>
      <c r="BE94" s="49">
        <v>5353</v>
      </c>
      <c r="BF94" s="39">
        <v>6163</v>
      </c>
      <c r="BG94" s="61">
        <v>8480</v>
      </c>
      <c r="BH94" s="50">
        <v>0.63403698860452085</v>
      </c>
    </row>
    <row r="95" spans="1:60" ht="19.5" customHeight="1" x14ac:dyDescent="0.2">
      <c r="A95" s="21" t="s">
        <v>137</v>
      </c>
      <c r="B95" s="22">
        <v>93</v>
      </c>
      <c r="C95" s="23">
        <v>0</v>
      </c>
      <c r="D95" s="23">
        <v>67</v>
      </c>
      <c r="E95" s="23">
        <v>22</v>
      </c>
      <c r="F95" s="24">
        <f t="shared" si="48"/>
        <v>182</v>
      </c>
      <c r="G95" s="25">
        <v>605</v>
      </c>
      <c r="H95" s="23">
        <v>330</v>
      </c>
      <c r="I95" s="26">
        <f t="shared" si="49"/>
        <v>935</v>
      </c>
      <c r="J95" s="25">
        <v>0</v>
      </c>
      <c r="K95" s="23">
        <v>0</v>
      </c>
      <c r="L95" s="26">
        <f t="shared" si="50"/>
        <v>0</v>
      </c>
      <c r="M95" s="27">
        <v>2</v>
      </c>
      <c r="N95" s="28">
        <v>0</v>
      </c>
      <c r="O95" s="28">
        <v>0</v>
      </c>
      <c r="P95" s="28">
        <v>0</v>
      </c>
      <c r="Q95" s="29">
        <v>1</v>
      </c>
      <c r="R95" s="23">
        <v>4</v>
      </c>
      <c r="S95" s="24">
        <f t="shared" si="51"/>
        <v>5</v>
      </c>
      <c r="T95" s="29">
        <v>288</v>
      </c>
      <c r="U95" s="23">
        <v>113</v>
      </c>
      <c r="V95" s="28">
        <v>0</v>
      </c>
      <c r="W95" s="26">
        <v>65</v>
      </c>
      <c r="X95" s="29">
        <v>19</v>
      </c>
      <c r="Y95" s="23">
        <v>2</v>
      </c>
      <c r="Z95" s="23">
        <v>0</v>
      </c>
      <c r="AA95" s="31">
        <v>0</v>
      </c>
      <c r="AB95" s="32">
        <f t="shared" si="52"/>
        <v>21</v>
      </c>
      <c r="AC95" s="33">
        <v>0</v>
      </c>
      <c r="AD95" s="34">
        <v>0</v>
      </c>
      <c r="AE95" s="35">
        <v>0</v>
      </c>
      <c r="AF95" s="34">
        <v>52</v>
      </c>
      <c r="AG95" s="28">
        <v>52</v>
      </c>
      <c r="AH95" s="28">
        <v>0</v>
      </c>
      <c r="AI95" s="28">
        <v>0</v>
      </c>
      <c r="AJ95" s="28">
        <v>0</v>
      </c>
      <c r="AK95" s="28">
        <v>0</v>
      </c>
      <c r="AL95" s="35">
        <v>0</v>
      </c>
      <c r="AM95" s="34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8">
        <v>0</v>
      </c>
      <c r="AT95" s="51">
        <v>1127</v>
      </c>
      <c r="AU95" s="55">
        <v>1493</v>
      </c>
      <c r="AV95" s="56">
        <v>354</v>
      </c>
      <c r="AW95" s="27">
        <v>0</v>
      </c>
      <c r="AX95" s="57">
        <v>224</v>
      </c>
      <c r="AY95" s="58">
        <v>153</v>
      </c>
      <c r="AZ95" s="59">
        <v>93</v>
      </c>
      <c r="BA95" s="28">
        <v>0</v>
      </c>
      <c r="BB95" s="60">
        <v>93</v>
      </c>
      <c r="BC95" s="47">
        <v>829</v>
      </c>
      <c r="BD95" s="48">
        <v>330</v>
      </c>
      <c r="BE95" s="49">
        <v>1159</v>
      </c>
      <c r="BF95" s="39">
        <v>1351</v>
      </c>
      <c r="BG95" s="61">
        <v>1717</v>
      </c>
      <c r="BH95" s="50">
        <v>0.71527178602243313</v>
      </c>
    </row>
    <row r="96" spans="1:60" ht="19.5" customHeight="1" x14ac:dyDescent="0.2">
      <c r="A96" s="21" t="s">
        <v>138</v>
      </c>
      <c r="B96" s="22">
        <v>1217</v>
      </c>
      <c r="C96" s="23">
        <v>8</v>
      </c>
      <c r="D96" s="23">
        <v>827</v>
      </c>
      <c r="E96" s="23">
        <v>778</v>
      </c>
      <c r="F96" s="24">
        <f t="shared" si="48"/>
        <v>2830</v>
      </c>
      <c r="G96" s="25">
        <v>6779</v>
      </c>
      <c r="H96" s="23">
        <v>5431</v>
      </c>
      <c r="I96" s="26">
        <f t="shared" si="49"/>
        <v>12210</v>
      </c>
      <c r="J96" s="25">
        <v>3</v>
      </c>
      <c r="K96" s="23">
        <v>120</v>
      </c>
      <c r="L96" s="26">
        <f t="shared" si="50"/>
        <v>123</v>
      </c>
      <c r="M96" s="27">
        <v>8</v>
      </c>
      <c r="N96" s="28">
        <v>0</v>
      </c>
      <c r="O96" s="28">
        <v>0</v>
      </c>
      <c r="P96" s="28">
        <v>3</v>
      </c>
      <c r="Q96" s="29">
        <v>66</v>
      </c>
      <c r="R96" s="23">
        <v>120</v>
      </c>
      <c r="S96" s="24">
        <f t="shared" si="51"/>
        <v>186</v>
      </c>
      <c r="T96" s="29">
        <v>7734</v>
      </c>
      <c r="U96" s="23">
        <v>1423</v>
      </c>
      <c r="V96" s="28">
        <v>0</v>
      </c>
      <c r="W96" s="26">
        <v>1356</v>
      </c>
      <c r="X96" s="29">
        <v>399</v>
      </c>
      <c r="Y96" s="23">
        <v>47</v>
      </c>
      <c r="Z96" s="23">
        <v>0</v>
      </c>
      <c r="AA96" s="31">
        <v>0</v>
      </c>
      <c r="AB96" s="32">
        <f t="shared" si="52"/>
        <v>446</v>
      </c>
      <c r="AC96" s="33">
        <v>219</v>
      </c>
      <c r="AD96" s="34">
        <v>274</v>
      </c>
      <c r="AE96" s="35">
        <v>5</v>
      </c>
      <c r="AF96" s="34">
        <v>1868</v>
      </c>
      <c r="AG96" s="28">
        <v>1771</v>
      </c>
      <c r="AH96" s="28">
        <v>93</v>
      </c>
      <c r="AI96" s="28">
        <v>35</v>
      </c>
      <c r="AJ96" s="28">
        <v>0</v>
      </c>
      <c r="AK96" s="28">
        <v>0</v>
      </c>
      <c r="AL96" s="35">
        <v>1</v>
      </c>
      <c r="AM96" s="34">
        <v>1362</v>
      </c>
      <c r="AN96" s="28">
        <v>706</v>
      </c>
      <c r="AO96" s="28">
        <v>0</v>
      </c>
      <c r="AP96" s="28">
        <v>0</v>
      </c>
      <c r="AQ96" s="28">
        <v>4</v>
      </c>
      <c r="AR96" s="28">
        <v>2</v>
      </c>
      <c r="AS96" s="38">
        <v>0</v>
      </c>
      <c r="AT96" s="51">
        <v>15297</v>
      </c>
      <c r="AU96" s="55">
        <v>27397</v>
      </c>
      <c r="AV96" s="56">
        <v>6345</v>
      </c>
      <c r="AW96" s="27">
        <v>884</v>
      </c>
      <c r="AX96" s="57">
        <v>9029</v>
      </c>
      <c r="AY96" s="58">
        <v>2650</v>
      </c>
      <c r="AZ96" s="59">
        <v>2101</v>
      </c>
      <c r="BA96" s="28">
        <v>8</v>
      </c>
      <c r="BB96" s="60">
        <v>2109</v>
      </c>
      <c r="BC96" s="47">
        <v>15808</v>
      </c>
      <c r="BD96" s="48">
        <v>5431</v>
      </c>
      <c r="BE96" s="49">
        <v>21239</v>
      </c>
      <c r="BF96" s="39">
        <v>25210</v>
      </c>
      <c r="BG96" s="61">
        <v>37310</v>
      </c>
      <c r="BH96" s="50">
        <v>0.74429116248410943</v>
      </c>
    </row>
    <row r="97" spans="1:60" ht="19.5" customHeight="1" x14ac:dyDescent="0.2">
      <c r="A97" s="21" t="s">
        <v>139</v>
      </c>
      <c r="B97" s="22">
        <v>1063</v>
      </c>
      <c r="C97" s="23">
        <v>5</v>
      </c>
      <c r="D97" s="23">
        <v>505</v>
      </c>
      <c r="E97" s="23">
        <v>524</v>
      </c>
      <c r="F97" s="24">
        <f t="shared" si="48"/>
        <v>2097</v>
      </c>
      <c r="G97" s="25">
        <v>4552</v>
      </c>
      <c r="H97" s="23">
        <v>4168</v>
      </c>
      <c r="I97" s="26">
        <f t="shared" si="49"/>
        <v>8720</v>
      </c>
      <c r="J97" s="25">
        <v>1</v>
      </c>
      <c r="K97" s="23">
        <v>62</v>
      </c>
      <c r="L97" s="26">
        <f t="shared" si="50"/>
        <v>63</v>
      </c>
      <c r="M97" s="27">
        <v>10</v>
      </c>
      <c r="N97" s="28">
        <v>0</v>
      </c>
      <c r="O97" s="28">
        <v>0</v>
      </c>
      <c r="P97" s="28">
        <v>0</v>
      </c>
      <c r="Q97" s="29">
        <v>29</v>
      </c>
      <c r="R97" s="23">
        <v>93</v>
      </c>
      <c r="S97" s="24">
        <f t="shared" si="51"/>
        <v>122</v>
      </c>
      <c r="T97" s="29">
        <v>5147</v>
      </c>
      <c r="U97" s="23">
        <v>918</v>
      </c>
      <c r="V97" s="28">
        <v>0</v>
      </c>
      <c r="W97" s="26">
        <v>901</v>
      </c>
      <c r="X97" s="29">
        <v>216</v>
      </c>
      <c r="Y97" s="23">
        <v>20</v>
      </c>
      <c r="Z97" s="23">
        <v>0</v>
      </c>
      <c r="AA97" s="31">
        <v>0</v>
      </c>
      <c r="AB97" s="32">
        <f t="shared" si="52"/>
        <v>236</v>
      </c>
      <c r="AC97" s="33">
        <v>27</v>
      </c>
      <c r="AD97" s="34">
        <v>53</v>
      </c>
      <c r="AE97" s="35">
        <v>7</v>
      </c>
      <c r="AF97" s="34">
        <v>1244</v>
      </c>
      <c r="AG97" s="28">
        <v>1179</v>
      </c>
      <c r="AH97" s="28">
        <v>61</v>
      </c>
      <c r="AI97" s="28">
        <v>42</v>
      </c>
      <c r="AJ97" s="28">
        <v>0</v>
      </c>
      <c r="AK97" s="28">
        <v>0</v>
      </c>
      <c r="AL97" s="35">
        <v>0</v>
      </c>
      <c r="AM97" s="34">
        <v>724</v>
      </c>
      <c r="AN97" s="28">
        <v>494</v>
      </c>
      <c r="AO97" s="28">
        <v>0</v>
      </c>
      <c r="AP97" s="28">
        <v>0</v>
      </c>
      <c r="AQ97" s="28">
        <v>23</v>
      </c>
      <c r="AR97" s="28">
        <v>3</v>
      </c>
      <c r="AS97" s="38">
        <v>0</v>
      </c>
      <c r="AT97" s="51">
        <v>10992</v>
      </c>
      <c r="AU97" s="55">
        <v>18578</v>
      </c>
      <c r="AV97" s="56">
        <v>4769</v>
      </c>
      <c r="AW97" s="27">
        <v>528</v>
      </c>
      <c r="AX97" s="57">
        <v>5357</v>
      </c>
      <c r="AY97" s="58">
        <v>1096</v>
      </c>
      <c r="AZ97" s="59">
        <v>1591</v>
      </c>
      <c r="BA97" s="28">
        <v>5</v>
      </c>
      <c r="BB97" s="60">
        <v>1596</v>
      </c>
      <c r="BC97" s="47">
        <v>9909</v>
      </c>
      <c r="BD97" s="48">
        <v>4168</v>
      </c>
      <c r="BE97" s="49">
        <v>14077</v>
      </c>
      <c r="BF97" s="39">
        <v>16877</v>
      </c>
      <c r="BG97" s="61">
        <v>24463</v>
      </c>
      <c r="BH97" s="50">
        <v>0.70391418626127722</v>
      </c>
    </row>
    <row r="98" spans="1:60" ht="19.5" customHeight="1" x14ac:dyDescent="0.2">
      <c r="A98" s="21" t="s">
        <v>140</v>
      </c>
      <c r="B98" s="22">
        <v>710</v>
      </c>
      <c r="C98" s="23">
        <v>14</v>
      </c>
      <c r="D98" s="23">
        <v>730</v>
      </c>
      <c r="E98" s="23">
        <v>546</v>
      </c>
      <c r="F98" s="24">
        <f t="shared" si="48"/>
        <v>2000</v>
      </c>
      <c r="G98" s="25">
        <v>4273</v>
      </c>
      <c r="H98" s="23">
        <v>4621</v>
      </c>
      <c r="I98" s="26">
        <f t="shared" si="49"/>
        <v>8894</v>
      </c>
      <c r="J98" s="25">
        <v>16</v>
      </c>
      <c r="K98" s="23">
        <v>40</v>
      </c>
      <c r="L98" s="26">
        <f t="shared" si="50"/>
        <v>56</v>
      </c>
      <c r="M98" s="27">
        <v>11</v>
      </c>
      <c r="N98" s="28">
        <v>0</v>
      </c>
      <c r="O98" s="28">
        <v>0</v>
      </c>
      <c r="P98" s="28">
        <v>5</v>
      </c>
      <c r="Q98" s="29">
        <v>11</v>
      </c>
      <c r="R98" s="23">
        <v>69</v>
      </c>
      <c r="S98" s="24">
        <f t="shared" si="51"/>
        <v>80</v>
      </c>
      <c r="T98" s="29">
        <v>4845</v>
      </c>
      <c r="U98" s="23">
        <v>1002</v>
      </c>
      <c r="V98" s="28">
        <v>0</v>
      </c>
      <c r="W98" s="26">
        <v>776</v>
      </c>
      <c r="X98" s="29">
        <v>232</v>
      </c>
      <c r="Y98" s="23">
        <v>19</v>
      </c>
      <c r="Z98" s="23">
        <v>0</v>
      </c>
      <c r="AA98" s="31">
        <v>0</v>
      </c>
      <c r="AB98" s="32">
        <f t="shared" si="52"/>
        <v>251</v>
      </c>
      <c r="AC98" s="33">
        <v>67</v>
      </c>
      <c r="AD98" s="34">
        <v>131</v>
      </c>
      <c r="AE98" s="35">
        <v>1</v>
      </c>
      <c r="AF98" s="34">
        <v>1203</v>
      </c>
      <c r="AG98" s="28">
        <v>1018</v>
      </c>
      <c r="AH98" s="28">
        <v>182</v>
      </c>
      <c r="AI98" s="28">
        <v>104</v>
      </c>
      <c r="AJ98" s="28">
        <v>0</v>
      </c>
      <c r="AK98" s="28">
        <v>0</v>
      </c>
      <c r="AL98" s="35">
        <v>0</v>
      </c>
      <c r="AM98" s="34">
        <v>1599</v>
      </c>
      <c r="AN98" s="28">
        <v>821</v>
      </c>
      <c r="AO98" s="28">
        <v>0</v>
      </c>
      <c r="AP98" s="28">
        <v>0</v>
      </c>
      <c r="AQ98" s="28">
        <v>3</v>
      </c>
      <c r="AR98" s="28">
        <v>0</v>
      </c>
      <c r="AS98" s="38">
        <v>0</v>
      </c>
      <c r="AT98" s="51">
        <v>11010</v>
      </c>
      <c r="AU98" s="55">
        <v>19190</v>
      </c>
      <c r="AV98" s="56">
        <v>5232</v>
      </c>
      <c r="AW98" s="27">
        <v>551</v>
      </c>
      <c r="AX98" s="57">
        <v>6545</v>
      </c>
      <c r="AY98" s="58">
        <v>1590</v>
      </c>
      <c r="AZ98" s="59">
        <v>1261</v>
      </c>
      <c r="BA98" s="28">
        <v>14</v>
      </c>
      <c r="BB98" s="60">
        <v>1275</v>
      </c>
      <c r="BC98" s="47">
        <v>10818</v>
      </c>
      <c r="BD98" s="48">
        <v>4621</v>
      </c>
      <c r="BE98" s="49">
        <v>15439</v>
      </c>
      <c r="BF98" s="39">
        <v>18106</v>
      </c>
      <c r="BG98" s="61">
        <v>26286</v>
      </c>
      <c r="BH98" s="50">
        <v>0.70069305006800964</v>
      </c>
    </row>
    <row r="99" spans="1:60" ht="19.5" customHeight="1" x14ac:dyDescent="0.2">
      <c r="A99" s="21" t="s">
        <v>141</v>
      </c>
      <c r="B99" s="22">
        <v>749</v>
      </c>
      <c r="C99" s="23">
        <v>10</v>
      </c>
      <c r="D99" s="23">
        <v>1034</v>
      </c>
      <c r="E99" s="23">
        <v>819</v>
      </c>
      <c r="F99" s="24">
        <f t="shared" si="48"/>
        <v>2612</v>
      </c>
      <c r="G99" s="25">
        <v>8030</v>
      </c>
      <c r="H99" s="23">
        <v>4940</v>
      </c>
      <c r="I99" s="26">
        <f t="shared" si="49"/>
        <v>12970</v>
      </c>
      <c r="J99" s="25">
        <v>2</v>
      </c>
      <c r="K99" s="23">
        <v>91</v>
      </c>
      <c r="L99" s="26">
        <f t="shared" si="50"/>
        <v>93</v>
      </c>
      <c r="M99" s="27">
        <v>15</v>
      </c>
      <c r="N99" s="28">
        <v>0</v>
      </c>
      <c r="O99" s="28">
        <v>0</v>
      </c>
      <c r="P99" s="28">
        <v>4</v>
      </c>
      <c r="Q99" s="29">
        <v>50</v>
      </c>
      <c r="R99" s="23">
        <v>76</v>
      </c>
      <c r="S99" s="24">
        <f t="shared" si="51"/>
        <v>126</v>
      </c>
      <c r="T99" s="29">
        <v>7107</v>
      </c>
      <c r="U99" s="23">
        <v>1224</v>
      </c>
      <c r="V99" s="28">
        <v>0</v>
      </c>
      <c r="W99" s="26">
        <v>1219</v>
      </c>
      <c r="X99" s="29">
        <v>408</v>
      </c>
      <c r="Y99" s="23">
        <v>52</v>
      </c>
      <c r="Z99" s="23">
        <v>0</v>
      </c>
      <c r="AA99" s="31">
        <v>0</v>
      </c>
      <c r="AB99" s="32">
        <f t="shared" si="52"/>
        <v>460</v>
      </c>
      <c r="AC99" s="33">
        <v>49</v>
      </c>
      <c r="AD99" s="34">
        <v>98</v>
      </c>
      <c r="AE99" s="35">
        <v>2</v>
      </c>
      <c r="AF99" s="34">
        <v>1577</v>
      </c>
      <c r="AG99" s="28">
        <v>1547</v>
      </c>
      <c r="AH99" s="28">
        <v>16</v>
      </c>
      <c r="AI99" s="28">
        <v>6</v>
      </c>
      <c r="AJ99" s="28">
        <v>0</v>
      </c>
      <c r="AK99" s="28">
        <v>0</v>
      </c>
      <c r="AL99" s="35">
        <v>0</v>
      </c>
      <c r="AM99" s="34">
        <v>424</v>
      </c>
      <c r="AN99" s="28">
        <v>216</v>
      </c>
      <c r="AO99" s="28">
        <v>0</v>
      </c>
      <c r="AP99" s="28">
        <v>0</v>
      </c>
      <c r="AQ99" s="28">
        <v>4</v>
      </c>
      <c r="AR99" s="28">
        <v>0</v>
      </c>
      <c r="AS99" s="38">
        <v>0</v>
      </c>
      <c r="AT99" s="51">
        <v>15735</v>
      </c>
      <c r="AU99" s="55">
        <v>25582</v>
      </c>
      <c r="AV99" s="56">
        <v>5875</v>
      </c>
      <c r="AW99" s="27">
        <v>1062</v>
      </c>
      <c r="AX99" s="57">
        <v>7961</v>
      </c>
      <c r="AY99" s="58">
        <v>1727</v>
      </c>
      <c r="AZ99" s="59">
        <v>1811</v>
      </c>
      <c r="BA99" s="28">
        <v>10</v>
      </c>
      <c r="BB99" s="60">
        <v>1821</v>
      </c>
      <c r="BC99" s="47">
        <v>15991</v>
      </c>
      <c r="BD99" s="48">
        <v>4940</v>
      </c>
      <c r="BE99" s="49">
        <v>20931</v>
      </c>
      <c r="BF99" s="39">
        <v>24758</v>
      </c>
      <c r="BG99" s="61">
        <v>34605</v>
      </c>
      <c r="BH99" s="50">
        <v>0.76398643160861879</v>
      </c>
    </row>
    <row r="100" spans="1:60" ht="19.5" customHeight="1" thickBot="1" x14ac:dyDescent="0.25">
      <c r="A100" s="93" t="s">
        <v>142</v>
      </c>
      <c r="B100" s="52">
        <v>90</v>
      </c>
      <c r="C100" s="53">
        <v>0</v>
      </c>
      <c r="D100" s="53">
        <v>158</v>
      </c>
      <c r="E100" s="53">
        <v>111</v>
      </c>
      <c r="F100" s="94">
        <f t="shared" si="48"/>
        <v>359</v>
      </c>
      <c r="G100" s="95">
        <v>1261</v>
      </c>
      <c r="H100" s="53">
        <v>624</v>
      </c>
      <c r="I100" s="96">
        <f t="shared" si="49"/>
        <v>1885</v>
      </c>
      <c r="J100" s="95">
        <v>0</v>
      </c>
      <c r="K100" s="53">
        <v>1</v>
      </c>
      <c r="L100" s="96">
        <f t="shared" si="50"/>
        <v>1</v>
      </c>
      <c r="M100" s="97">
        <v>1</v>
      </c>
      <c r="N100" s="98">
        <v>0</v>
      </c>
      <c r="O100" s="98">
        <v>0</v>
      </c>
      <c r="P100" s="98">
        <v>1</v>
      </c>
      <c r="Q100" s="99">
        <v>3</v>
      </c>
      <c r="R100" s="53">
        <v>27</v>
      </c>
      <c r="S100" s="94">
        <f t="shared" si="51"/>
        <v>30</v>
      </c>
      <c r="T100" s="99">
        <v>592</v>
      </c>
      <c r="U100" s="53">
        <v>210</v>
      </c>
      <c r="V100" s="98">
        <v>0</v>
      </c>
      <c r="W100" s="96">
        <v>51</v>
      </c>
      <c r="X100" s="99">
        <v>47</v>
      </c>
      <c r="Y100" s="53">
        <v>4</v>
      </c>
      <c r="Z100" s="53">
        <v>0</v>
      </c>
      <c r="AA100" s="100">
        <v>0</v>
      </c>
      <c r="AB100" s="54">
        <f t="shared" si="52"/>
        <v>51</v>
      </c>
      <c r="AC100" s="55">
        <v>0</v>
      </c>
      <c r="AD100" s="101">
        <v>0</v>
      </c>
      <c r="AE100" s="102">
        <v>0</v>
      </c>
      <c r="AF100" s="101">
        <v>179</v>
      </c>
      <c r="AG100" s="98">
        <v>179</v>
      </c>
      <c r="AH100" s="98">
        <v>0</v>
      </c>
      <c r="AI100" s="98">
        <v>0</v>
      </c>
      <c r="AJ100" s="98">
        <v>0</v>
      </c>
      <c r="AK100" s="98">
        <v>0</v>
      </c>
      <c r="AL100" s="102">
        <v>0</v>
      </c>
      <c r="AM100" s="101">
        <v>0</v>
      </c>
      <c r="AN100" s="98">
        <v>0</v>
      </c>
      <c r="AO100" s="98">
        <v>0</v>
      </c>
      <c r="AP100" s="98">
        <v>0</v>
      </c>
      <c r="AQ100" s="98">
        <v>0</v>
      </c>
      <c r="AR100" s="98">
        <v>0</v>
      </c>
      <c r="AS100" s="103">
        <v>0</v>
      </c>
      <c r="AT100" s="56">
        <v>2254</v>
      </c>
      <c r="AU100" s="55">
        <v>3106</v>
      </c>
      <c r="AV100" s="56">
        <v>737</v>
      </c>
      <c r="AW100" s="106">
        <v>0</v>
      </c>
      <c r="AX100" s="57">
        <v>251</v>
      </c>
      <c r="AY100" s="58">
        <v>232</v>
      </c>
      <c r="AZ100" s="107">
        <v>90</v>
      </c>
      <c r="BA100" s="98">
        <v>0</v>
      </c>
      <c r="BB100" s="108">
        <v>90</v>
      </c>
      <c r="BC100" s="62">
        <v>1512</v>
      </c>
      <c r="BD100" s="63">
        <v>624</v>
      </c>
      <c r="BE100" s="64">
        <v>2136</v>
      </c>
      <c r="BF100" s="65">
        <v>2505</v>
      </c>
      <c r="BG100" s="66">
        <v>3357</v>
      </c>
      <c r="BH100" s="67">
        <v>0.7078651685393258</v>
      </c>
    </row>
    <row r="101" spans="1:60" ht="19.5" customHeight="1" thickTop="1" thickBot="1" x14ac:dyDescent="0.25">
      <c r="A101" s="68" t="s">
        <v>62</v>
      </c>
      <c r="B101" s="69">
        <f>SUM(B88:B100)</f>
        <v>9279</v>
      </c>
      <c r="C101" s="70">
        <f t="shared" ref="C101:AS101" si="53">SUM(C88:C100)</f>
        <v>180</v>
      </c>
      <c r="D101" s="70">
        <f t="shared" si="53"/>
        <v>5850</v>
      </c>
      <c r="E101" s="70">
        <f t="shared" si="53"/>
        <v>5652</v>
      </c>
      <c r="F101" s="71">
        <f t="shared" si="53"/>
        <v>20961</v>
      </c>
      <c r="G101" s="72">
        <f t="shared" si="53"/>
        <v>43070</v>
      </c>
      <c r="H101" s="70">
        <f t="shared" si="53"/>
        <v>45459</v>
      </c>
      <c r="I101" s="73">
        <f t="shared" si="53"/>
        <v>88529</v>
      </c>
      <c r="J101" s="72">
        <f t="shared" si="53"/>
        <v>53</v>
      </c>
      <c r="K101" s="70">
        <f t="shared" si="53"/>
        <v>1496</v>
      </c>
      <c r="L101" s="73">
        <f t="shared" si="53"/>
        <v>1549</v>
      </c>
      <c r="M101" s="75">
        <f t="shared" si="53"/>
        <v>101</v>
      </c>
      <c r="N101" s="76">
        <f t="shared" si="53"/>
        <v>2</v>
      </c>
      <c r="O101" s="76">
        <f t="shared" si="53"/>
        <v>0</v>
      </c>
      <c r="P101" s="76">
        <f t="shared" si="53"/>
        <v>22</v>
      </c>
      <c r="Q101" s="77">
        <f t="shared" si="53"/>
        <v>254</v>
      </c>
      <c r="R101" s="70">
        <f t="shared" si="53"/>
        <v>1389</v>
      </c>
      <c r="S101" s="71">
        <f t="shared" si="53"/>
        <v>1643</v>
      </c>
      <c r="T101" s="77">
        <f t="shared" si="53"/>
        <v>52442</v>
      </c>
      <c r="U101" s="70">
        <f t="shared" si="53"/>
        <v>13935</v>
      </c>
      <c r="V101" s="76">
        <f t="shared" si="53"/>
        <v>0</v>
      </c>
      <c r="W101" s="73">
        <f t="shared" si="53"/>
        <v>8300</v>
      </c>
      <c r="X101" s="77">
        <f t="shared" si="53"/>
        <v>2397</v>
      </c>
      <c r="Y101" s="70">
        <f t="shared" si="53"/>
        <v>272</v>
      </c>
      <c r="Z101" s="70">
        <f t="shared" si="53"/>
        <v>1</v>
      </c>
      <c r="AA101" s="78">
        <f t="shared" si="53"/>
        <v>1</v>
      </c>
      <c r="AB101" s="79">
        <f t="shared" si="53"/>
        <v>2671</v>
      </c>
      <c r="AC101" s="80">
        <f t="shared" si="53"/>
        <v>1150</v>
      </c>
      <c r="AD101" s="81">
        <f t="shared" si="53"/>
        <v>798</v>
      </c>
      <c r="AE101" s="82">
        <f t="shared" si="53"/>
        <v>55</v>
      </c>
      <c r="AF101" s="81">
        <f t="shared" si="53"/>
        <v>12864</v>
      </c>
      <c r="AG101" s="76">
        <f t="shared" si="53"/>
        <v>12145</v>
      </c>
      <c r="AH101" s="76">
        <f t="shared" si="53"/>
        <v>543</v>
      </c>
      <c r="AI101" s="76">
        <f t="shared" si="53"/>
        <v>292</v>
      </c>
      <c r="AJ101" s="76">
        <f t="shared" si="53"/>
        <v>0</v>
      </c>
      <c r="AK101" s="76">
        <f t="shared" si="53"/>
        <v>0</v>
      </c>
      <c r="AL101" s="82">
        <f t="shared" si="53"/>
        <v>80</v>
      </c>
      <c r="AM101" s="81">
        <f t="shared" si="53"/>
        <v>8242</v>
      </c>
      <c r="AN101" s="76">
        <f t="shared" si="53"/>
        <v>4604</v>
      </c>
      <c r="AO101" s="76">
        <f t="shared" si="53"/>
        <v>0</v>
      </c>
      <c r="AP101" s="76">
        <f t="shared" si="53"/>
        <v>0</v>
      </c>
      <c r="AQ101" s="76">
        <f t="shared" si="53"/>
        <v>545</v>
      </c>
      <c r="AR101" s="76">
        <f t="shared" si="53"/>
        <v>244</v>
      </c>
      <c r="AS101" s="83">
        <f t="shared" si="53"/>
        <v>0</v>
      </c>
      <c r="AT101" s="74">
        <v>111910</v>
      </c>
      <c r="AU101" s="80">
        <v>192564</v>
      </c>
      <c r="AV101" s="74">
        <v>52888</v>
      </c>
      <c r="AW101" s="75">
        <v>4722</v>
      </c>
      <c r="AX101" s="77">
        <v>59073</v>
      </c>
      <c r="AY101" s="84">
        <v>14812</v>
      </c>
      <c r="AZ101" s="85">
        <v>14001</v>
      </c>
      <c r="BA101" s="76">
        <v>180</v>
      </c>
      <c r="BB101" s="86">
        <v>14181</v>
      </c>
      <c r="BC101" s="87">
        <v>102143</v>
      </c>
      <c r="BD101" s="88">
        <v>45459</v>
      </c>
      <c r="BE101" s="89">
        <v>147602</v>
      </c>
      <c r="BF101" s="74">
        <v>175705</v>
      </c>
      <c r="BG101" s="80">
        <v>256359</v>
      </c>
      <c r="BH101" s="90">
        <v>0.6920163683418924</v>
      </c>
    </row>
    <row r="102" spans="1:60" ht="19.5" customHeight="1" thickTop="1" x14ac:dyDescent="0.2">
      <c r="A102" s="21" t="s">
        <v>143</v>
      </c>
      <c r="B102" s="22">
        <v>218</v>
      </c>
      <c r="C102" s="23">
        <v>1</v>
      </c>
      <c r="D102" s="23">
        <v>1283</v>
      </c>
      <c r="E102" s="23">
        <v>1849</v>
      </c>
      <c r="F102" s="24">
        <f t="shared" ref="F102:F104" si="54">SUM(B102:E102)</f>
        <v>3351</v>
      </c>
      <c r="G102" s="25">
        <v>4869</v>
      </c>
      <c r="H102" s="23">
        <v>6183</v>
      </c>
      <c r="I102" s="26">
        <f t="shared" ref="I102:I104" si="55">SUM(G102:H102)</f>
        <v>11052</v>
      </c>
      <c r="J102" s="25">
        <v>27</v>
      </c>
      <c r="K102" s="23">
        <v>116</v>
      </c>
      <c r="L102" s="26">
        <f t="shared" ref="L102:L104" si="56">SUM(J102:K102)</f>
        <v>143</v>
      </c>
      <c r="M102" s="27">
        <v>21</v>
      </c>
      <c r="N102" s="28">
        <v>0</v>
      </c>
      <c r="O102" s="28">
        <v>0</v>
      </c>
      <c r="P102" s="28">
        <v>7</v>
      </c>
      <c r="Q102" s="29">
        <v>25</v>
      </c>
      <c r="R102" s="23">
        <v>149</v>
      </c>
      <c r="S102" s="24">
        <f t="shared" ref="S102:S104" si="57">SUM(Q102:R102)</f>
        <v>174</v>
      </c>
      <c r="T102" s="29">
        <v>7916</v>
      </c>
      <c r="U102" s="23">
        <v>1119</v>
      </c>
      <c r="V102" s="28">
        <v>0</v>
      </c>
      <c r="W102" s="26">
        <v>1046</v>
      </c>
      <c r="X102" s="29">
        <v>517</v>
      </c>
      <c r="Y102" s="23">
        <v>25</v>
      </c>
      <c r="Z102" s="23">
        <v>0</v>
      </c>
      <c r="AA102" s="31">
        <v>0</v>
      </c>
      <c r="AB102" s="32">
        <f t="shared" ref="AB102:AB104" si="58">SUM(X102:AA102)</f>
        <v>542</v>
      </c>
      <c r="AC102" s="33">
        <v>135</v>
      </c>
      <c r="AD102" s="34">
        <v>115</v>
      </c>
      <c r="AE102" s="35">
        <v>6</v>
      </c>
      <c r="AF102" s="34">
        <v>1936</v>
      </c>
      <c r="AG102" s="28">
        <v>1806</v>
      </c>
      <c r="AH102" s="28">
        <v>110</v>
      </c>
      <c r="AI102" s="28">
        <v>22</v>
      </c>
      <c r="AJ102" s="28">
        <v>0</v>
      </c>
      <c r="AK102" s="28">
        <v>0</v>
      </c>
      <c r="AL102" s="35">
        <v>20</v>
      </c>
      <c r="AM102" s="34">
        <v>580</v>
      </c>
      <c r="AN102" s="28">
        <v>262</v>
      </c>
      <c r="AO102" s="28">
        <v>0</v>
      </c>
      <c r="AP102" s="28">
        <v>0</v>
      </c>
      <c r="AQ102" s="28">
        <v>15</v>
      </c>
      <c r="AR102" s="28">
        <v>4</v>
      </c>
      <c r="AS102" s="38">
        <v>0</v>
      </c>
      <c r="AT102" s="39">
        <v>14704</v>
      </c>
      <c r="AU102" s="40">
        <v>26127</v>
      </c>
      <c r="AV102" s="41">
        <v>8170</v>
      </c>
      <c r="AW102" s="27">
        <v>1304</v>
      </c>
      <c r="AX102" s="57">
        <v>8342</v>
      </c>
      <c r="AY102" s="58">
        <v>2314</v>
      </c>
      <c r="AZ102" s="59">
        <v>1522</v>
      </c>
      <c r="BA102" s="28">
        <v>1</v>
      </c>
      <c r="BB102" s="60">
        <v>1523</v>
      </c>
      <c r="BC102" s="47">
        <v>13211</v>
      </c>
      <c r="BD102" s="48">
        <v>6183</v>
      </c>
      <c r="BE102" s="49">
        <v>19394</v>
      </c>
      <c r="BF102" s="39">
        <v>24350</v>
      </c>
      <c r="BG102" s="91">
        <v>35773</v>
      </c>
      <c r="BH102" s="92">
        <v>0.68119005878106631</v>
      </c>
    </row>
    <row r="103" spans="1:60" ht="19.5" customHeight="1" x14ac:dyDescent="0.2">
      <c r="A103" s="21" t="s">
        <v>144</v>
      </c>
      <c r="B103" s="22">
        <v>48</v>
      </c>
      <c r="C103" s="23">
        <v>1</v>
      </c>
      <c r="D103" s="23">
        <v>66</v>
      </c>
      <c r="E103" s="23">
        <v>144</v>
      </c>
      <c r="F103" s="24">
        <f t="shared" si="54"/>
        <v>259</v>
      </c>
      <c r="G103" s="25">
        <v>220</v>
      </c>
      <c r="H103" s="23">
        <v>771</v>
      </c>
      <c r="I103" s="26">
        <f t="shared" si="55"/>
        <v>991</v>
      </c>
      <c r="J103" s="25">
        <v>0</v>
      </c>
      <c r="K103" s="23">
        <v>9</v>
      </c>
      <c r="L103" s="26">
        <f t="shared" si="56"/>
        <v>9</v>
      </c>
      <c r="M103" s="27">
        <v>1</v>
      </c>
      <c r="N103" s="28">
        <v>0</v>
      </c>
      <c r="O103" s="28">
        <v>0</v>
      </c>
      <c r="P103" s="28">
        <v>0</v>
      </c>
      <c r="Q103" s="29">
        <v>3</v>
      </c>
      <c r="R103" s="23">
        <v>20</v>
      </c>
      <c r="S103" s="24">
        <f t="shared" si="57"/>
        <v>23</v>
      </c>
      <c r="T103" s="29">
        <v>479</v>
      </c>
      <c r="U103" s="23">
        <v>174</v>
      </c>
      <c r="V103" s="28">
        <v>0</v>
      </c>
      <c r="W103" s="26">
        <v>68</v>
      </c>
      <c r="X103" s="29">
        <v>33</v>
      </c>
      <c r="Y103" s="23">
        <v>5</v>
      </c>
      <c r="Z103" s="23">
        <v>0</v>
      </c>
      <c r="AA103" s="31">
        <v>0</v>
      </c>
      <c r="AB103" s="32">
        <f t="shared" si="58"/>
        <v>38</v>
      </c>
      <c r="AC103" s="33">
        <v>0</v>
      </c>
      <c r="AD103" s="34">
        <v>3</v>
      </c>
      <c r="AE103" s="35">
        <v>0</v>
      </c>
      <c r="AF103" s="34">
        <v>139</v>
      </c>
      <c r="AG103" s="28">
        <v>138</v>
      </c>
      <c r="AH103" s="28">
        <v>1</v>
      </c>
      <c r="AI103" s="28">
        <v>0</v>
      </c>
      <c r="AJ103" s="28">
        <v>0</v>
      </c>
      <c r="AK103" s="28">
        <v>0</v>
      </c>
      <c r="AL103" s="35">
        <v>0</v>
      </c>
      <c r="AM103" s="34">
        <v>174</v>
      </c>
      <c r="AN103" s="28">
        <v>33</v>
      </c>
      <c r="AO103" s="28">
        <v>0</v>
      </c>
      <c r="AP103" s="28">
        <v>0</v>
      </c>
      <c r="AQ103" s="28">
        <v>0</v>
      </c>
      <c r="AR103" s="28">
        <v>0</v>
      </c>
      <c r="AS103" s="38">
        <v>0</v>
      </c>
      <c r="AT103" s="51">
        <v>1269</v>
      </c>
      <c r="AU103" s="55">
        <v>2125</v>
      </c>
      <c r="AV103" s="56">
        <v>926</v>
      </c>
      <c r="AW103" s="27">
        <v>4</v>
      </c>
      <c r="AX103" s="57">
        <v>312</v>
      </c>
      <c r="AY103" s="58">
        <v>174</v>
      </c>
      <c r="AZ103" s="59">
        <v>52</v>
      </c>
      <c r="BA103" s="28">
        <v>1</v>
      </c>
      <c r="BB103" s="60">
        <v>53</v>
      </c>
      <c r="BC103" s="47">
        <v>532</v>
      </c>
      <c r="BD103" s="48">
        <v>771</v>
      </c>
      <c r="BE103" s="49">
        <v>1303</v>
      </c>
      <c r="BF103" s="39">
        <v>1585</v>
      </c>
      <c r="BG103" s="61">
        <v>2441</v>
      </c>
      <c r="BH103" s="50">
        <v>0.40828856485034537</v>
      </c>
    </row>
    <row r="104" spans="1:60" ht="19.5" customHeight="1" thickBot="1" x14ac:dyDescent="0.25">
      <c r="A104" s="93" t="s">
        <v>145</v>
      </c>
      <c r="B104" s="52">
        <v>49</v>
      </c>
      <c r="C104" s="53">
        <v>1</v>
      </c>
      <c r="D104" s="53">
        <v>38</v>
      </c>
      <c r="E104" s="53">
        <v>86</v>
      </c>
      <c r="F104" s="94">
        <f t="shared" si="54"/>
        <v>174</v>
      </c>
      <c r="G104" s="95">
        <v>315</v>
      </c>
      <c r="H104" s="53">
        <v>605</v>
      </c>
      <c r="I104" s="96">
        <f t="shared" si="55"/>
        <v>920</v>
      </c>
      <c r="J104" s="95">
        <v>0</v>
      </c>
      <c r="K104" s="53">
        <v>6</v>
      </c>
      <c r="L104" s="96">
        <f t="shared" si="56"/>
        <v>6</v>
      </c>
      <c r="M104" s="97">
        <v>2</v>
      </c>
      <c r="N104" s="98">
        <v>0</v>
      </c>
      <c r="O104" s="98">
        <v>0</v>
      </c>
      <c r="P104" s="98">
        <v>1</v>
      </c>
      <c r="Q104" s="99">
        <v>0</v>
      </c>
      <c r="R104" s="53">
        <v>33</v>
      </c>
      <c r="S104" s="94">
        <f t="shared" si="57"/>
        <v>33</v>
      </c>
      <c r="T104" s="99">
        <v>470</v>
      </c>
      <c r="U104" s="53">
        <v>166</v>
      </c>
      <c r="V104" s="98">
        <v>0</v>
      </c>
      <c r="W104" s="96">
        <v>65</v>
      </c>
      <c r="X104" s="99">
        <v>26</v>
      </c>
      <c r="Y104" s="53">
        <v>3</v>
      </c>
      <c r="Z104" s="53">
        <v>0</v>
      </c>
      <c r="AA104" s="100">
        <v>0</v>
      </c>
      <c r="AB104" s="54">
        <f t="shared" si="58"/>
        <v>29</v>
      </c>
      <c r="AC104" s="55">
        <v>0</v>
      </c>
      <c r="AD104" s="101">
        <v>0</v>
      </c>
      <c r="AE104" s="102">
        <v>0</v>
      </c>
      <c r="AF104" s="101">
        <v>84</v>
      </c>
      <c r="AG104" s="98">
        <v>84</v>
      </c>
      <c r="AH104" s="98">
        <v>0</v>
      </c>
      <c r="AI104" s="98">
        <v>0</v>
      </c>
      <c r="AJ104" s="98">
        <v>0</v>
      </c>
      <c r="AK104" s="98">
        <v>0</v>
      </c>
      <c r="AL104" s="102">
        <v>0</v>
      </c>
      <c r="AM104" s="101">
        <v>127</v>
      </c>
      <c r="AN104" s="98">
        <v>4</v>
      </c>
      <c r="AO104" s="98">
        <v>0</v>
      </c>
      <c r="AP104" s="98">
        <v>0</v>
      </c>
      <c r="AQ104" s="98">
        <v>0</v>
      </c>
      <c r="AR104" s="98">
        <v>0</v>
      </c>
      <c r="AS104" s="103">
        <v>0</v>
      </c>
      <c r="AT104" s="56">
        <v>1115</v>
      </c>
      <c r="AU104" s="55">
        <v>1858</v>
      </c>
      <c r="AV104" s="56">
        <v>700</v>
      </c>
      <c r="AW104" s="106">
        <v>5</v>
      </c>
      <c r="AX104" s="57">
        <v>210</v>
      </c>
      <c r="AY104" s="58">
        <v>168</v>
      </c>
      <c r="AZ104" s="107">
        <v>54</v>
      </c>
      <c r="BA104" s="98">
        <v>1</v>
      </c>
      <c r="BB104" s="108">
        <v>55</v>
      </c>
      <c r="BC104" s="62">
        <v>525</v>
      </c>
      <c r="BD104" s="63">
        <v>605</v>
      </c>
      <c r="BE104" s="64">
        <v>1130</v>
      </c>
      <c r="BF104" s="65">
        <v>1330</v>
      </c>
      <c r="BG104" s="66">
        <v>2073</v>
      </c>
      <c r="BH104" s="67">
        <v>0.46460176991150443</v>
      </c>
    </row>
    <row r="105" spans="1:60" ht="19.5" customHeight="1" thickTop="1" thickBot="1" x14ac:dyDescent="0.25">
      <c r="A105" s="68" t="s">
        <v>146</v>
      </c>
      <c r="B105" s="69">
        <f>SUM(B102:B104)</f>
        <v>315</v>
      </c>
      <c r="C105" s="70">
        <f t="shared" ref="C105:AS105" si="59">SUM(C102:C104)</f>
        <v>3</v>
      </c>
      <c r="D105" s="70">
        <f t="shared" si="59"/>
        <v>1387</v>
      </c>
      <c r="E105" s="70">
        <f t="shared" si="59"/>
        <v>2079</v>
      </c>
      <c r="F105" s="71">
        <f t="shared" si="59"/>
        <v>3784</v>
      </c>
      <c r="G105" s="72">
        <f t="shared" si="59"/>
        <v>5404</v>
      </c>
      <c r="H105" s="70">
        <f t="shared" si="59"/>
        <v>7559</v>
      </c>
      <c r="I105" s="73">
        <f t="shared" si="59"/>
        <v>12963</v>
      </c>
      <c r="J105" s="72">
        <f t="shared" si="59"/>
        <v>27</v>
      </c>
      <c r="K105" s="70">
        <f t="shared" si="59"/>
        <v>131</v>
      </c>
      <c r="L105" s="73">
        <f t="shared" si="59"/>
        <v>158</v>
      </c>
      <c r="M105" s="75">
        <f t="shared" si="59"/>
        <v>24</v>
      </c>
      <c r="N105" s="76">
        <f t="shared" si="59"/>
        <v>0</v>
      </c>
      <c r="O105" s="83">
        <f t="shared" si="59"/>
        <v>0</v>
      </c>
      <c r="P105" s="83">
        <f t="shared" si="59"/>
        <v>8</v>
      </c>
      <c r="Q105" s="77">
        <f t="shared" si="59"/>
        <v>28</v>
      </c>
      <c r="R105" s="70">
        <f t="shared" si="59"/>
        <v>202</v>
      </c>
      <c r="S105" s="71">
        <f t="shared" si="59"/>
        <v>230</v>
      </c>
      <c r="T105" s="77">
        <f t="shared" si="59"/>
        <v>8865</v>
      </c>
      <c r="U105" s="70">
        <f t="shared" si="59"/>
        <v>1459</v>
      </c>
      <c r="V105" s="83">
        <f t="shared" si="59"/>
        <v>0</v>
      </c>
      <c r="W105" s="73">
        <f t="shared" si="59"/>
        <v>1179</v>
      </c>
      <c r="X105" s="69">
        <f t="shared" si="59"/>
        <v>576</v>
      </c>
      <c r="Y105" s="70">
        <f t="shared" si="59"/>
        <v>33</v>
      </c>
      <c r="Z105" s="70">
        <f t="shared" si="59"/>
        <v>0</v>
      </c>
      <c r="AA105" s="78">
        <f t="shared" si="59"/>
        <v>0</v>
      </c>
      <c r="AB105" s="79">
        <f t="shared" si="59"/>
        <v>609</v>
      </c>
      <c r="AC105" s="80">
        <f t="shared" si="59"/>
        <v>135</v>
      </c>
      <c r="AD105" s="81">
        <f t="shared" si="59"/>
        <v>118</v>
      </c>
      <c r="AE105" s="82">
        <f t="shared" si="59"/>
        <v>6</v>
      </c>
      <c r="AF105" s="81">
        <f t="shared" si="59"/>
        <v>2159</v>
      </c>
      <c r="AG105" s="76">
        <f t="shared" si="59"/>
        <v>2028</v>
      </c>
      <c r="AH105" s="76">
        <f t="shared" si="59"/>
        <v>111</v>
      </c>
      <c r="AI105" s="76">
        <f t="shared" si="59"/>
        <v>22</v>
      </c>
      <c r="AJ105" s="76">
        <f t="shared" si="59"/>
        <v>0</v>
      </c>
      <c r="AK105" s="76">
        <f t="shared" si="59"/>
        <v>0</v>
      </c>
      <c r="AL105" s="82">
        <f t="shared" si="59"/>
        <v>20</v>
      </c>
      <c r="AM105" s="81">
        <f t="shared" si="59"/>
        <v>881</v>
      </c>
      <c r="AN105" s="76">
        <f t="shared" si="59"/>
        <v>299</v>
      </c>
      <c r="AO105" s="76">
        <f t="shared" si="59"/>
        <v>0</v>
      </c>
      <c r="AP105" s="76">
        <f t="shared" si="59"/>
        <v>0</v>
      </c>
      <c r="AQ105" s="76">
        <f t="shared" si="59"/>
        <v>15</v>
      </c>
      <c r="AR105" s="76">
        <f t="shared" si="59"/>
        <v>4</v>
      </c>
      <c r="AS105" s="83">
        <f t="shared" si="59"/>
        <v>0</v>
      </c>
      <c r="AT105" s="74">
        <v>17088</v>
      </c>
      <c r="AU105" s="80">
        <v>30110</v>
      </c>
      <c r="AV105" s="74">
        <v>9796</v>
      </c>
      <c r="AW105" s="75">
        <v>1313</v>
      </c>
      <c r="AX105" s="77">
        <v>8864</v>
      </c>
      <c r="AY105" s="84">
        <v>2656</v>
      </c>
      <c r="AZ105" s="85">
        <v>1628</v>
      </c>
      <c r="BA105" s="76">
        <v>3</v>
      </c>
      <c r="BB105" s="86">
        <v>1631</v>
      </c>
      <c r="BC105" s="87">
        <v>14268</v>
      </c>
      <c r="BD105" s="88">
        <v>7559</v>
      </c>
      <c r="BE105" s="89">
        <v>21827</v>
      </c>
      <c r="BF105" s="74">
        <v>27265</v>
      </c>
      <c r="BG105" s="80">
        <v>40287</v>
      </c>
      <c r="BH105" s="90">
        <v>0.65368580198836301</v>
      </c>
    </row>
    <row r="106" spans="1:60" ht="19.5" customHeight="1" thickTop="1" thickBot="1" x14ac:dyDescent="0.25">
      <c r="A106" s="144" t="s">
        <v>147</v>
      </c>
      <c r="B106" s="145">
        <f>SUM(B105,B101,B87,B82,B75,B65,B54,B47,B23,B13)</f>
        <v>48788</v>
      </c>
      <c r="C106" s="146">
        <f t="shared" ref="C106:AS106" si="60">SUM(C105,C101,C87,C82,C75,C65,C54,C47,C23,C13)</f>
        <v>949</v>
      </c>
      <c r="D106" s="146">
        <f t="shared" si="60"/>
        <v>35113</v>
      </c>
      <c r="E106" s="146">
        <f t="shared" si="60"/>
        <v>41104</v>
      </c>
      <c r="F106" s="147">
        <f t="shared" si="60"/>
        <v>125954</v>
      </c>
      <c r="G106" s="148">
        <f t="shared" si="60"/>
        <v>218437</v>
      </c>
      <c r="H106" s="146">
        <f t="shared" si="60"/>
        <v>331901</v>
      </c>
      <c r="I106" s="149">
        <f t="shared" si="60"/>
        <v>550338</v>
      </c>
      <c r="J106" s="145">
        <f t="shared" si="60"/>
        <v>1003</v>
      </c>
      <c r="K106" s="146">
        <f t="shared" si="60"/>
        <v>15979</v>
      </c>
      <c r="L106" s="149">
        <f t="shared" si="60"/>
        <v>16982</v>
      </c>
      <c r="M106" s="151">
        <f t="shared" si="60"/>
        <v>869</v>
      </c>
      <c r="N106" s="152">
        <f t="shared" si="60"/>
        <v>36</v>
      </c>
      <c r="O106" s="153">
        <f t="shared" si="60"/>
        <v>3</v>
      </c>
      <c r="P106" s="153">
        <f t="shared" si="60"/>
        <v>206</v>
      </c>
      <c r="Q106" s="154">
        <f t="shared" si="60"/>
        <v>2631</v>
      </c>
      <c r="R106" s="146">
        <f t="shared" si="60"/>
        <v>16508</v>
      </c>
      <c r="S106" s="147">
        <f t="shared" si="60"/>
        <v>19139</v>
      </c>
      <c r="T106" s="154">
        <f t="shared" si="60"/>
        <v>411860</v>
      </c>
      <c r="U106" s="146">
        <f t="shared" si="60"/>
        <v>156459</v>
      </c>
      <c r="V106" s="153">
        <f t="shared" si="60"/>
        <v>17575</v>
      </c>
      <c r="W106" s="149">
        <f t="shared" si="60"/>
        <v>52892</v>
      </c>
      <c r="X106" s="145">
        <f t="shared" si="60"/>
        <v>17643</v>
      </c>
      <c r="Y106" s="146">
        <f t="shared" si="60"/>
        <v>2355</v>
      </c>
      <c r="Z106" s="146">
        <f t="shared" si="60"/>
        <v>1</v>
      </c>
      <c r="AA106" s="155">
        <f t="shared" si="60"/>
        <v>4</v>
      </c>
      <c r="AB106" s="156">
        <f t="shared" si="60"/>
        <v>20003</v>
      </c>
      <c r="AC106" s="157">
        <f t="shared" si="60"/>
        <v>32905</v>
      </c>
      <c r="AD106" s="158">
        <f t="shared" si="60"/>
        <v>5528</v>
      </c>
      <c r="AE106" s="159">
        <f t="shared" si="60"/>
        <v>628</v>
      </c>
      <c r="AF106" s="158">
        <f t="shared" si="60"/>
        <v>118958</v>
      </c>
      <c r="AG106" s="152">
        <f t="shared" si="60"/>
        <v>114544</v>
      </c>
      <c r="AH106" s="152">
        <f t="shared" si="60"/>
        <v>3623</v>
      </c>
      <c r="AI106" s="152">
        <f t="shared" si="60"/>
        <v>2145</v>
      </c>
      <c r="AJ106" s="152">
        <f t="shared" si="60"/>
        <v>5</v>
      </c>
      <c r="AK106" s="152">
        <f t="shared" si="60"/>
        <v>0</v>
      </c>
      <c r="AL106" s="159">
        <f t="shared" si="60"/>
        <v>604</v>
      </c>
      <c r="AM106" s="158">
        <f t="shared" si="60"/>
        <v>84215</v>
      </c>
      <c r="AN106" s="152">
        <f t="shared" si="60"/>
        <v>46389</v>
      </c>
      <c r="AO106" s="152">
        <f t="shared" si="60"/>
        <v>2</v>
      </c>
      <c r="AP106" s="152">
        <f t="shared" si="60"/>
        <v>0</v>
      </c>
      <c r="AQ106" s="152">
        <f t="shared" si="60"/>
        <v>14558</v>
      </c>
      <c r="AR106" s="152">
        <f t="shared" si="60"/>
        <v>1386</v>
      </c>
      <c r="AS106" s="153">
        <f t="shared" si="60"/>
        <v>0</v>
      </c>
      <c r="AT106" s="150">
        <v>701139</v>
      </c>
      <c r="AU106" s="161">
        <v>1410321</v>
      </c>
      <c r="AV106" s="162">
        <v>390802</v>
      </c>
      <c r="AW106" s="164">
        <v>66334</v>
      </c>
      <c r="AX106" s="154">
        <v>500542</v>
      </c>
      <c r="AY106" s="165">
        <v>123696</v>
      </c>
      <c r="AZ106" s="166">
        <v>115122</v>
      </c>
      <c r="BA106" s="167">
        <v>949</v>
      </c>
      <c r="BB106" s="160">
        <v>116071</v>
      </c>
      <c r="BC106" s="168">
        <v>718979</v>
      </c>
      <c r="BD106" s="169">
        <v>331901</v>
      </c>
      <c r="BE106" s="170">
        <v>1050880</v>
      </c>
      <c r="BF106" s="162">
        <v>1268015</v>
      </c>
      <c r="BG106" s="163">
        <v>1977197</v>
      </c>
      <c r="BH106" s="171">
        <v>0.68416850639464066</v>
      </c>
    </row>
  </sheetData>
  <mergeCells count="65">
    <mergeCell ref="K4:K5"/>
    <mergeCell ref="L4:L5"/>
    <mergeCell ref="A2:A5"/>
    <mergeCell ref="B2:S2"/>
    <mergeCell ref="T2:AL2"/>
    <mergeCell ref="H4:H5"/>
    <mergeCell ref="I4:I5"/>
    <mergeCell ref="J4:J5"/>
    <mergeCell ref="S4:S5"/>
    <mergeCell ref="U4:V4"/>
    <mergeCell ref="W4:W5"/>
    <mergeCell ref="X4:X5"/>
    <mergeCell ref="N4:O4"/>
    <mergeCell ref="P4:P5"/>
    <mergeCell ref="Q4:Q5"/>
    <mergeCell ref="R4:R5"/>
    <mergeCell ref="AM2:AS2"/>
    <mergeCell ref="AT2:AV2"/>
    <mergeCell ref="AD3:AE4"/>
    <mergeCell ref="AF3:AL3"/>
    <mergeCell ref="AM3:AQ3"/>
    <mergeCell ref="AR3:AR5"/>
    <mergeCell ref="AT3:AT5"/>
    <mergeCell ref="AU3:AU5"/>
    <mergeCell ref="AV3:AV5"/>
    <mergeCell ref="AK4:AK5"/>
    <mergeCell ref="AS3:AS5"/>
    <mergeCell ref="AL4:AL5"/>
    <mergeCell ref="AM4:AN4"/>
    <mergeCell ref="AO4:AO5"/>
    <mergeCell ref="AP4:AP5"/>
    <mergeCell ref="AQ4:AQ5"/>
    <mergeCell ref="AZ2:BH2"/>
    <mergeCell ref="B3:F3"/>
    <mergeCell ref="G3:I3"/>
    <mergeCell ref="J3:L3"/>
    <mergeCell ref="M3:P3"/>
    <mergeCell ref="Q3:S3"/>
    <mergeCell ref="T3:W3"/>
    <mergeCell ref="X3:AB3"/>
    <mergeCell ref="AC3:AC5"/>
    <mergeCell ref="AW2:AY2"/>
    <mergeCell ref="BG3:BG5"/>
    <mergeCell ref="BH3:BH5"/>
    <mergeCell ref="B4:C4"/>
    <mergeCell ref="D4:E4"/>
    <mergeCell ref="F4:F5"/>
    <mergeCell ref="G4:G5"/>
    <mergeCell ref="AX4:AY4"/>
    <mergeCell ref="AZ4:BA4"/>
    <mergeCell ref="AX3:AY3"/>
    <mergeCell ref="AZ3:BB3"/>
    <mergeCell ref="BC3:BE3"/>
    <mergeCell ref="BF3:BF5"/>
    <mergeCell ref="BD4:BD5"/>
    <mergeCell ref="BE4:BE5"/>
    <mergeCell ref="BB4:BB5"/>
    <mergeCell ref="BC4:BC5"/>
    <mergeCell ref="AH4:AI4"/>
    <mergeCell ref="AJ4:AJ5"/>
    <mergeCell ref="Y4:Y5"/>
    <mergeCell ref="Z4:Z5"/>
    <mergeCell ref="AA4:AA5"/>
    <mergeCell ref="AB4:AB5"/>
    <mergeCell ref="AG4:AG5"/>
  </mergeCells>
  <phoneticPr fontId="3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3" fitToWidth="6" fitToHeight="0" pageOrder="overThenDown" orientation="portrait" horizontalDpi="300" verticalDpi="300" r:id="rId1"/>
  <headerFooter>
    <oddHeader>&amp;C&amp;24&amp;U主管事務所別検査関係業務量報告書（その&amp;P）&amp;L全主管事務所（令和 8年 4月分）</oddHeader>
  </headerFooter>
  <colBreaks count="2" manualBreakCount="2">
    <brk id="19" max="1048575" man="1"/>
    <brk id="3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C8DB-34E4-4C66-BE13-A99FF7E152DE}">
  <dimension ref="A1:BJ106"/>
  <sheetViews>
    <sheetView zoomScaleNormal="100" zoomScaleSheetLayoutView="80" workbookViewId="0"/>
  </sheetViews>
  <sheetFormatPr defaultColWidth="10.6640625" defaultRowHeight="15" customHeight="1" x14ac:dyDescent="0.2"/>
  <cols>
    <col min="1" max="1" width="16.88671875" style="3" bestFit="1" customWidth="1"/>
    <col min="2" max="19" width="9.44140625" style="3" customWidth="1"/>
    <col min="20" max="38" width="9.33203125" style="3" customWidth="1"/>
    <col min="39" max="45" width="9.6640625" style="3" customWidth="1"/>
    <col min="46" max="48" width="11.6640625" style="3" customWidth="1"/>
    <col min="49" max="49" width="17.44140625" style="3" customWidth="1"/>
    <col min="50" max="50" width="17.44140625" style="2" customWidth="1"/>
    <col min="51" max="51" width="17.33203125" style="2" customWidth="1"/>
    <col min="52" max="52" width="10.6640625" style="3" customWidth="1"/>
    <col min="53" max="54" width="9.44140625" style="3" customWidth="1"/>
    <col min="55" max="57" width="9" style="2" customWidth="1"/>
    <col min="58" max="60" width="11.6640625" style="2" customWidth="1"/>
    <col min="61" max="61" width="10.6640625" style="2"/>
    <col min="62" max="62" width="3.109375" style="3" hidden="1" customWidth="1"/>
    <col min="63" max="16384" width="10.6640625" style="3"/>
  </cols>
  <sheetData>
    <row r="1" spans="1:60" s="1" customFormat="1" ht="25.5" customHeight="1" thickBot="1" x14ac:dyDescent="0.25"/>
    <row r="2" spans="1:60" ht="17.25" customHeight="1" thickBot="1" x14ac:dyDescent="0.25">
      <c r="A2" s="257" t="s">
        <v>0</v>
      </c>
      <c r="B2" s="260" t="s">
        <v>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2"/>
      <c r="T2" s="263" t="s">
        <v>2</v>
      </c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5"/>
      <c r="AM2" s="234" t="s">
        <v>1</v>
      </c>
      <c r="AN2" s="235"/>
      <c r="AO2" s="235"/>
      <c r="AP2" s="235"/>
      <c r="AQ2" s="235"/>
      <c r="AR2" s="235"/>
      <c r="AS2" s="235"/>
      <c r="AT2" s="235"/>
      <c r="AU2" s="235"/>
      <c r="AV2" s="235"/>
      <c r="AW2" s="224" t="s">
        <v>3</v>
      </c>
      <c r="AX2" s="201"/>
      <c r="AY2" s="225"/>
      <c r="AZ2" s="200" t="s">
        <v>4</v>
      </c>
      <c r="BA2" s="201"/>
      <c r="BB2" s="201"/>
      <c r="BC2" s="201"/>
      <c r="BD2" s="201"/>
      <c r="BE2" s="201"/>
      <c r="BF2" s="201"/>
      <c r="BG2" s="201"/>
      <c r="BH2" s="202"/>
    </row>
    <row r="3" spans="1:60" ht="17.25" customHeight="1" x14ac:dyDescent="0.2">
      <c r="A3" s="258"/>
      <c r="B3" s="203" t="s">
        <v>5</v>
      </c>
      <c r="C3" s="204"/>
      <c r="D3" s="204"/>
      <c r="E3" s="204"/>
      <c r="F3" s="205"/>
      <c r="G3" s="206" t="s">
        <v>6</v>
      </c>
      <c r="H3" s="207"/>
      <c r="I3" s="208"/>
      <c r="J3" s="206" t="s">
        <v>7</v>
      </c>
      <c r="K3" s="207"/>
      <c r="L3" s="208"/>
      <c r="M3" s="209" t="s">
        <v>8</v>
      </c>
      <c r="N3" s="210"/>
      <c r="O3" s="210"/>
      <c r="P3" s="211"/>
      <c r="Q3" s="212" t="s">
        <v>9</v>
      </c>
      <c r="R3" s="213"/>
      <c r="S3" s="214"/>
      <c r="T3" s="215" t="s">
        <v>10</v>
      </c>
      <c r="U3" s="216"/>
      <c r="V3" s="216"/>
      <c r="W3" s="217"/>
      <c r="X3" s="218" t="s">
        <v>11</v>
      </c>
      <c r="Y3" s="219"/>
      <c r="Z3" s="219"/>
      <c r="AA3" s="219"/>
      <c r="AB3" s="220"/>
      <c r="AC3" s="221" t="s">
        <v>12</v>
      </c>
      <c r="AD3" s="236" t="s">
        <v>13</v>
      </c>
      <c r="AE3" s="237"/>
      <c r="AF3" s="215" t="s">
        <v>14</v>
      </c>
      <c r="AG3" s="216"/>
      <c r="AH3" s="216"/>
      <c r="AI3" s="216"/>
      <c r="AJ3" s="216"/>
      <c r="AK3" s="216"/>
      <c r="AL3" s="217"/>
      <c r="AM3" s="240" t="s">
        <v>15</v>
      </c>
      <c r="AN3" s="241"/>
      <c r="AO3" s="241"/>
      <c r="AP3" s="241"/>
      <c r="AQ3" s="242"/>
      <c r="AR3" s="243" t="s">
        <v>16</v>
      </c>
      <c r="AS3" s="247" t="s">
        <v>17</v>
      </c>
      <c r="AT3" s="221" t="s">
        <v>18</v>
      </c>
      <c r="AU3" s="244" t="s">
        <v>19</v>
      </c>
      <c r="AV3" s="244" t="s">
        <v>20</v>
      </c>
      <c r="AW3" s="4" t="s">
        <v>21</v>
      </c>
      <c r="AX3" s="195" t="s">
        <v>6</v>
      </c>
      <c r="AY3" s="196"/>
      <c r="AZ3" s="197" t="s">
        <v>5</v>
      </c>
      <c r="BA3" s="198"/>
      <c r="BB3" s="199"/>
      <c r="BC3" s="198" t="s">
        <v>6</v>
      </c>
      <c r="BD3" s="198"/>
      <c r="BE3" s="198"/>
      <c r="BF3" s="180" t="s">
        <v>18</v>
      </c>
      <c r="BG3" s="226" t="s">
        <v>19</v>
      </c>
      <c r="BH3" s="226" t="s">
        <v>22</v>
      </c>
    </row>
    <row r="4" spans="1:60" ht="17.25" customHeight="1" x14ac:dyDescent="0.2">
      <c r="A4" s="258"/>
      <c r="B4" s="229" t="s">
        <v>23</v>
      </c>
      <c r="C4" s="230"/>
      <c r="D4" s="231" t="s">
        <v>24</v>
      </c>
      <c r="E4" s="230"/>
      <c r="F4" s="176" t="s">
        <v>25</v>
      </c>
      <c r="G4" s="232" t="s">
        <v>26</v>
      </c>
      <c r="H4" s="253" t="s">
        <v>27</v>
      </c>
      <c r="I4" s="266" t="s">
        <v>25</v>
      </c>
      <c r="J4" s="232" t="s">
        <v>26</v>
      </c>
      <c r="K4" s="253" t="s">
        <v>28</v>
      </c>
      <c r="L4" s="255" t="s">
        <v>25</v>
      </c>
      <c r="M4" s="5"/>
      <c r="N4" s="269" t="s">
        <v>29</v>
      </c>
      <c r="O4" s="270"/>
      <c r="P4" s="176" t="s">
        <v>30</v>
      </c>
      <c r="Q4" s="273" t="s">
        <v>23</v>
      </c>
      <c r="R4" s="275" t="s">
        <v>24</v>
      </c>
      <c r="S4" s="267" t="s">
        <v>25</v>
      </c>
      <c r="T4" s="5"/>
      <c r="U4" s="269" t="s">
        <v>29</v>
      </c>
      <c r="V4" s="270"/>
      <c r="W4" s="176" t="s">
        <v>31</v>
      </c>
      <c r="X4" s="271" t="s">
        <v>32</v>
      </c>
      <c r="Y4" s="174" t="s">
        <v>33</v>
      </c>
      <c r="Z4" s="174" t="s">
        <v>34</v>
      </c>
      <c r="AA4" s="174" t="s">
        <v>35</v>
      </c>
      <c r="AB4" s="176" t="s">
        <v>25</v>
      </c>
      <c r="AC4" s="222"/>
      <c r="AD4" s="238"/>
      <c r="AE4" s="239"/>
      <c r="AF4" s="6"/>
      <c r="AG4" s="178" t="s">
        <v>36</v>
      </c>
      <c r="AH4" s="172" t="s">
        <v>37</v>
      </c>
      <c r="AI4" s="172"/>
      <c r="AJ4" s="172" t="s">
        <v>38</v>
      </c>
      <c r="AK4" s="172" t="s">
        <v>39</v>
      </c>
      <c r="AL4" s="176" t="s">
        <v>40</v>
      </c>
      <c r="AM4" s="249" t="s">
        <v>41</v>
      </c>
      <c r="AN4" s="250"/>
      <c r="AO4" s="251" t="s">
        <v>42</v>
      </c>
      <c r="AP4" s="251" t="s">
        <v>43</v>
      </c>
      <c r="AQ4" s="178" t="s">
        <v>44</v>
      </c>
      <c r="AR4" s="243"/>
      <c r="AS4" s="247"/>
      <c r="AT4" s="222"/>
      <c r="AU4" s="245"/>
      <c r="AV4" s="245"/>
      <c r="AW4" s="7" t="s">
        <v>45</v>
      </c>
      <c r="AX4" s="191" t="s">
        <v>46</v>
      </c>
      <c r="AY4" s="192"/>
      <c r="AZ4" s="193" t="s">
        <v>23</v>
      </c>
      <c r="BA4" s="194"/>
      <c r="BB4" s="187" t="s">
        <v>25</v>
      </c>
      <c r="BC4" s="189" t="s">
        <v>26</v>
      </c>
      <c r="BD4" s="183" t="s">
        <v>28</v>
      </c>
      <c r="BE4" s="185" t="s">
        <v>25</v>
      </c>
      <c r="BF4" s="181"/>
      <c r="BG4" s="227"/>
      <c r="BH4" s="227"/>
    </row>
    <row r="5" spans="1:60" ht="17.25" customHeight="1" thickBot="1" x14ac:dyDescent="0.25">
      <c r="A5" s="259"/>
      <c r="B5" s="8" t="s">
        <v>47</v>
      </c>
      <c r="C5" s="9" t="s">
        <v>28</v>
      </c>
      <c r="D5" s="9" t="s">
        <v>47</v>
      </c>
      <c r="E5" s="10" t="s">
        <v>27</v>
      </c>
      <c r="F5" s="177"/>
      <c r="G5" s="233"/>
      <c r="H5" s="254"/>
      <c r="I5" s="256"/>
      <c r="J5" s="233"/>
      <c r="K5" s="254"/>
      <c r="L5" s="256"/>
      <c r="M5" s="11"/>
      <c r="N5" s="12"/>
      <c r="O5" s="13" t="s">
        <v>48</v>
      </c>
      <c r="P5" s="177"/>
      <c r="Q5" s="274"/>
      <c r="R5" s="276"/>
      <c r="S5" s="268"/>
      <c r="T5" s="11"/>
      <c r="U5" s="12"/>
      <c r="V5" s="13" t="s">
        <v>48</v>
      </c>
      <c r="W5" s="177"/>
      <c r="X5" s="272"/>
      <c r="Y5" s="175"/>
      <c r="Z5" s="175"/>
      <c r="AA5" s="175"/>
      <c r="AB5" s="177"/>
      <c r="AC5" s="223"/>
      <c r="AD5" s="8" t="s">
        <v>49</v>
      </c>
      <c r="AE5" s="14" t="s">
        <v>50</v>
      </c>
      <c r="AF5" s="8"/>
      <c r="AG5" s="179"/>
      <c r="AH5" s="9"/>
      <c r="AI5" s="15" t="s">
        <v>51</v>
      </c>
      <c r="AJ5" s="173"/>
      <c r="AK5" s="173"/>
      <c r="AL5" s="177"/>
      <c r="AM5" s="8"/>
      <c r="AN5" s="15" t="s">
        <v>52</v>
      </c>
      <c r="AO5" s="252"/>
      <c r="AP5" s="252"/>
      <c r="AQ5" s="179"/>
      <c r="AR5" s="175"/>
      <c r="AS5" s="248"/>
      <c r="AT5" s="223"/>
      <c r="AU5" s="246"/>
      <c r="AV5" s="246"/>
      <c r="AW5" s="16" t="s">
        <v>53</v>
      </c>
      <c r="AX5" s="17"/>
      <c r="AY5" s="18" t="s">
        <v>54</v>
      </c>
      <c r="AZ5" s="19" t="s">
        <v>47</v>
      </c>
      <c r="BA5" s="20" t="s">
        <v>28</v>
      </c>
      <c r="BB5" s="188"/>
      <c r="BC5" s="190"/>
      <c r="BD5" s="184"/>
      <c r="BE5" s="186"/>
      <c r="BF5" s="182"/>
      <c r="BG5" s="228"/>
      <c r="BH5" s="228"/>
    </row>
    <row r="6" spans="1:60" ht="19.5" customHeight="1" x14ac:dyDescent="0.2">
      <c r="A6" s="21" t="s">
        <v>55</v>
      </c>
      <c r="B6" s="22">
        <v>725</v>
      </c>
      <c r="C6" s="23">
        <v>3</v>
      </c>
      <c r="D6" s="23">
        <v>663</v>
      </c>
      <c r="E6" s="23">
        <v>596</v>
      </c>
      <c r="F6" s="24">
        <f>SUM(B6:E6)</f>
        <v>1987</v>
      </c>
      <c r="G6" s="25">
        <v>1688</v>
      </c>
      <c r="H6" s="23">
        <v>3519</v>
      </c>
      <c r="I6" s="26">
        <f>SUM(G6:H6)</f>
        <v>5207</v>
      </c>
      <c r="J6" s="25">
        <v>35</v>
      </c>
      <c r="K6" s="23">
        <v>395</v>
      </c>
      <c r="L6" s="26">
        <f>SUM(J6:K6)</f>
        <v>430</v>
      </c>
      <c r="M6" s="27">
        <v>19</v>
      </c>
      <c r="N6" s="28">
        <v>0</v>
      </c>
      <c r="O6" s="28">
        <v>0</v>
      </c>
      <c r="P6" s="28">
        <v>6</v>
      </c>
      <c r="Q6" s="29">
        <v>39</v>
      </c>
      <c r="R6" s="30">
        <v>330</v>
      </c>
      <c r="S6" s="24">
        <f>SUM(Q6:R6)</f>
        <v>369</v>
      </c>
      <c r="T6" s="29">
        <v>8773</v>
      </c>
      <c r="U6" s="23">
        <v>1729</v>
      </c>
      <c r="V6" s="28">
        <v>0</v>
      </c>
      <c r="W6" s="26">
        <v>1272</v>
      </c>
      <c r="X6" s="29">
        <v>370</v>
      </c>
      <c r="Y6" s="23">
        <v>33</v>
      </c>
      <c r="Z6" s="23">
        <v>0</v>
      </c>
      <c r="AA6" s="31">
        <v>0</v>
      </c>
      <c r="AB6" s="32">
        <f>SUM(X6:AA6)</f>
        <v>403</v>
      </c>
      <c r="AC6" s="33">
        <v>154</v>
      </c>
      <c r="AD6" s="34">
        <v>42</v>
      </c>
      <c r="AE6" s="35">
        <v>8</v>
      </c>
      <c r="AF6" s="36">
        <v>2598</v>
      </c>
      <c r="AG6" s="28">
        <v>2580</v>
      </c>
      <c r="AH6" s="37">
        <v>15</v>
      </c>
      <c r="AI6" s="28">
        <v>7</v>
      </c>
      <c r="AJ6" s="28">
        <v>0</v>
      </c>
      <c r="AK6" s="28">
        <v>0</v>
      </c>
      <c r="AL6" s="35">
        <v>1</v>
      </c>
      <c r="AM6" s="34">
        <v>1042</v>
      </c>
      <c r="AN6" s="28">
        <v>622</v>
      </c>
      <c r="AO6" s="28">
        <v>0</v>
      </c>
      <c r="AP6" s="28">
        <v>0</v>
      </c>
      <c r="AQ6" s="28">
        <v>31</v>
      </c>
      <c r="AR6" s="28">
        <v>2</v>
      </c>
      <c r="AS6" s="38">
        <v>0</v>
      </c>
      <c r="AT6" s="39" t="e">
        <f>SUM(F6,I6,#REF!,L6,M6,#REF!)</f>
        <v>#REF!</v>
      </c>
      <c r="AU6" s="40">
        <v>21268</v>
      </c>
      <c r="AV6" s="41">
        <v>4532</v>
      </c>
      <c r="AW6" s="42">
        <v>1541</v>
      </c>
      <c r="AX6" s="43">
        <v>9480</v>
      </c>
      <c r="AY6" s="44">
        <v>1768</v>
      </c>
      <c r="AZ6" s="45">
        <v>2266</v>
      </c>
      <c r="BA6" s="37">
        <v>3</v>
      </c>
      <c r="BB6" s="46">
        <v>2269</v>
      </c>
      <c r="BC6" s="47">
        <v>11168</v>
      </c>
      <c r="BD6" s="48">
        <v>3519</v>
      </c>
      <c r="BE6" s="49">
        <v>14687</v>
      </c>
      <c r="BF6" s="39">
        <v>18867</v>
      </c>
      <c r="BG6" s="40">
        <v>32289</v>
      </c>
      <c r="BH6" s="50">
        <v>0.76040035405460615</v>
      </c>
    </row>
    <row r="7" spans="1:60" ht="19.5" customHeight="1" x14ac:dyDescent="0.2">
      <c r="A7" s="21" t="s">
        <v>56</v>
      </c>
      <c r="B7" s="22">
        <v>165</v>
      </c>
      <c r="C7" s="23">
        <v>6</v>
      </c>
      <c r="D7" s="23">
        <v>94</v>
      </c>
      <c r="E7" s="23">
        <v>127</v>
      </c>
      <c r="F7" s="24">
        <f t="shared" ref="F7:F12" si="0">SUM(B7:E7)</f>
        <v>392</v>
      </c>
      <c r="G7" s="25">
        <v>983</v>
      </c>
      <c r="H7" s="23">
        <v>1407</v>
      </c>
      <c r="I7" s="26">
        <f t="shared" ref="I7:I12" si="1">SUM(G7:H7)</f>
        <v>2390</v>
      </c>
      <c r="J7" s="25">
        <v>0</v>
      </c>
      <c r="K7" s="23">
        <v>13</v>
      </c>
      <c r="L7" s="26">
        <f t="shared" ref="L7:L12" si="2">SUM(J7:K7)</f>
        <v>13</v>
      </c>
      <c r="M7" s="27">
        <v>5</v>
      </c>
      <c r="N7" s="28">
        <v>0</v>
      </c>
      <c r="O7" s="28">
        <v>0</v>
      </c>
      <c r="P7" s="28">
        <v>0</v>
      </c>
      <c r="Q7" s="29">
        <v>5</v>
      </c>
      <c r="R7" s="23">
        <v>21</v>
      </c>
      <c r="S7" s="24">
        <f t="shared" ref="S7:S12" si="3">SUM(Q7:R7)</f>
        <v>26</v>
      </c>
      <c r="T7" s="29">
        <v>1620</v>
      </c>
      <c r="U7" s="23">
        <v>285</v>
      </c>
      <c r="V7" s="28">
        <v>0</v>
      </c>
      <c r="W7" s="26">
        <v>318</v>
      </c>
      <c r="X7" s="29">
        <v>66</v>
      </c>
      <c r="Y7" s="23">
        <v>4</v>
      </c>
      <c r="Z7" s="23">
        <v>0</v>
      </c>
      <c r="AA7" s="31">
        <v>0</v>
      </c>
      <c r="AB7" s="32">
        <f t="shared" ref="AB7:AB12" si="4">SUM(X7:AA7)</f>
        <v>70</v>
      </c>
      <c r="AC7" s="33">
        <v>2</v>
      </c>
      <c r="AD7" s="34">
        <v>9</v>
      </c>
      <c r="AE7" s="35">
        <v>3</v>
      </c>
      <c r="AF7" s="34">
        <v>482</v>
      </c>
      <c r="AG7" s="28">
        <v>475</v>
      </c>
      <c r="AH7" s="28">
        <v>0</v>
      </c>
      <c r="AI7" s="28">
        <v>0</v>
      </c>
      <c r="AJ7" s="28">
        <v>0</v>
      </c>
      <c r="AK7" s="28">
        <v>0</v>
      </c>
      <c r="AL7" s="35">
        <v>0</v>
      </c>
      <c r="AM7" s="34">
        <v>167</v>
      </c>
      <c r="AN7" s="28">
        <v>102</v>
      </c>
      <c r="AO7" s="28">
        <v>0</v>
      </c>
      <c r="AP7" s="28">
        <v>0</v>
      </c>
      <c r="AQ7" s="28">
        <v>2</v>
      </c>
      <c r="AR7" s="28">
        <v>0</v>
      </c>
      <c r="AS7" s="38">
        <v>0</v>
      </c>
      <c r="AT7" s="51" t="e">
        <f>SUM(F7,I7,#REF!,L7,M7,#REF!)</f>
        <v>#REF!</v>
      </c>
      <c r="AU7" s="55">
        <v>5222</v>
      </c>
      <c r="AV7" s="56">
        <v>1558</v>
      </c>
      <c r="AW7" s="27">
        <v>337</v>
      </c>
      <c r="AX7" s="57">
        <v>1492</v>
      </c>
      <c r="AY7" s="58">
        <v>140</v>
      </c>
      <c r="AZ7" s="59">
        <v>502</v>
      </c>
      <c r="BA7" s="28">
        <v>6</v>
      </c>
      <c r="BB7" s="60">
        <v>508</v>
      </c>
      <c r="BC7" s="47">
        <v>2475</v>
      </c>
      <c r="BD7" s="48">
        <v>1407</v>
      </c>
      <c r="BE7" s="49">
        <v>3882</v>
      </c>
      <c r="BF7" s="39">
        <v>4670</v>
      </c>
      <c r="BG7" s="61">
        <v>7051</v>
      </c>
      <c r="BH7" s="50">
        <v>0.63755795981452856</v>
      </c>
    </row>
    <row r="8" spans="1:60" ht="19.5" customHeight="1" x14ac:dyDescent="0.2">
      <c r="A8" s="21" t="s">
        <v>57</v>
      </c>
      <c r="B8" s="22">
        <v>122</v>
      </c>
      <c r="C8" s="23">
        <v>19</v>
      </c>
      <c r="D8" s="23">
        <v>146</v>
      </c>
      <c r="E8" s="23">
        <v>111</v>
      </c>
      <c r="F8" s="24">
        <f t="shared" si="0"/>
        <v>398</v>
      </c>
      <c r="G8" s="25">
        <v>1116</v>
      </c>
      <c r="H8" s="23">
        <v>1371</v>
      </c>
      <c r="I8" s="26">
        <f t="shared" si="1"/>
        <v>2487</v>
      </c>
      <c r="J8" s="25">
        <v>0</v>
      </c>
      <c r="K8" s="23">
        <v>50</v>
      </c>
      <c r="L8" s="26">
        <f t="shared" si="2"/>
        <v>50</v>
      </c>
      <c r="M8" s="27">
        <v>10</v>
      </c>
      <c r="N8" s="28">
        <v>0</v>
      </c>
      <c r="O8" s="28">
        <v>0</v>
      </c>
      <c r="P8" s="28">
        <v>1</v>
      </c>
      <c r="Q8" s="29">
        <v>8</v>
      </c>
      <c r="R8" s="23">
        <v>48</v>
      </c>
      <c r="S8" s="24">
        <f t="shared" si="3"/>
        <v>56</v>
      </c>
      <c r="T8" s="29">
        <v>2132</v>
      </c>
      <c r="U8" s="23">
        <v>468</v>
      </c>
      <c r="V8" s="28">
        <v>0</v>
      </c>
      <c r="W8" s="26">
        <v>408</v>
      </c>
      <c r="X8" s="29">
        <v>91</v>
      </c>
      <c r="Y8" s="23">
        <v>13</v>
      </c>
      <c r="Z8" s="23">
        <v>0</v>
      </c>
      <c r="AA8" s="31">
        <v>0</v>
      </c>
      <c r="AB8" s="32">
        <f t="shared" si="4"/>
        <v>104</v>
      </c>
      <c r="AC8" s="33">
        <v>103</v>
      </c>
      <c r="AD8" s="34">
        <v>22</v>
      </c>
      <c r="AE8" s="35">
        <v>1</v>
      </c>
      <c r="AF8" s="34">
        <v>523</v>
      </c>
      <c r="AG8" s="28">
        <v>519</v>
      </c>
      <c r="AH8" s="28">
        <v>4</v>
      </c>
      <c r="AI8" s="28">
        <v>0</v>
      </c>
      <c r="AJ8" s="28">
        <v>0</v>
      </c>
      <c r="AK8" s="28">
        <v>0</v>
      </c>
      <c r="AL8" s="35">
        <v>0</v>
      </c>
      <c r="AM8" s="34">
        <v>309</v>
      </c>
      <c r="AN8" s="28">
        <v>165</v>
      </c>
      <c r="AO8" s="28">
        <v>0</v>
      </c>
      <c r="AP8" s="28">
        <v>0</v>
      </c>
      <c r="AQ8" s="28">
        <v>0</v>
      </c>
      <c r="AR8" s="28">
        <v>0</v>
      </c>
      <c r="AS8" s="38">
        <v>0</v>
      </c>
      <c r="AT8" s="51" t="e">
        <f>SUM(F8,I8,#REF!,L8,M8,#REF!)</f>
        <v>#REF!</v>
      </c>
      <c r="AU8" s="55">
        <v>6298</v>
      </c>
      <c r="AV8" s="56">
        <v>1561</v>
      </c>
      <c r="AW8" s="27">
        <v>374</v>
      </c>
      <c r="AX8" s="57">
        <v>3147</v>
      </c>
      <c r="AY8" s="58">
        <v>686</v>
      </c>
      <c r="AZ8" s="59">
        <v>496</v>
      </c>
      <c r="BA8" s="28">
        <v>19</v>
      </c>
      <c r="BB8" s="60">
        <v>515</v>
      </c>
      <c r="BC8" s="47">
        <v>4263</v>
      </c>
      <c r="BD8" s="48">
        <v>1371</v>
      </c>
      <c r="BE8" s="49">
        <v>5634</v>
      </c>
      <c r="BF8" s="39">
        <v>6569</v>
      </c>
      <c r="BG8" s="61">
        <v>9819</v>
      </c>
      <c r="BH8" s="50">
        <v>0.75665601703940366</v>
      </c>
    </row>
    <row r="9" spans="1:60" ht="19.5" customHeight="1" x14ac:dyDescent="0.2">
      <c r="A9" s="21" t="s">
        <v>58</v>
      </c>
      <c r="B9" s="22">
        <v>130</v>
      </c>
      <c r="C9" s="23">
        <v>3</v>
      </c>
      <c r="D9" s="23">
        <v>94</v>
      </c>
      <c r="E9" s="23">
        <v>115</v>
      </c>
      <c r="F9" s="24">
        <f t="shared" si="0"/>
        <v>342</v>
      </c>
      <c r="G9" s="25">
        <v>936</v>
      </c>
      <c r="H9" s="23">
        <v>1113</v>
      </c>
      <c r="I9" s="26">
        <f t="shared" si="1"/>
        <v>2049</v>
      </c>
      <c r="J9" s="25">
        <v>4</v>
      </c>
      <c r="K9" s="23">
        <v>37</v>
      </c>
      <c r="L9" s="26">
        <f t="shared" si="2"/>
        <v>41</v>
      </c>
      <c r="M9" s="27">
        <v>8</v>
      </c>
      <c r="N9" s="28">
        <v>1</v>
      </c>
      <c r="O9" s="28">
        <v>0</v>
      </c>
      <c r="P9" s="28">
        <v>0</v>
      </c>
      <c r="Q9" s="29">
        <v>20</v>
      </c>
      <c r="R9" s="23">
        <v>61</v>
      </c>
      <c r="S9" s="24">
        <f t="shared" si="3"/>
        <v>81</v>
      </c>
      <c r="T9" s="29">
        <v>1447</v>
      </c>
      <c r="U9" s="23">
        <v>604</v>
      </c>
      <c r="V9" s="28">
        <v>144</v>
      </c>
      <c r="W9" s="26">
        <v>204</v>
      </c>
      <c r="X9" s="29">
        <v>82</v>
      </c>
      <c r="Y9" s="23">
        <v>7</v>
      </c>
      <c r="Z9" s="23">
        <v>0</v>
      </c>
      <c r="AA9" s="31">
        <v>0</v>
      </c>
      <c r="AB9" s="32">
        <f t="shared" si="4"/>
        <v>89</v>
      </c>
      <c r="AC9" s="33">
        <v>24</v>
      </c>
      <c r="AD9" s="34">
        <v>31</v>
      </c>
      <c r="AE9" s="35">
        <v>0</v>
      </c>
      <c r="AF9" s="34">
        <v>411</v>
      </c>
      <c r="AG9" s="28">
        <v>404</v>
      </c>
      <c r="AH9" s="28">
        <v>7</v>
      </c>
      <c r="AI9" s="28">
        <v>0</v>
      </c>
      <c r="AJ9" s="28">
        <v>0</v>
      </c>
      <c r="AK9" s="28">
        <v>0</v>
      </c>
      <c r="AL9" s="35">
        <v>0</v>
      </c>
      <c r="AM9" s="34">
        <v>217</v>
      </c>
      <c r="AN9" s="28">
        <v>97</v>
      </c>
      <c r="AO9" s="28">
        <v>0</v>
      </c>
      <c r="AP9" s="28">
        <v>0</v>
      </c>
      <c r="AQ9" s="28">
        <v>4</v>
      </c>
      <c r="AR9" s="28">
        <v>4</v>
      </c>
      <c r="AS9" s="38">
        <v>0</v>
      </c>
      <c r="AT9" s="51" t="e">
        <f>SUM(F9,I9,#REF!,L9,M9,#REF!)</f>
        <v>#REF!</v>
      </c>
      <c r="AU9" s="55">
        <v>4804</v>
      </c>
      <c r="AV9" s="56">
        <v>1276</v>
      </c>
      <c r="AW9" s="27">
        <v>357</v>
      </c>
      <c r="AX9" s="57">
        <v>1687</v>
      </c>
      <c r="AY9" s="58">
        <v>247</v>
      </c>
      <c r="AZ9" s="59">
        <v>487</v>
      </c>
      <c r="BA9" s="28">
        <v>3</v>
      </c>
      <c r="BB9" s="60">
        <v>490</v>
      </c>
      <c r="BC9" s="47">
        <v>2623</v>
      </c>
      <c r="BD9" s="48">
        <v>1113</v>
      </c>
      <c r="BE9" s="49">
        <v>3736</v>
      </c>
      <c r="BF9" s="39">
        <v>4540</v>
      </c>
      <c r="BG9" s="61">
        <v>6848</v>
      </c>
      <c r="BH9" s="50">
        <v>0.70208779443254821</v>
      </c>
    </row>
    <row r="10" spans="1:60" ht="19.5" customHeight="1" x14ac:dyDescent="0.2">
      <c r="A10" s="21" t="s">
        <v>59</v>
      </c>
      <c r="B10" s="22">
        <v>55</v>
      </c>
      <c r="C10" s="23">
        <v>4</v>
      </c>
      <c r="D10" s="23">
        <v>85</v>
      </c>
      <c r="E10" s="23">
        <v>66</v>
      </c>
      <c r="F10" s="24">
        <f t="shared" si="0"/>
        <v>210</v>
      </c>
      <c r="G10" s="25">
        <v>706</v>
      </c>
      <c r="H10" s="23">
        <v>795</v>
      </c>
      <c r="I10" s="26">
        <f t="shared" si="1"/>
        <v>1501</v>
      </c>
      <c r="J10" s="25">
        <v>1</v>
      </c>
      <c r="K10" s="23">
        <v>26</v>
      </c>
      <c r="L10" s="26">
        <f t="shared" si="2"/>
        <v>27</v>
      </c>
      <c r="M10" s="27">
        <v>4</v>
      </c>
      <c r="N10" s="28">
        <v>0</v>
      </c>
      <c r="O10" s="28">
        <v>0</v>
      </c>
      <c r="P10" s="28">
        <v>3</v>
      </c>
      <c r="Q10" s="29">
        <v>4</v>
      </c>
      <c r="R10" s="23">
        <v>32</v>
      </c>
      <c r="S10" s="24">
        <f t="shared" si="3"/>
        <v>36</v>
      </c>
      <c r="T10" s="29">
        <v>1191</v>
      </c>
      <c r="U10" s="23">
        <v>282</v>
      </c>
      <c r="V10" s="28">
        <v>52</v>
      </c>
      <c r="W10" s="26">
        <v>252</v>
      </c>
      <c r="X10" s="29">
        <v>52</v>
      </c>
      <c r="Y10" s="23">
        <v>11</v>
      </c>
      <c r="Z10" s="23">
        <v>0</v>
      </c>
      <c r="AA10" s="31">
        <v>0</v>
      </c>
      <c r="AB10" s="32">
        <f t="shared" si="4"/>
        <v>63</v>
      </c>
      <c r="AC10" s="33">
        <v>1</v>
      </c>
      <c r="AD10" s="34">
        <v>3</v>
      </c>
      <c r="AE10" s="35">
        <v>0</v>
      </c>
      <c r="AF10" s="34">
        <v>331</v>
      </c>
      <c r="AG10" s="28">
        <v>299</v>
      </c>
      <c r="AH10" s="28">
        <v>32</v>
      </c>
      <c r="AI10" s="28">
        <v>9</v>
      </c>
      <c r="AJ10" s="28">
        <v>0</v>
      </c>
      <c r="AK10" s="28">
        <v>0</v>
      </c>
      <c r="AL10" s="35">
        <v>0</v>
      </c>
      <c r="AM10" s="34">
        <v>82</v>
      </c>
      <c r="AN10" s="28">
        <v>52</v>
      </c>
      <c r="AO10" s="28">
        <v>0</v>
      </c>
      <c r="AP10" s="28">
        <v>0</v>
      </c>
      <c r="AQ10" s="28">
        <v>0</v>
      </c>
      <c r="AR10" s="28">
        <v>0</v>
      </c>
      <c r="AS10" s="38">
        <v>0</v>
      </c>
      <c r="AT10" s="51" t="e">
        <f>SUM(F10,I10,#REF!,L10,M10,#REF!)</f>
        <v>#REF!</v>
      </c>
      <c r="AU10" s="55">
        <v>3468</v>
      </c>
      <c r="AV10" s="56">
        <v>895</v>
      </c>
      <c r="AW10" s="27">
        <v>235</v>
      </c>
      <c r="AX10" s="57">
        <v>1257</v>
      </c>
      <c r="AY10" s="58">
        <v>554</v>
      </c>
      <c r="AZ10" s="59">
        <v>290</v>
      </c>
      <c r="BA10" s="28">
        <v>4</v>
      </c>
      <c r="BB10" s="60">
        <v>294</v>
      </c>
      <c r="BC10" s="47">
        <v>1963</v>
      </c>
      <c r="BD10" s="48">
        <v>795</v>
      </c>
      <c r="BE10" s="49">
        <v>2758</v>
      </c>
      <c r="BF10" s="39">
        <v>3253</v>
      </c>
      <c r="BG10" s="61">
        <v>4960</v>
      </c>
      <c r="BH10" s="50">
        <v>0.71174764321972439</v>
      </c>
    </row>
    <row r="11" spans="1:60" ht="19.5" customHeight="1" x14ac:dyDescent="0.2">
      <c r="A11" s="21" t="s">
        <v>60</v>
      </c>
      <c r="B11" s="22">
        <v>99</v>
      </c>
      <c r="C11" s="23">
        <v>4</v>
      </c>
      <c r="D11" s="23">
        <v>93</v>
      </c>
      <c r="E11" s="23">
        <v>67</v>
      </c>
      <c r="F11" s="24">
        <f t="shared" si="0"/>
        <v>263</v>
      </c>
      <c r="G11" s="25">
        <v>711</v>
      </c>
      <c r="H11" s="23">
        <v>954</v>
      </c>
      <c r="I11" s="26">
        <f t="shared" si="1"/>
        <v>1665</v>
      </c>
      <c r="J11" s="25">
        <v>2</v>
      </c>
      <c r="K11" s="23">
        <v>36</v>
      </c>
      <c r="L11" s="26">
        <f t="shared" si="2"/>
        <v>38</v>
      </c>
      <c r="M11" s="27">
        <v>8</v>
      </c>
      <c r="N11" s="28">
        <v>0</v>
      </c>
      <c r="O11" s="28">
        <v>0</v>
      </c>
      <c r="P11" s="28">
        <v>4</v>
      </c>
      <c r="Q11" s="29">
        <v>10</v>
      </c>
      <c r="R11" s="23">
        <v>36</v>
      </c>
      <c r="S11" s="24">
        <f t="shared" si="3"/>
        <v>46</v>
      </c>
      <c r="T11" s="29">
        <v>1259</v>
      </c>
      <c r="U11" s="23">
        <v>570</v>
      </c>
      <c r="V11" s="28">
        <v>326</v>
      </c>
      <c r="W11" s="26">
        <v>149</v>
      </c>
      <c r="X11" s="29">
        <v>56</v>
      </c>
      <c r="Y11" s="23">
        <v>5</v>
      </c>
      <c r="Z11" s="23">
        <v>0</v>
      </c>
      <c r="AA11" s="31">
        <v>0</v>
      </c>
      <c r="AB11" s="32">
        <f t="shared" si="4"/>
        <v>61</v>
      </c>
      <c r="AC11" s="33">
        <v>6</v>
      </c>
      <c r="AD11" s="34">
        <v>15</v>
      </c>
      <c r="AE11" s="35">
        <v>2</v>
      </c>
      <c r="AF11" s="34">
        <v>367</v>
      </c>
      <c r="AG11" s="28">
        <v>364</v>
      </c>
      <c r="AH11" s="28">
        <v>1</v>
      </c>
      <c r="AI11" s="28">
        <v>0</v>
      </c>
      <c r="AJ11" s="28">
        <v>0</v>
      </c>
      <c r="AK11" s="28">
        <v>0</v>
      </c>
      <c r="AL11" s="35">
        <v>0</v>
      </c>
      <c r="AM11" s="34">
        <v>345</v>
      </c>
      <c r="AN11" s="28">
        <v>78</v>
      </c>
      <c r="AO11" s="28">
        <v>0</v>
      </c>
      <c r="AP11" s="28">
        <v>0</v>
      </c>
      <c r="AQ11" s="28">
        <v>0</v>
      </c>
      <c r="AR11" s="28">
        <v>0</v>
      </c>
      <c r="AS11" s="38">
        <v>0</v>
      </c>
      <c r="AT11" s="51" t="e">
        <f>SUM(F11,I11,#REF!,L11,M11,#REF!)</f>
        <v>#REF!</v>
      </c>
      <c r="AU11" s="55">
        <v>4100</v>
      </c>
      <c r="AV11" s="56">
        <v>1069</v>
      </c>
      <c r="AW11" s="27">
        <v>213</v>
      </c>
      <c r="AX11" s="57">
        <v>1738</v>
      </c>
      <c r="AY11" s="58">
        <v>515</v>
      </c>
      <c r="AZ11" s="59">
        <v>312</v>
      </c>
      <c r="BA11" s="28">
        <v>4</v>
      </c>
      <c r="BB11" s="60">
        <v>316</v>
      </c>
      <c r="BC11" s="47">
        <v>2449</v>
      </c>
      <c r="BD11" s="48">
        <v>954</v>
      </c>
      <c r="BE11" s="49">
        <v>3403</v>
      </c>
      <c r="BF11" s="39">
        <v>3950</v>
      </c>
      <c r="BG11" s="61">
        <v>6051</v>
      </c>
      <c r="BH11" s="50">
        <v>0.71965912430208634</v>
      </c>
    </row>
    <row r="12" spans="1:60" ht="19.5" customHeight="1" thickBot="1" x14ac:dyDescent="0.25">
      <c r="A12" s="21" t="s">
        <v>61</v>
      </c>
      <c r="B12" s="22">
        <v>88</v>
      </c>
      <c r="C12" s="23">
        <v>2</v>
      </c>
      <c r="D12" s="23">
        <v>82</v>
      </c>
      <c r="E12" s="23">
        <v>61</v>
      </c>
      <c r="F12" s="24">
        <f t="shared" si="0"/>
        <v>233</v>
      </c>
      <c r="G12" s="25">
        <v>405</v>
      </c>
      <c r="H12" s="23">
        <v>699</v>
      </c>
      <c r="I12" s="26">
        <f t="shared" si="1"/>
        <v>1104</v>
      </c>
      <c r="J12" s="25">
        <v>1</v>
      </c>
      <c r="K12" s="23">
        <v>3</v>
      </c>
      <c r="L12" s="26">
        <f t="shared" si="2"/>
        <v>4</v>
      </c>
      <c r="M12" s="27">
        <v>4</v>
      </c>
      <c r="N12" s="28">
        <v>0</v>
      </c>
      <c r="O12" s="28">
        <v>0</v>
      </c>
      <c r="P12" s="28">
        <v>1</v>
      </c>
      <c r="Q12" s="29">
        <v>7</v>
      </c>
      <c r="R12" s="23">
        <v>13</v>
      </c>
      <c r="S12" s="24">
        <f t="shared" si="3"/>
        <v>20</v>
      </c>
      <c r="T12" s="29">
        <v>1081</v>
      </c>
      <c r="U12" s="23">
        <v>238</v>
      </c>
      <c r="V12" s="28">
        <v>38</v>
      </c>
      <c r="W12" s="26">
        <v>206</v>
      </c>
      <c r="X12" s="29">
        <v>35</v>
      </c>
      <c r="Y12" s="23">
        <v>6</v>
      </c>
      <c r="Z12" s="23">
        <v>0</v>
      </c>
      <c r="AA12" s="31">
        <v>0</v>
      </c>
      <c r="AB12" s="32">
        <f t="shared" si="4"/>
        <v>41</v>
      </c>
      <c r="AC12" s="33">
        <v>8</v>
      </c>
      <c r="AD12" s="34">
        <v>4</v>
      </c>
      <c r="AE12" s="35">
        <v>1</v>
      </c>
      <c r="AF12" s="34">
        <v>232</v>
      </c>
      <c r="AG12" s="28">
        <v>232</v>
      </c>
      <c r="AH12" s="28">
        <v>0</v>
      </c>
      <c r="AI12" s="28">
        <v>0</v>
      </c>
      <c r="AJ12" s="28">
        <v>0</v>
      </c>
      <c r="AK12" s="28">
        <v>0</v>
      </c>
      <c r="AL12" s="35">
        <v>0</v>
      </c>
      <c r="AM12" s="34">
        <v>97</v>
      </c>
      <c r="AN12" s="28">
        <v>57</v>
      </c>
      <c r="AO12" s="28">
        <v>0</v>
      </c>
      <c r="AP12" s="28">
        <v>0</v>
      </c>
      <c r="AQ12" s="28">
        <v>0</v>
      </c>
      <c r="AR12" s="28">
        <v>0</v>
      </c>
      <c r="AS12" s="38">
        <v>0</v>
      </c>
      <c r="AT12" s="51" t="e">
        <f>SUM(F12,I12,#REF!,L12,M12,#REF!)</f>
        <v>#REF!</v>
      </c>
      <c r="AU12" s="55">
        <v>2852</v>
      </c>
      <c r="AV12" s="56">
        <v>769</v>
      </c>
      <c r="AW12" s="27">
        <v>139</v>
      </c>
      <c r="AX12" s="57">
        <v>1790</v>
      </c>
      <c r="AY12" s="58">
        <v>111</v>
      </c>
      <c r="AZ12" s="59">
        <v>227</v>
      </c>
      <c r="BA12" s="28">
        <v>2</v>
      </c>
      <c r="BB12" s="60">
        <v>229</v>
      </c>
      <c r="BC12" s="62">
        <v>2195</v>
      </c>
      <c r="BD12" s="63">
        <v>699</v>
      </c>
      <c r="BE12" s="64">
        <v>2894</v>
      </c>
      <c r="BF12" s="65">
        <v>3297</v>
      </c>
      <c r="BG12" s="66">
        <v>4781</v>
      </c>
      <c r="BH12" s="67">
        <v>0.75846579129232894</v>
      </c>
    </row>
    <row r="13" spans="1:60" ht="19.5" customHeight="1" thickTop="1" thickBot="1" x14ac:dyDescent="0.25">
      <c r="A13" s="68" t="s">
        <v>62</v>
      </c>
      <c r="B13" s="69">
        <f>SUM(B6:B12)</f>
        <v>1384</v>
      </c>
      <c r="C13" s="70">
        <f t="shared" ref="C13:AS13" si="5">SUM(C6:C12)</f>
        <v>41</v>
      </c>
      <c r="D13" s="70">
        <f t="shared" si="5"/>
        <v>1257</v>
      </c>
      <c r="E13" s="70">
        <f t="shared" si="5"/>
        <v>1143</v>
      </c>
      <c r="F13" s="71">
        <f t="shared" si="5"/>
        <v>3825</v>
      </c>
      <c r="G13" s="72">
        <f t="shared" si="5"/>
        <v>6545</v>
      </c>
      <c r="H13" s="70">
        <f t="shared" si="5"/>
        <v>9858</v>
      </c>
      <c r="I13" s="73">
        <f t="shared" si="5"/>
        <v>16403</v>
      </c>
      <c r="J13" s="72">
        <f t="shared" si="5"/>
        <v>43</v>
      </c>
      <c r="K13" s="70">
        <f t="shared" si="5"/>
        <v>560</v>
      </c>
      <c r="L13" s="73">
        <f t="shared" si="5"/>
        <v>603</v>
      </c>
      <c r="M13" s="75">
        <f t="shared" si="5"/>
        <v>58</v>
      </c>
      <c r="N13" s="76">
        <f t="shared" si="5"/>
        <v>1</v>
      </c>
      <c r="O13" s="76">
        <f t="shared" si="5"/>
        <v>0</v>
      </c>
      <c r="P13" s="76">
        <f t="shared" si="5"/>
        <v>15</v>
      </c>
      <c r="Q13" s="77">
        <f t="shared" si="5"/>
        <v>93</v>
      </c>
      <c r="R13" s="70">
        <f t="shared" si="5"/>
        <v>541</v>
      </c>
      <c r="S13" s="71">
        <f t="shared" si="5"/>
        <v>634</v>
      </c>
      <c r="T13" s="77">
        <f t="shared" si="5"/>
        <v>17503</v>
      </c>
      <c r="U13" s="70">
        <f t="shared" si="5"/>
        <v>4176</v>
      </c>
      <c r="V13" s="76">
        <f t="shared" si="5"/>
        <v>560</v>
      </c>
      <c r="W13" s="73">
        <f t="shared" si="5"/>
        <v>2809</v>
      </c>
      <c r="X13" s="77">
        <f t="shared" si="5"/>
        <v>752</v>
      </c>
      <c r="Y13" s="70">
        <f t="shared" si="5"/>
        <v>79</v>
      </c>
      <c r="Z13" s="70">
        <f t="shared" si="5"/>
        <v>0</v>
      </c>
      <c r="AA13" s="78">
        <f t="shared" si="5"/>
        <v>0</v>
      </c>
      <c r="AB13" s="79">
        <f t="shared" si="5"/>
        <v>831</v>
      </c>
      <c r="AC13" s="80">
        <f t="shared" si="5"/>
        <v>298</v>
      </c>
      <c r="AD13" s="81">
        <f t="shared" si="5"/>
        <v>126</v>
      </c>
      <c r="AE13" s="82">
        <f t="shared" si="5"/>
        <v>15</v>
      </c>
      <c r="AF13" s="81">
        <f t="shared" si="5"/>
        <v>4944</v>
      </c>
      <c r="AG13" s="76">
        <f t="shared" si="5"/>
        <v>4873</v>
      </c>
      <c r="AH13" s="76">
        <f t="shared" si="5"/>
        <v>59</v>
      </c>
      <c r="AI13" s="76">
        <f t="shared" si="5"/>
        <v>16</v>
      </c>
      <c r="AJ13" s="76">
        <f t="shared" si="5"/>
        <v>0</v>
      </c>
      <c r="AK13" s="76">
        <f t="shared" si="5"/>
        <v>0</v>
      </c>
      <c r="AL13" s="82">
        <f t="shared" si="5"/>
        <v>1</v>
      </c>
      <c r="AM13" s="81">
        <f t="shared" si="5"/>
        <v>2259</v>
      </c>
      <c r="AN13" s="76">
        <f t="shared" si="5"/>
        <v>1173</v>
      </c>
      <c r="AO13" s="76">
        <f t="shared" si="5"/>
        <v>0</v>
      </c>
      <c r="AP13" s="76">
        <f t="shared" si="5"/>
        <v>0</v>
      </c>
      <c r="AQ13" s="76">
        <f t="shared" si="5"/>
        <v>37</v>
      </c>
      <c r="AR13" s="76">
        <f t="shared" si="5"/>
        <v>6</v>
      </c>
      <c r="AS13" s="83">
        <f t="shared" si="5"/>
        <v>0</v>
      </c>
      <c r="AT13" s="74" t="e">
        <f t="shared" ref="AT13" si="6">SUM(AT6:AT12)</f>
        <v>#REF!</v>
      </c>
      <c r="AU13" s="80">
        <v>48012</v>
      </c>
      <c r="AV13" s="74">
        <v>11660</v>
      </c>
      <c r="AW13" s="75">
        <v>3196</v>
      </c>
      <c r="AX13" s="77">
        <v>20591</v>
      </c>
      <c r="AY13" s="84">
        <v>4021</v>
      </c>
      <c r="AZ13" s="85">
        <v>4580</v>
      </c>
      <c r="BA13" s="76">
        <v>41</v>
      </c>
      <c r="BB13" s="86">
        <v>4621</v>
      </c>
      <c r="BC13" s="87">
        <v>27136</v>
      </c>
      <c r="BD13" s="88">
        <v>9858</v>
      </c>
      <c r="BE13" s="89">
        <v>36994</v>
      </c>
      <c r="BF13" s="74">
        <v>45146</v>
      </c>
      <c r="BG13" s="80">
        <v>71799</v>
      </c>
      <c r="BH13" s="90">
        <v>0.73352435530085958</v>
      </c>
    </row>
    <row r="14" spans="1:60" ht="19.5" customHeight="1" thickTop="1" x14ac:dyDescent="0.2">
      <c r="A14" s="21" t="s">
        <v>63</v>
      </c>
      <c r="B14" s="22">
        <v>273</v>
      </c>
      <c r="C14" s="23">
        <v>3</v>
      </c>
      <c r="D14" s="23">
        <v>254</v>
      </c>
      <c r="E14" s="23">
        <v>234</v>
      </c>
      <c r="F14" s="24">
        <f t="shared" ref="F14:F22" si="7">SUM(B14:E14)</f>
        <v>764</v>
      </c>
      <c r="G14" s="25">
        <v>2685</v>
      </c>
      <c r="H14" s="23">
        <v>2985</v>
      </c>
      <c r="I14" s="26">
        <f t="shared" ref="I14:I22" si="8">SUM(G14:H14)</f>
        <v>5670</v>
      </c>
      <c r="J14" s="25">
        <v>0</v>
      </c>
      <c r="K14" s="23">
        <v>67</v>
      </c>
      <c r="L14" s="26">
        <f t="shared" ref="L14:L22" si="9">SUM(J14:K14)</f>
        <v>67</v>
      </c>
      <c r="M14" s="27">
        <v>6</v>
      </c>
      <c r="N14" s="28">
        <v>0</v>
      </c>
      <c r="O14" s="28">
        <v>0</v>
      </c>
      <c r="P14" s="28">
        <v>1</v>
      </c>
      <c r="Q14" s="29">
        <v>34</v>
      </c>
      <c r="R14" s="23">
        <v>41</v>
      </c>
      <c r="S14" s="24">
        <f t="shared" ref="S14:S22" si="10">SUM(Q14:R14)</f>
        <v>75</v>
      </c>
      <c r="T14" s="29">
        <v>3411</v>
      </c>
      <c r="U14" s="23">
        <v>1019</v>
      </c>
      <c r="V14" s="28">
        <v>383</v>
      </c>
      <c r="W14" s="26">
        <v>501</v>
      </c>
      <c r="X14" s="29">
        <v>166</v>
      </c>
      <c r="Y14" s="23">
        <v>13</v>
      </c>
      <c r="Z14" s="23">
        <v>0</v>
      </c>
      <c r="AA14" s="31">
        <v>0</v>
      </c>
      <c r="AB14" s="32">
        <f t="shared" ref="AB14:AB22" si="11">SUM(X14:AA14)</f>
        <v>179</v>
      </c>
      <c r="AC14" s="33">
        <v>98</v>
      </c>
      <c r="AD14" s="34">
        <v>59</v>
      </c>
      <c r="AE14" s="35">
        <v>0</v>
      </c>
      <c r="AF14" s="34">
        <v>1109</v>
      </c>
      <c r="AG14" s="28">
        <v>1045</v>
      </c>
      <c r="AH14" s="28">
        <v>64</v>
      </c>
      <c r="AI14" s="28">
        <v>46</v>
      </c>
      <c r="AJ14" s="28">
        <v>0</v>
      </c>
      <c r="AK14" s="28">
        <v>0</v>
      </c>
      <c r="AL14" s="35">
        <v>0</v>
      </c>
      <c r="AM14" s="34">
        <v>526</v>
      </c>
      <c r="AN14" s="28">
        <v>252</v>
      </c>
      <c r="AO14" s="28">
        <v>0</v>
      </c>
      <c r="AP14" s="28">
        <v>0</v>
      </c>
      <c r="AQ14" s="28">
        <v>0</v>
      </c>
      <c r="AR14" s="28">
        <v>0</v>
      </c>
      <c r="AS14" s="38">
        <v>0</v>
      </c>
      <c r="AT14" s="39" t="e">
        <f>SUM(F14,I14,#REF!,L14,M14,#REF!)</f>
        <v>#REF!</v>
      </c>
      <c r="AU14" s="40">
        <v>12002</v>
      </c>
      <c r="AV14" s="41">
        <v>3295</v>
      </c>
      <c r="AW14" s="27">
        <v>686</v>
      </c>
      <c r="AX14" s="57">
        <v>3661</v>
      </c>
      <c r="AY14" s="58">
        <v>860</v>
      </c>
      <c r="AZ14" s="59">
        <v>959</v>
      </c>
      <c r="BA14" s="28">
        <v>3</v>
      </c>
      <c r="BB14" s="60">
        <v>962</v>
      </c>
      <c r="BC14" s="47">
        <v>6346</v>
      </c>
      <c r="BD14" s="48">
        <v>2985</v>
      </c>
      <c r="BE14" s="49">
        <v>9331</v>
      </c>
      <c r="BF14" s="39">
        <v>10892</v>
      </c>
      <c r="BG14" s="91">
        <v>16349</v>
      </c>
      <c r="BH14" s="92">
        <v>0.68009859607759082</v>
      </c>
    </row>
    <row r="15" spans="1:60" ht="19.5" customHeight="1" x14ac:dyDescent="0.2">
      <c r="A15" s="21" t="s">
        <v>64</v>
      </c>
      <c r="B15" s="22">
        <v>187</v>
      </c>
      <c r="C15" s="23">
        <v>5</v>
      </c>
      <c r="D15" s="23">
        <v>122</v>
      </c>
      <c r="E15" s="23">
        <v>168</v>
      </c>
      <c r="F15" s="24">
        <f t="shared" si="7"/>
        <v>482</v>
      </c>
      <c r="G15" s="25">
        <v>1338</v>
      </c>
      <c r="H15" s="23">
        <v>2160</v>
      </c>
      <c r="I15" s="26">
        <f t="shared" si="8"/>
        <v>3498</v>
      </c>
      <c r="J15" s="25">
        <v>1</v>
      </c>
      <c r="K15" s="23">
        <v>36</v>
      </c>
      <c r="L15" s="26">
        <f t="shared" si="9"/>
        <v>37</v>
      </c>
      <c r="M15" s="27">
        <v>2</v>
      </c>
      <c r="N15" s="28">
        <v>0</v>
      </c>
      <c r="O15" s="28">
        <v>0</v>
      </c>
      <c r="P15" s="28">
        <v>1</v>
      </c>
      <c r="Q15" s="29">
        <v>7</v>
      </c>
      <c r="R15" s="23">
        <v>28</v>
      </c>
      <c r="S15" s="24">
        <f t="shared" si="10"/>
        <v>35</v>
      </c>
      <c r="T15" s="29">
        <v>2026</v>
      </c>
      <c r="U15" s="23">
        <v>550</v>
      </c>
      <c r="V15" s="28">
        <v>0</v>
      </c>
      <c r="W15" s="26">
        <v>304</v>
      </c>
      <c r="X15" s="29">
        <v>91</v>
      </c>
      <c r="Y15" s="23">
        <v>14</v>
      </c>
      <c r="Z15" s="23">
        <v>0</v>
      </c>
      <c r="AA15" s="31">
        <v>0</v>
      </c>
      <c r="AB15" s="32">
        <f t="shared" si="11"/>
        <v>105</v>
      </c>
      <c r="AC15" s="33">
        <v>27</v>
      </c>
      <c r="AD15" s="34">
        <v>4</v>
      </c>
      <c r="AE15" s="35">
        <v>1</v>
      </c>
      <c r="AF15" s="34">
        <v>574</v>
      </c>
      <c r="AG15" s="28">
        <v>571</v>
      </c>
      <c r="AH15" s="28">
        <v>1</v>
      </c>
      <c r="AI15" s="28">
        <v>0</v>
      </c>
      <c r="AJ15" s="28">
        <v>1</v>
      </c>
      <c r="AK15" s="28">
        <v>0</v>
      </c>
      <c r="AL15" s="35">
        <v>1</v>
      </c>
      <c r="AM15" s="34">
        <v>321</v>
      </c>
      <c r="AN15" s="28">
        <v>105</v>
      </c>
      <c r="AO15" s="28">
        <v>0</v>
      </c>
      <c r="AP15" s="28">
        <v>0</v>
      </c>
      <c r="AQ15" s="28">
        <v>1</v>
      </c>
      <c r="AR15" s="28">
        <v>0</v>
      </c>
      <c r="AS15" s="38">
        <v>0</v>
      </c>
      <c r="AT15" s="51" t="e">
        <f>SUM(F15,I15,#REF!,L15,M15,#REF!)</f>
        <v>#REF!</v>
      </c>
      <c r="AU15" s="55">
        <v>7150</v>
      </c>
      <c r="AV15" s="56">
        <v>2371</v>
      </c>
      <c r="AW15" s="27">
        <v>265</v>
      </c>
      <c r="AX15" s="57">
        <v>1803</v>
      </c>
      <c r="AY15" s="58">
        <v>116</v>
      </c>
      <c r="AZ15" s="59">
        <v>452</v>
      </c>
      <c r="BA15" s="28">
        <v>5</v>
      </c>
      <c r="BB15" s="60">
        <v>457</v>
      </c>
      <c r="BC15" s="47">
        <v>3141</v>
      </c>
      <c r="BD15" s="48">
        <v>2160</v>
      </c>
      <c r="BE15" s="49">
        <v>5301</v>
      </c>
      <c r="BF15" s="39">
        <v>6124</v>
      </c>
      <c r="BG15" s="61">
        <v>9218</v>
      </c>
      <c r="BH15" s="50">
        <v>0.59252971137521226</v>
      </c>
    </row>
    <row r="16" spans="1:60" ht="19.5" customHeight="1" x14ac:dyDescent="0.2">
      <c r="A16" s="21" t="s">
        <v>65</v>
      </c>
      <c r="B16" s="22">
        <v>525</v>
      </c>
      <c r="C16" s="23">
        <v>8</v>
      </c>
      <c r="D16" s="23">
        <v>434</v>
      </c>
      <c r="E16" s="23">
        <v>382</v>
      </c>
      <c r="F16" s="24">
        <f t="shared" si="7"/>
        <v>1349</v>
      </c>
      <c r="G16" s="25">
        <v>4288</v>
      </c>
      <c r="H16" s="23">
        <v>3200</v>
      </c>
      <c r="I16" s="26">
        <f t="shared" si="8"/>
        <v>7488</v>
      </c>
      <c r="J16" s="25">
        <v>2</v>
      </c>
      <c r="K16" s="23">
        <v>115</v>
      </c>
      <c r="L16" s="26">
        <f t="shared" si="9"/>
        <v>117</v>
      </c>
      <c r="M16" s="27">
        <v>9</v>
      </c>
      <c r="N16" s="28">
        <v>0</v>
      </c>
      <c r="O16" s="28">
        <v>0</v>
      </c>
      <c r="P16" s="28">
        <v>3</v>
      </c>
      <c r="Q16" s="29">
        <v>39</v>
      </c>
      <c r="R16" s="23">
        <v>125</v>
      </c>
      <c r="S16" s="24">
        <f t="shared" si="10"/>
        <v>164</v>
      </c>
      <c r="T16" s="29">
        <v>4775</v>
      </c>
      <c r="U16" s="23">
        <v>1700</v>
      </c>
      <c r="V16" s="28">
        <v>919</v>
      </c>
      <c r="W16" s="26">
        <v>613</v>
      </c>
      <c r="X16" s="29">
        <v>214</v>
      </c>
      <c r="Y16" s="23">
        <v>23</v>
      </c>
      <c r="Z16" s="23">
        <v>0</v>
      </c>
      <c r="AA16" s="31">
        <v>0</v>
      </c>
      <c r="AB16" s="32">
        <f t="shared" si="11"/>
        <v>237</v>
      </c>
      <c r="AC16" s="33">
        <v>158</v>
      </c>
      <c r="AD16" s="34">
        <v>27</v>
      </c>
      <c r="AE16" s="35">
        <v>1</v>
      </c>
      <c r="AF16" s="34">
        <v>1409</v>
      </c>
      <c r="AG16" s="28">
        <v>1391</v>
      </c>
      <c r="AH16" s="28">
        <v>17</v>
      </c>
      <c r="AI16" s="28">
        <v>5</v>
      </c>
      <c r="AJ16" s="28">
        <v>0</v>
      </c>
      <c r="AK16" s="28">
        <v>0</v>
      </c>
      <c r="AL16" s="35">
        <v>0</v>
      </c>
      <c r="AM16" s="34">
        <v>709</v>
      </c>
      <c r="AN16" s="28">
        <v>343</v>
      </c>
      <c r="AO16" s="28">
        <v>0</v>
      </c>
      <c r="AP16" s="28">
        <v>0</v>
      </c>
      <c r="AQ16" s="28">
        <v>3</v>
      </c>
      <c r="AR16" s="28">
        <v>1</v>
      </c>
      <c r="AS16" s="38">
        <v>0</v>
      </c>
      <c r="AT16" s="51" t="e">
        <f>SUM(F16,I16,#REF!,L16,M16,#REF!)</f>
        <v>#REF!</v>
      </c>
      <c r="AU16" s="55">
        <v>16476</v>
      </c>
      <c r="AV16" s="56">
        <v>3714</v>
      </c>
      <c r="AW16" s="27">
        <v>864</v>
      </c>
      <c r="AX16" s="57">
        <v>5723</v>
      </c>
      <c r="AY16" s="58">
        <v>773</v>
      </c>
      <c r="AZ16" s="59">
        <v>1389</v>
      </c>
      <c r="BA16" s="28">
        <v>8</v>
      </c>
      <c r="BB16" s="60">
        <v>1397</v>
      </c>
      <c r="BC16" s="47">
        <v>10011</v>
      </c>
      <c r="BD16" s="48">
        <v>3200</v>
      </c>
      <c r="BE16" s="49">
        <v>13211</v>
      </c>
      <c r="BF16" s="39">
        <v>15579</v>
      </c>
      <c r="BG16" s="61">
        <v>23063</v>
      </c>
      <c r="BH16" s="50">
        <v>0.75777760956778439</v>
      </c>
    </row>
    <row r="17" spans="1:60" ht="19.5" customHeight="1" x14ac:dyDescent="0.2">
      <c r="A17" s="21" t="s">
        <v>66</v>
      </c>
      <c r="B17" s="22">
        <v>730</v>
      </c>
      <c r="C17" s="23">
        <v>15</v>
      </c>
      <c r="D17" s="23">
        <v>530</v>
      </c>
      <c r="E17" s="23">
        <v>836</v>
      </c>
      <c r="F17" s="24">
        <f t="shared" si="7"/>
        <v>2111</v>
      </c>
      <c r="G17" s="25">
        <v>2107</v>
      </c>
      <c r="H17" s="23">
        <v>6077</v>
      </c>
      <c r="I17" s="26">
        <f t="shared" si="8"/>
        <v>8184</v>
      </c>
      <c r="J17" s="25">
        <v>8</v>
      </c>
      <c r="K17" s="23">
        <v>299</v>
      </c>
      <c r="L17" s="26">
        <f t="shared" si="9"/>
        <v>307</v>
      </c>
      <c r="M17" s="27">
        <v>8</v>
      </c>
      <c r="N17" s="28">
        <v>0</v>
      </c>
      <c r="O17" s="28">
        <v>0</v>
      </c>
      <c r="P17" s="28">
        <v>3</v>
      </c>
      <c r="Q17" s="29">
        <v>39</v>
      </c>
      <c r="R17" s="23">
        <v>200</v>
      </c>
      <c r="S17" s="24">
        <f t="shared" si="10"/>
        <v>239</v>
      </c>
      <c r="T17" s="29">
        <v>7395</v>
      </c>
      <c r="U17" s="23">
        <v>2874</v>
      </c>
      <c r="V17" s="28">
        <v>1106</v>
      </c>
      <c r="W17" s="26">
        <v>801</v>
      </c>
      <c r="X17" s="29">
        <v>288</v>
      </c>
      <c r="Y17" s="23">
        <v>26</v>
      </c>
      <c r="Z17" s="23">
        <v>0</v>
      </c>
      <c r="AA17" s="31">
        <v>0</v>
      </c>
      <c r="AB17" s="32">
        <f t="shared" si="11"/>
        <v>314</v>
      </c>
      <c r="AC17" s="33">
        <v>353</v>
      </c>
      <c r="AD17" s="34">
        <v>152</v>
      </c>
      <c r="AE17" s="35">
        <v>8</v>
      </c>
      <c r="AF17" s="34">
        <v>2539</v>
      </c>
      <c r="AG17" s="28">
        <v>2399</v>
      </c>
      <c r="AH17" s="28">
        <v>130</v>
      </c>
      <c r="AI17" s="28">
        <v>65</v>
      </c>
      <c r="AJ17" s="28">
        <v>2</v>
      </c>
      <c r="AK17" s="28">
        <v>0</v>
      </c>
      <c r="AL17" s="35">
        <v>8</v>
      </c>
      <c r="AM17" s="34">
        <v>1514</v>
      </c>
      <c r="AN17" s="28">
        <v>904</v>
      </c>
      <c r="AO17" s="28">
        <v>0</v>
      </c>
      <c r="AP17" s="28">
        <v>0</v>
      </c>
      <c r="AQ17" s="28">
        <v>40</v>
      </c>
      <c r="AR17" s="28">
        <v>3</v>
      </c>
      <c r="AS17" s="38">
        <v>0</v>
      </c>
      <c r="AT17" s="51" t="e">
        <f>SUM(F17,I17,#REF!,L17,M17,#REF!)</f>
        <v>#REF!</v>
      </c>
      <c r="AU17" s="55">
        <v>23253</v>
      </c>
      <c r="AV17" s="56">
        <v>7235</v>
      </c>
      <c r="AW17" s="27">
        <v>1525</v>
      </c>
      <c r="AX17" s="57">
        <v>10364</v>
      </c>
      <c r="AY17" s="58">
        <v>2948</v>
      </c>
      <c r="AZ17" s="59">
        <v>2255</v>
      </c>
      <c r="BA17" s="28">
        <v>15</v>
      </c>
      <c r="BB17" s="60">
        <v>2270</v>
      </c>
      <c r="BC17" s="47">
        <v>12471</v>
      </c>
      <c r="BD17" s="48">
        <v>6077</v>
      </c>
      <c r="BE17" s="49">
        <v>18548</v>
      </c>
      <c r="BF17" s="39">
        <v>22585</v>
      </c>
      <c r="BG17" s="61">
        <v>35142</v>
      </c>
      <c r="BH17" s="50">
        <v>0.67236359715333194</v>
      </c>
    </row>
    <row r="18" spans="1:60" ht="19.5" customHeight="1" x14ac:dyDescent="0.2">
      <c r="A18" s="21" t="s">
        <v>67</v>
      </c>
      <c r="B18" s="22">
        <v>567</v>
      </c>
      <c r="C18" s="23">
        <v>33</v>
      </c>
      <c r="D18" s="23">
        <v>334</v>
      </c>
      <c r="E18" s="23">
        <v>271</v>
      </c>
      <c r="F18" s="24">
        <f t="shared" si="7"/>
        <v>1205</v>
      </c>
      <c r="G18" s="25">
        <v>3692</v>
      </c>
      <c r="H18" s="23">
        <v>3191</v>
      </c>
      <c r="I18" s="26">
        <f t="shared" si="8"/>
        <v>6883</v>
      </c>
      <c r="J18" s="25">
        <v>0</v>
      </c>
      <c r="K18" s="23">
        <v>25</v>
      </c>
      <c r="L18" s="26">
        <f t="shared" si="9"/>
        <v>25</v>
      </c>
      <c r="M18" s="27">
        <v>5</v>
      </c>
      <c r="N18" s="28">
        <v>0</v>
      </c>
      <c r="O18" s="28">
        <v>0</v>
      </c>
      <c r="P18" s="28">
        <v>1</v>
      </c>
      <c r="Q18" s="29">
        <v>16</v>
      </c>
      <c r="R18" s="23">
        <v>59</v>
      </c>
      <c r="S18" s="24">
        <f t="shared" si="10"/>
        <v>75</v>
      </c>
      <c r="T18" s="29">
        <v>3672</v>
      </c>
      <c r="U18" s="23">
        <v>545</v>
      </c>
      <c r="V18" s="28">
        <v>0</v>
      </c>
      <c r="W18" s="26">
        <v>588</v>
      </c>
      <c r="X18" s="29">
        <v>195</v>
      </c>
      <c r="Y18" s="23">
        <v>24</v>
      </c>
      <c r="Z18" s="23">
        <v>0</v>
      </c>
      <c r="AA18" s="31">
        <v>0</v>
      </c>
      <c r="AB18" s="32">
        <f t="shared" si="11"/>
        <v>219</v>
      </c>
      <c r="AC18" s="33">
        <v>9</v>
      </c>
      <c r="AD18" s="34">
        <v>20</v>
      </c>
      <c r="AE18" s="35">
        <v>2</v>
      </c>
      <c r="AF18" s="34">
        <v>1367</v>
      </c>
      <c r="AG18" s="28">
        <v>1361</v>
      </c>
      <c r="AH18" s="28">
        <v>6</v>
      </c>
      <c r="AI18" s="28">
        <v>1</v>
      </c>
      <c r="AJ18" s="28">
        <v>0</v>
      </c>
      <c r="AK18" s="28">
        <v>0</v>
      </c>
      <c r="AL18" s="35">
        <v>0</v>
      </c>
      <c r="AM18" s="34">
        <v>500</v>
      </c>
      <c r="AN18" s="28">
        <v>350</v>
      </c>
      <c r="AO18" s="28">
        <v>0</v>
      </c>
      <c r="AP18" s="28">
        <v>0</v>
      </c>
      <c r="AQ18" s="28">
        <v>0</v>
      </c>
      <c r="AR18" s="28">
        <v>1</v>
      </c>
      <c r="AS18" s="38">
        <v>0</v>
      </c>
      <c r="AT18" s="51" t="e">
        <f>SUM(F18,I18,#REF!,L18,M18,#REF!)</f>
        <v>#REF!</v>
      </c>
      <c r="AU18" s="55">
        <v>14024</v>
      </c>
      <c r="AV18" s="56">
        <v>3525</v>
      </c>
      <c r="AW18" s="27">
        <v>849</v>
      </c>
      <c r="AX18" s="57">
        <v>4533</v>
      </c>
      <c r="AY18" s="58">
        <v>911</v>
      </c>
      <c r="AZ18" s="59">
        <v>1416</v>
      </c>
      <c r="BA18" s="28">
        <v>33</v>
      </c>
      <c r="BB18" s="60">
        <v>1449</v>
      </c>
      <c r="BC18" s="47">
        <v>8225</v>
      </c>
      <c r="BD18" s="48">
        <v>3191</v>
      </c>
      <c r="BE18" s="49">
        <v>11416</v>
      </c>
      <c r="BF18" s="39">
        <v>13541</v>
      </c>
      <c r="BG18" s="61">
        <v>19406</v>
      </c>
      <c r="BH18" s="50">
        <v>0.72048002803083389</v>
      </c>
    </row>
    <row r="19" spans="1:60" ht="19.5" customHeight="1" x14ac:dyDescent="0.2">
      <c r="A19" s="21" t="s">
        <v>68</v>
      </c>
      <c r="B19" s="22">
        <v>419</v>
      </c>
      <c r="C19" s="23">
        <v>11</v>
      </c>
      <c r="D19" s="23">
        <v>214</v>
      </c>
      <c r="E19" s="23">
        <v>219</v>
      </c>
      <c r="F19" s="24">
        <f t="shared" si="7"/>
        <v>863</v>
      </c>
      <c r="G19" s="25">
        <v>2372</v>
      </c>
      <c r="H19" s="23">
        <v>3151</v>
      </c>
      <c r="I19" s="26">
        <f t="shared" si="8"/>
        <v>5523</v>
      </c>
      <c r="J19" s="25">
        <v>0</v>
      </c>
      <c r="K19" s="23">
        <v>70</v>
      </c>
      <c r="L19" s="26">
        <f t="shared" si="9"/>
        <v>70</v>
      </c>
      <c r="M19" s="27">
        <v>3</v>
      </c>
      <c r="N19" s="28">
        <v>0</v>
      </c>
      <c r="O19" s="28">
        <v>0</v>
      </c>
      <c r="P19" s="28">
        <v>2</v>
      </c>
      <c r="Q19" s="29">
        <v>20</v>
      </c>
      <c r="R19" s="23">
        <v>56</v>
      </c>
      <c r="S19" s="24">
        <f t="shared" si="10"/>
        <v>76</v>
      </c>
      <c r="T19" s="29">
        <v>3036</v>
      </c>
      <c r="U19" s="23">
        <v>589</v>
      </c>
      <c r="V19" s="28">
        <v>0</v>
      </c>
      <c r="W19" s="26">
        <v>465</v>
      </c>
      <c r="X19" s="29">
        <v>149</v>
      </c>
      <c r="Y19" s="23">
        <v>22</v>
      </c>
      <c r="Z19" s="23">
        <v>0</v>
      </c>
      <c r="AA19" s="31">
        <v>0</v>
      </c>
      <c r="AB19" s="32">
        <f t="shared" si="11"/>
        <v>171</v>
      </c>
      <c r="AC19" s="33">
        <v>2</v>
      </c>
      <c r="AD19" s="34">
        <v>5</v>
      </c>
      <c r="AE19" s="35">
        <v>1</v>
      </c>
      <c r="AF19" s="34">
        <v>992</v>
      </c>
      <c r="AG19" s="28">
        <v>988</v>
      </c>
      <c r="AH19" s="28">
        <v>4</v>
      </c>
      <c r="AI19" s="28">
        <v>2</v>
      </c>
      <c r="AJ19" s="28">
        <v>0</v>
      </c>
      <c r="AK19" s="28">
        <v>0</v>
      </c>
      <c r="AL19" s="35">
        <v>0</v>
      </c>
      <c r="AM19" s="34">
        <v>162</v>
      </c>
      <c r="AN19" s="28">
        <v>108</v>
      </c>
      <c r="AO19" s="28">
        <v>0</v>
      </c>
      <c r="AP19" s="28">
        <v>0</v>
      </c>
      <c r="AQ19" s="28">
        <v>0</v>
      </c>
      <c r="AR19" s="28">
        <v>0</v>
      </c>
      <c r="AS19" s="38">
        <v>0</v>
      </c>
      <c r="AT19" s="51" t="e">
        <f>SUM(F19,I19,#REF!,L19,M19,#REF!)</f>
        <v>#REF!</v>
      </c>
      <c r="AU19" s="55">
        <v>10936</v>
      </c>
      <c r="AV19" s="56">
        <v>3454</v>
      </c>
      <c r="AW19" s="27">
        <v>616</v>
      </c>
      <c r="AX19" s="57">
        <v>3281</v>
      </c>
      <c r="AY19" s="58">
        <v>704</v>
      </c>
      <c r="AZ19" s="59">
        <v>1035</v>
      </c>
      <c r="BA19" s="28">
        <v>11</v>
      </c>
      <c r="BB19" s="60">
        <v>1046</v>
      </c>
      <c r="BC19" s="47">
        <v>5653</v>
      </c>
      <c r="BD19" s="48">
        <v>3151</v>
      </c>
      <c r="BE19" s="49">
        <v>8804</v>
      </c>
      <c r="BF19" s="39">
        <v>10388</v>
      </c>
      <c r="BG19" s="61">
        <v>14833</v>
      </c>
      <c r="BH19" s="50">
        <v>0.64209450249886413</v>
      </c>
    </row>
    <row r="20" spans="1:60" ht="19.5" customHeight="1" x14ac:dyDescent="0.2">
      <c r="A20" s="21" t="s">
        <v>69</v>
      </c>
      <c r="B20" s="22">
        <v>162</v>
      </c>
      <c r="C20" s="23">
        <v>4</v>
      </c>
      <c r="D20" s="23">
        <v>83</v>
      </c>
      <c r="E20" s="23">
        <v>105</v>
      </c>
      <c r="F20" s="24">
        <f t="shared" si="7"/>
        <v>354</v>
      </c>
      <c r="G20" s="25">
        <v>998</v>
      </c>
      <c r="H20" s="23">
        <v>1498</v>
      </c>
      <c r="I20" s="26">
        <f t="shared" si="8"/>
        <v>2496</v>
      </c>
      <c r="J20" s="25">
        <v>0</v>
      </c>
      <c r="K20" s="23">
        <v>16</v>
      </c>
      <c r="L20" s="26">
        <f t="shared" si="9"/>
        <v>16</v>
      </c>
      <c r="M20" s="27">
        <v>4</v>
      </c>
      <c r="N20" s="28">
        <v>0</v>
      </c>
      <c r="O20" s="28">
        <v>0</v>
      </c>
      <c r="P20" s="28">
        <v>3</v>
      </c>
      <c r="Q20" s="29">
        <v>8</v>
      </c>
      <c r="R20" s="23">
        <v>8</v>
      </c>
      <c r="S20" s="24">
        <f t="shared" si="10"/>
        <v>16</v>
      </c>
      <c r="T20" s="29">
        <v>1092</v>
      </c>
      <c r="U20" s="23">
        <v>280</v>
      </c>
      <c r="V20" s="28">
        <v>0</v>
      </c>
      <c r="W20" s="26">
        <v>193</v>
      </c>
      <c r="X20" s="29">
        <v>52</v>
      </c>
      <c r="Y20" s="23">
        <v>8</v>
      </c>
      <c r="Z20" s="23">
        <v>0</v>
      </c>
      <c r="AA20" s="31">
        <v>0</v>
      </c>
      <c r="AB20" s="32">
        <f t="shared" si="11"/>
        <v>60</v>
      </c>
      <c r="AC20" s="33">
        <v>5</v>
      </c>
      <c r="AD20" s="34">
        <v>0</v>
      </c>
      <c r="AE20" s="35">
        <v>0</v>
      </c>
      <c r="AF20" s="34">
        <v>427</v>
      </c>
      <c r="AG20" s="28">
        <v>427</v>
      </c>
      <c r="AH20" s="28">
        <v>0</v>
      </c>
      <c r="AI20" s="28">
        <v>0</v>
      </c>
      <c r="AJ20" s="28">
        <v>0</v>
      </c>
      <c r="AK20" s="28">
        <v>0</v>
      </c>
      <c r="AL20" s="35">
        <v>0</v>
      </c>
      <c r="AM20" s="34">
        <v>638</v>
      </c>
      <c r="AN20" s="28">
        <v>258</v>
      </c>
      <c r="AO20" s="28">
        <v>0</v>
      </c>
      <c r="AP20" s="28">
        <v>0</v>
      </c>
      <c r="AQ20" s="28">
        <v>0</v>
      </c>
      <c r="AR20" s="28">
        <v>0</v>
      </c>
      <c r="AS20" s="38">
        <v>0</v>
      </c>
      <c r="AT20" s="51" t="e">
        <f>SUM(F20,I20,#REF!,L20,M20,#REF!)</f>
        <v>#REF!</v>
      </c>
      <c r="AU20" s="55">
        <v>5126</v>
      </c>
      <c r="AV20" s="56">
        <v>1627</v>
      </c>
      <c r="AW20" s="27">
        <v>160</v>
      </c>
      <c r="AX20" s="57">
        <v>888</v>
      </c>
      <c r="AY20" s="58">
        <v>193</v>
      </c>
      <c r="AZ20" s="59">
        <v>322</v>
      </c>
      <c r="BA20" s="28">
        <v>4</v>
      </c>
      <c r="BB20" s="60">
        <v>326</v>
      </c>
      <c r="BC20" s="47">
        <v>1886</v>
      </c>
      <c r="BD20" s="48">
        <v>1498</v>
      </c>
      <c r="BE20" s="49">
        <v>3384</v>
      </c>
      <c r="BF20" s="39">
        <v>3936</v>
      </c>
      <c r="BG20" s="61">
        <v>6174</v>
      </c>
      <c r="BH20" s="50">
        <v>0.55732860520094563</v>
      </c>
    </row>
    <row r="21" spans="1:60" ht="19.5" customHeight="1" x14ac:dyDescent="0.2">
      <c r="A21" s="21" t="s">
        <v>70</v>
      </c>
      <c r="B21" s="22">
        <v>1160</v>
      </c>
      <c r="C21" s="23">
        <v>49</v>
      </c>
      <c r="D21" s="23">
        <v>375</v>
      </c>
      <c r="E21" s="23">
        <v>414</v>
      </c>
      <c r="F21" s="24">
        <f t="shared" si="7"/>
        <v>1998</v>
      </c>
      <c r="G21" s="25">
        <v>2777</v>
      </c>
      <c r="H21" s="23">
        <v>4915</v>
      </c>
      <c r="I21" s="26">
        <f t="shared" si="8"/>
        <v>7692</v>
      </c>
      <c r="J21" s="25">
        <v>0</v>
      </c>
      <c r="K21" s="23">
        <v>199</v>
      </c>
      <c r="L21" s="26">
        <f t="shared" si="9"/>
        <v>199</v>
      </c>
      <c r="M21" s="27">
        <v>12</v>
      </c>
      <c r="N21" s="28">
        <v>0</v>
      </c>
      <c r="O21" s="28">
        <v>0</v>
      </c>
      <c r="P21" s="28">
        <v>4</v>
      </c>
      <c r="Q21" s="29">
        <v>21</v>
      </c>
      <c r="R21" s="23">
        <v>141</v>
      </c>
      <c r="S21" s="24">
        <f t="shared" si="10"/>
        <v>162</v>
      </c>
      <c r="T21" s="29">
        <v>5167</v>
      </c>
      <c r="U21" s="23">
        <v>2011</v>
      </c>
      <c r="V21" s="28">
        <v>852</v>
      </c>
      <c r="W21" s="26">
        <v>616</v>
      </c>
      <c r="X21" s="29">
        <v>260</v>
      </c>
      <c r="Y21" s="23">
        <v>29</v>
      </c>
      <c r="Z21" s="23">
        <v>0</v>
      </c>
      <c r="AA21" s="31">
        <v>0</v>
      </c>
      <c r="AB21" s="32">
        <f t="shared" si="11"/>
        <v>289</v>
      </c>
      <c r="AC21" s="33">
        <v>477</v>
      </c>
      <c r="AD21" s="34">
        <v>83</v>
      </c>
      <c r="AE21" s="35">
        <v>2</v>
      </c>
      <c r="AF21" s="34">
        <v>1799</v>
      </c>
      <c r="AG21" s="28">
        <v>1749</v>
      </c>
      <c r="AH21" s="28">
        <v>50</v>
      </c>
      <c r="AI21" s="28">
        <v>15</v>
      </c>
      <c r="AJ21" s="28">
        <v>0</v>
      </c>
      <c r="AK21" s="28">
        <v>0</v>
      </c>
      <c r="AL21" s="35">
        <v>0</v>
      </c>
      <c r="AM21" s="34">
        <v>875</v>
      </c>
      <c r="AN21" s="28">
        <v>315</v>
      </c>
      <c r="AO21" s="28">
        <v>0</v>
      </c>
      <c r="AP21" s="28">
        <v>0</v>
      </c>
      <c r="AQ21" s="28">
        <v>110</v>
      </c>
      <c r="AR21" s="28">
        <v>1</v>
      </c>
      <c r="AS21" s="38">
        <v>0</v>
      </c>
      <c r="AT21" s="51" t="e">
        <f>SUM(F21,I21,#REF!,L21,M21,#REF!)</f>
        <v>#REF!</v>
      </c>
      <c r="AU21" s="55">
        <v>18919</v>
      </c>
      <c r="AV21" s="56">
        <v>5589</v>
      </c>
      <c r="AW21" s="27">
        <v>400</v>
      </c>
      <c r="AX21" s="57">
        <v>7321</v>
      </c>
      <c r="AY21" s="58">
        <v>1401</v>
      </c>
      <c r="AZ21" s="59">
        <v>1560</v>
      </c>
      <c r="BA21" s="28">
        <v>49</v>
      </c>
      <c r="BB21" s="60">
        <v>1609</v>
      </c>
      <c r="BC21" s="47">
        <v>10098</v>
      </c>
      <c r="BD21" s="48">
        <v>4915</v>
      </c>
      <c r="BE21" s="49">
        <v>15013</v>
      </c>
      <c r="BF21" s="39">
        <v>17675</v>
      </c>
      <c r="BG21" s="61">
        <v>26640</v>
      </c>
      <c r="BH21" s="50">
        <v>0.67261706521015119</v>
      </c>
    </row>
    <row r="22" spans="1:60" ht="19.5" customHeight="1" thickBot="1" x14ac:dyDescent="0.25">
      <c r="A22" s="93" t="s">
        <v>71</v>
      </c>
      <c r="B22" s="52">
        <v>321</v>
      </c>
      <c r="C22" s="53">
        <v>10</v>
      </c>
      <c r="D22" s="53">
        <v>107</v>
      </c>
      <c r="E22" s="53">
        <v>99</v>
      </c>
      <c r="F22" s="94">
        <f t="shared" si="7"/>
        <v>537</v>
      </c>
      <c r="G22" s="95">
        <v>979</v>
      </c>
      <c r="H22" s="53">
        <v>2371</v>
      </c>
      <c r="I22" s="96">
        <f t="shared" si="8"/>
        <v>3350</v>
      </c>
      <c r="J22" s="95">
        <v>1</v>
      </c>
      <c r="K22" s="53">
        <v>31</v>
      </c>
      <c r="L22" s="96">
        <f t="shared" si="9"/>
        <v>32</v>
      </c>
      <c r="M22" s="97">
        <v>4</v>
      </c>
      <c r="N22" s="98">
        <v>0</v>
      </c>
      <c r="O22" s="98">
        <v>0</v>
      </c>
      <c r="P22" s="98">
        <v>3</v>
      </c>
      <c r="Q22" s="99">
        <v>8</v>
      </c>
      <c r="R22" s="53">
        <v>46</v>
      </c>
      <c r="S22" s="94">
        <f t="shared" si="10"/>
        <v>54</v>
      </c>
      <c r="T22" s="99">
        <v>1351</v>
      </c>
      <c r="U22" s="53">
        <v>438</v>
      </c>
      <c r="V22" s="98">
        <v>0</v>
      </c>
      <c r="W22" s="96">
        <v>177</v>
      </c>
      <c r="X22" s="99">
        <v>86</v>
      </c>
      <c r="Y22" s="53">
        <v>11</v>
      </c>
      <c r="Z22" s="53">
        <v>0</v>
      </c>
      <c r="AA22" s="100">
        <v>0</v>
      </c>
      <c r="AB22" s="54">
        <f t="shared" si="11"/>
        <v>97</v>
      </c>
      <c r="AC22" s="55">
        <v>70</v>
      </c>
      <c r="AD22" s="101">
        <v>10</v>
      </c>
      <c r="AE22" s="102">
        <v>0</v>
      </c>
      <c r="AF22" s="101">
        <v>403</v>
      </c>
      <c r="AG22" s="98">
        <v>354</v>
      </c>
      <c r="AH22" s="98">
        <v>15</v>
      </c>
      <c r="AI22" s="98">
        <v>5</v>
      </c>
      <c r="AJ22" s="98">
        <v>0</v>
      </c>
      <c r="AK22" s="98">
        <v>1</v>
      </c>
      <c r="AL22" s="102">
        <v>29</v>
      </c>
      <c r="AM22" s="101">
        <v>116</v>
      </c>
      <c r="AN22" s="98">
        <v>68</v>
      </c>
      <c r="AO22" s="98">
        <v>0</v>
      </c>
      <c r="AP22" s="98">
        <v>0</v>
      </c>
      <c r="AQ22" s="98">
        <v>15</v>
      </c>
      <c r="AR22" s="98">
        <v>0</v>
      </c>
      <c r="AS22" s="103">
        <v>0</v>
      </c>
      <c r="AT22" s="56" t="e">
        <f>SUM(F22,I22,#REF!,L22,M22,#REF!)</f>
        <v>#REF!</v>
      </c>
      <c r="AU22" s="104">
        <v>6062</v>
      </c>
      <c r="AV22" s="105">
        <v>2515</v>
      </c>
      <c r="AW22" s="106">
        <v>104</v>
      </c>
      <c r="AX22" s="57">
        <v>1466</v>
      </c>
      <c r="AY22" s="58">
        <v>366</v>
      </c>
      <c r="AZ22" s="107">
        <v>425</v>
      </c>
      <c r="BA22" s="98">
        <v>10</v>
      </c>
      <c r="BB22" s="108">
        <v>435</v>
      </c>
      <c r="BC22" s="62">
        <v>2445</v>
      </c>
      <c r="BD22" s="63">
        <v>2371</v>
      </c>
      <c r="BE22" s="64">
        <v>4816</v>
      </c>
      <c r="BF22" s="65">
        <v>5516</v>
      </c>
      <c r="BG22" s="66">
        <v>7632</v>
      </c>
      <c r="BH22" s="67">
        <v>0.50768272425249172</v>
      </c>
    </row>
    <row r="23" spans="1:60" ht="19.5" customHeight="1" thickTop="1" thickBot="1" x14ac:dyDescent="0.25">
      <c r="A23" s="68" t="s">
        <v>62</v>
      </c>
      <c r="B23" s="69">
        <f>SUM(B14:B22)</f>
        <v>4344</v>
      </c>
      <c r="C23" s="70">
        <f t="shared" ref="C23:AS23" si="12">SUM(C14:C22)</f>
        <v>138</v>
      </c>
      <c r="D23" s="70">
        <f t="shared" si="12"/>
        <v>2453</v>
      </c>
      <c r="E23" s="70">
        <f t="shared" si="12"/>
        <v>2728</v>
      </c>
      <c r="F23" s="71">
        <f t="shared" si="12"/>
        <v>9663</v>
      </c>
      <c r="G23" s="72">
        <f t="shared" si="12"/>
        <v>21236</v>
      </c>
      <c r="H23" s="70">
        <f t="shared" si="12"/>
        <v>29548</v>
      </c>
      <c r="I23" s="73">
        <f t="shared" si="12"/>
        <v>50784</v>
      </c>
      <c r="J23" s="72">
        <f t="shared" si="12"/>
        <v>12</v>
      </c>
      <c r="K23" s="70">
        <f t="shared" si="12"/>
        <v>858</v>
      </c>
      <c r="L23" s="73">
        <f t="shared" si="12"/>
        <v>870</v>
      </c>
      <c r="M23" s="75">
        <f t="shared" si="12"/>
        <v>53</v>
      </c>
      <c r="N23" s="76">
        <f t="shared" si="12"/>
        <v>0</v>
      </c>
      <c r="O23" s="76">
        <f t="shared" si="12"/>
        <v>0</v>
      </c>
      <c r="P23" s="76">
        <f t="shared" si="12"/>
        <v>21</v>
      </c>
      <c r="Q23" s="77">
        <f t="shared" si="12"/>
        <v>192</v>
      </c>
      <c r="R23" s="70">
        <f t="shared" si="12"/>
        <v>704</v>
      </c>
      <c r="S23" s="71">
        <f t="shared" si="12"/>
        <v>896</v>
      </c>
      <c r="T23" s="77">
        <f t="shared" si="12"/>
        <v>31925</v>
      </c>
      <c r="U23" s="70">
        <f t="shared" si="12"/>
        <v>10006</v>
      </c>
      <c r="V23" s="76">
        <f t="shared" si="12"/>
        <v>3260</v>
      </c>
      <c r="W23" s="73">
        <f t="shared" si="12"/>
        <v>4258</v>
      </c>
      <c r="X23" s="77">
        <f t="shared" si="12"/>
        <v>1501</v>
      </c>
      <c r="Y23" s="70">
        <f t="shared" si="12"/>
        <v>170</v>
      </c>
      <c r="Z23" s="70">
        <f t="shared" si="12"/>
        <v>0</v>
      </c>
      <c r="AA23" s="78">
        <f t="shared" si="12"/>
        <v>0</v>
      </c>
      <c r="AB23" s="79">
        <f t="shared" si="12"/>
        <v>1671</v>
      </c>
      <c r="AC23" s="80">
        <f t="shared" si="12"/>
        <v>1199</v>
      </c>
      <c r="AD23" s="81">
        <f t="shared" si="12"/>
        <v>360</v>
      </c>
      <c r="AE23" s="82">
        <f t="shared" si="12"/>
        <v>15</v>
      </c>
      <c r="AF23" s="81">
        <f t="shared" si="12"/>
        <v>10619</v>
      </c>
      <c r="AG23" s="76">
        <f t="shared" si="12"/>
        <v>10285</v>
      </c>
      <c r="AH23" s="76">
        <f t="shared" si="12"/>
        <v>287</v>
      </c>
      <c r="AI23" s="76">
        <f t="shared" si="12"/>
        <v>139</v>
      </c>
      <c r="AJ23" s="76">
        <f t="shared" si="12"/>
        <v>3</v>
      </c>
      <c r="AK23" s="76">
        <f t="shared" si="12"/>
        <v>1</v>
      </c>
      <c r="AL23" s="82">
        <f t="shared" si="12"/>
        <v>38</v>
      </c>
      <c r="AM23" s="81">
        <f t="shared" si="12"/>
        <v>5361</v>
      </c>
      <c r="AN23" s="76">
        <f t="shared" si="12"/>
        <v>2703</v>
      </c>
      <c r="AO23" s="76">
        <f t="shared" si="12"/>
        <v>0</v>
      </c>
      <c r="AP23" s="76">
        <f t="shared" si="12"/>
        <v>0</v>
      </c>
      <c r="AQ23" s="76">
        <f t="shared" si="12"/>
        <v>169</v>
      </c>
      <c r="AR23" s="76">
        <f t="shared" si="12"/>
        <v>6</v>
      </c>
      <c r="AS23" s="83">
        <f t="shared" si="12"/>
        <v>0</v>
      </c>
      <c r="AT23" s="74" t="e">
        <f t="shared" ref="AT23" si="13">SUM(AT14:AT22)</f>
        <v>#REF!</v>
      </c>
      <c r="AU23" s="80">
        <v>113948</v>
      </c>
      <c r="AV23" s="74">
        <v>33325</v>
      </c>
      <c r="AW23" s="75">
        <v>5469</v>
      </c>
      <c r="AX23" s="77">
        <v>39040</v>
      </c>
      <c r="AY23" s="84">
        <v>8272</v>
      </c>
      <c r="AZ23" s="85">
        <v>9813</v>
      </c>
      <c r="BA23" s="76">
        <v>138</v>
      </c>
      <c r="BB23" s="86">
        <v>9951</v>
      </c>
      <c r="BC23" s="87">
        <v>60276</v>
      </c>
      <c r="BD23" s="88">
        <v>29548</v>
      </c>
      <c r="BE23" s="89">
        <v>89824</v>
      </c>
      <c r="BF23" s="74">
        <v>106236</v>
      </c>
      <c r="BG23" s="80">
        <v>158457</v>
      </c>
      <c r="BH23" s="90">
        <v>0.67104560028500182</v>
      </c>
    </row>
    <row r="24" spans="1:60" ht="19.5" customHeight="1" thickTop="1" x14ac:dyDescent="0.2">
      <c r="A24" s="21" t="s">
        <v>72</v>
      </c>
      <c r="B24" s="22">
        <v>323</v>
      </c>
      <c r="C24" s="23">
        <v>4</v>
      </c>
      <c r="D24" s="23">
        <v>360</v>
      </c>
      <c r="E24" s="23">
        <v>380</v>
      </c>
      <c r="F24" s="24">
        <f t="shared" ref="F24:F46" si="14">SUM(B24:E24)</f>
        <v>1067</v>
      </c>
      <c r="G24" s="25">
        <v>2960</v>
      </c>
      <c r="H24" s="23">
        <v>5183</v>
      </c>
      <c r="I24" s="26">
        <f t="shared" ref="I24:I46" si="15">SUM(G24:H24)</f>
        <v>8143</v>
      </c>
      <c r="J24" s="25">
        <v>1</v>
      </c>
      <c r="K24" s="23">
        <v>126</v>
      </c>
      <c r="L24" s="26">
        <f t="shared" ref="L24:L46" si="16">SUM(J24:K24)</f>
        <v>127</v>
      </c>
      <c r="M24" s="27">
        <v>15</v>
      </c>
      <c r="N24" s="28">
        <v>0</v>
      </c>
      <c r="O24" s="28">
        <v>0</v>
      </c>
      <c r="P24" s="28">
        <v>2</v>
      </c>
      <c r="Q24" s="29">
        <v>30</v>
      </c>
      <c r="R24" s="23">
        <v>113</v>
      </c>
      <c r="S24" s="24">
        <f t="shared" ref="S24:S46" si="17">SUM(Q24:R24)</f>
        <v>143</v>
      </c>
      <c r="T24" s="29">
        <v>5345</v>
      </c>
      <c r="U24" s="23">
        <v>1585</v>
      </c>
      <c r="V24" s="28">
        <v>0</v>
      </c>
      <c r="W24" s="26">
        <v>827</v>
      </c>
      <c r="X24" s="29">
        <v>253</v>
      </c>
      <c r="Y24" s="23">
        <v>33</v>
      </c>
      <c r="Z24" s="23">
        <v>0</v>
      </c>
      <c r="AA24" s="31">
        <v>0</v>
      </c>
      <c r="AB24" s="32">
        <f t="shared" ref="AB24:AB46" si="18">SUM(X24:AA24)</f>
        <v>286</v>
      </c>
      <c r="AC24" s="33">
        <v>585</v>
      </c>
      <c r="AD24" s="34">
        <v>16</v>
      </c>
      <c r="AE24" s="35">
        <v>2</v>
      </c>
      <c r="AF24" s="34">
        <v>1639</v>
      </c>
      <c r="AG24" s="28">
        <v>1625</v>
      </c>
      <c r="AH24" s="28">
        <v>13</v>
      </c>
      <c r="AI24" s="28">
        <v>5</v>
      </c>
      <c r="AJ24" s="28">
        <v>0</v>
      </c>
      <c r="AK24" s="28">
        <v>0</v>
      </c>
      <c r="AL24" s="35">
        <v>1</v>
      </c>
      <c r="AM24" s="34">
        <v>1087</v>
      </c>
      <c r="AN24" s="28">
        <v>559</v>
      </c>
      <c r="AO24" s="28">
        <v>0</v>
      </c>
      <c r="AP24" s="28">
        <v>0</v>
      </c>
      <c r="AQ24" s="28">
        <v>19</v>
      </c>
      <c r="AR24" s="28">
        <v>1</v>
      </c>
      <c r="AS24" s="38">
        <v>0</v>
      </c>
      <c r="AT24" s="39" t="e">
        <f>SUM(F24,I24,#REF!,L24,M24,#REF!)</f>
        <v>#REF!</v>
      </c>
      <c r="AU24" s="40">
        <v>18524</v>
      </c>
      <c r="AV24" s="41">
        <v>5708</v>
      </c>
      <c r="AW24" s="27">
        <v>989</v>
      </c>
      <c r="AX24" s="57">
        <v>6748</v>
      </c>
      <c r="AY24" s="58">
        <v>903</v>
      </c>
      <c r="AZ24" s="59">
        <v>1312</v>
      </c>
      <c r="BA24" s="28">
        <v>4</v>
      </c>
      <c r="BB24" s="60">
        <v>1316</v>
      </c>
      <c r="BC24" s="47">
        <v>9708</v>
      </c>
      <c r="BD24" s="48">
        <v>5183</v>
      </c>
      <c r="BE24" s="49">
        <v>14891</v>
      </c>
      <c r="BF24" s="39">
        <v>17138</v>
      </c>
      <c r="BG24" s="91">
        <v>26261</v>
      </c>
      <c r="BH24" s="92">
        <v>0.65193741185951248</v>
      </c>
    </row>
    <row r="25" spans="1:60" ht="19.5" customHeight="1" x14ac:dyDescent="0.2">
      <c r="A25" s="21" t="s">
        <v>73</v>
      </c>
      <c r="B25" s="22">
        <v>456</v>
      </c>
      <c r="C25" s="23">
        <v>8</v>
      </c>
      <c r="D25" s="23">
        <v>371</v>
      </c>
      <c r="E25" s="23">
        <v>645</v>
      </c>
      <c r="F25" s="24">
        <f t="shared" si="14"/>
        <v>1480</v>
      </c>
      <c r="G25" s="25">
        <v>1824</v>
      </c>
      <c r="H25" s="23">
        <v>5601</v>
      </c>
      <c r="I25" s="26">
        <f t="shared" si="15"/>
        <v>7425</v>
      </c>
      <c r="J25" s="25">
        <v>17</v>
      </c>
      <c r="K25" s="23">
        <v>167</v>
      </c>
      <c r="L25" s="26">
        <f t="shared" si="16"/>
        <v>184</v>
      </c>
      <c r="M25" s="27">
        <v>10</v>
      </c>
      <c r="N25" s="28">
        <v>2</v>
      </c>
      <c r="O25" s="28">
        <v>0</v>
      </c>
      <c r="P25" s="28">
        <v>1</v>
      </c>
      <c r="Q25" s="29">
        <v>52</v>
      </c>
      <c r="R25" s="23">
        <v>213</v>
      </c>
      <c r="S25" s="24">
        <f t="shared" si="17"/>
        <v>265</v>
      </c>
      <c r="T25" s="29">
        <v>5585</v>
      </c>
      <c r="U25" s="23">
        <v>2643</v>
      </c>
      <c r="V25" s="28">
        <v>470</v>
      </c>
      <c r="W25" s="26">
        <v>591</v>
      </c>
      <c r="X25" s="29">
        <v>288</v>
      </c>
      <c r="Y25" s="23">
        <v>29</v>
      </c>
      <c r="Z25" s="23">
        <v>0</v>
      </c>
      <c r="AA25" s="31">
        <v>0</v>
      </c>
      <c r="AB25" s="32">
        <f t="shared" si="18"/>
        <v>317</v>
      </c>
      <c r="AC25" s="33">
        <v>255</v>
      </c>
      <c r="AD25" s="34">
        <v>59</v>
      </c>
      <c r="AE25" s="35">
        <v>5</v>
      </c>
      <c r="AF25" s="34">
        <v>1610</v>
      </c>
      <c r="AG25" s="28">
        <v>1575</v>
      </c>
      <c r="AH25" s="28">
        <v>7</v>
      </c>
      <c r="AI25" s="28">
        <v>4</v>
      </c>
      <c r="AJ25" s="28">
        <v>0</v>
      </c>
      <c r="AK25" s="28">
        <v>0</v>
      </c>
      <c r="AL25" s="35">
        <v>28</v>
      </c>
      <c r="AM25" s="34">
        <v>110</v>
      </c>
      <c r="AN25" s="28">
        <v>93</v>
      </c>
      <c r="AO25" s="28">
        <v>0</v>
      </c>
      <c r="AP25" s="28">
        <v>0</v>
      </c>
      <c r="AQ25" s="28">
        <v>170</v>
      </c>
      <c r="AR25" s="28">
        <v>12</v>
      </c>
      <c r="AS25" s="38">
        <v>0</v>
      </c>
      <c r="AT25" s="51" t="e">
        <f>SUM(F25,I25,#REF!,L25,M25,#REF!)</f>
        <v>#REF!</v>
      </c>
      <c r="AU25" s="55">
        <v>17647</v>
      </c>
      <c r="AV25" s="56">
        <v>6431</v>
      </c>
      <c r="AW25" s="27">
        <v>1051</v>
      </c>
      <c r="AX25" s="57">
        <v>3636</v>
      </c>
      <c r="AY25" s="58">
        <v>551</v>
      </c>
      <c r="AZ25" s="59">
        <v>1507</v>
      </c>
      <c r="BA25" s="28">
        <v>8</v>
      </c>
      <c r="BB25" s="60">
        <v>1515</v>
      </c>
      <c r="BC25" s="47">
        <v>5460</v>
      </c>
      <c r="BD25" s="48">
        <v>5601</v>
      </c>
      <c r="BE25" s="49">
        <v>11061</v>
      </c>
      <c r="BF25" s="39">
        <v>13946</v>
      </c>
      <c r="BG25" s="61">
        <v>22334</v>
      </c>
      <c r="BH25" s="50">
        <v>0.49362625440737729</v>
      </c>
    </row>
    <row r="26" spans="1:60" ht="19.5" customHeight="1" x14ac:dyDescent="0.2">
      <c r="A26" s="21" t="s">
        <v>74</v>
      </c>
      <c r="B26" s="22">
        <v>588</v>
      </c>
      <c r="C26" s="23">
        <v>10</v>
      </c>
      <c r="D26" s="23">
        <v>361</v>
      </c>
      <c r="E26" s="23">
        <v>417</v>
      </c>
      <c r="F26" s="24">
        <f t="shared" si="14"/>
        <v>1376</v>
      </c>
      <c r="G26" s="25">
        <v>2628</v>
      </c>
      <c r="H26" s="23">
        <v>4892</v>
      </c>
      <c r="I26" s="26">
        <f t="shared" si="15"/>
        <v>7520</v>
      </c>
      <c r="J26" s="25">
        <v>0</v>
      </c>
      <c r="K26" s="23">
        <v>151</v>
      </c>
      <c r="L26" s="26">
        <f t="shared" si="16"/>
        <v>151</v>
      </c>
      <c r="M26" s="27">
        <v>10</v>
      </c>
      <c r="N26" s="28">
        <v>0</v>
      </c>
      <c r="O26" s="28">
        <v>0</v>
      </c>
      <c r="P26" s="28">
        <v>1</v>
      </c>
      <c r="Q26" s="29">
        <v>28</v>
      </c>
      <c r="R26" s="23">
        <v>107</v>
      </c>
      <c r="S26" s="24">
        <f t="shared" si="17"/>
        <v>135</v>
      </c>
      <c r="T26" s="29">
        <v>4750</v>
      </c>
      <c r="U26" s="23">
        <v>1692</v>
      </c>
      <c r="V26" s="28">
        <v>382</v>
      </c>
      <c r="W26" s="26">
        <v>612</v>
      </c>
      <c r="X26" s="29">
        <v>219</v>
      </c>
      <c r="Y26" s="23">
        <v>32</v>
      </c>
      <c r="Z26" s="23">
        <v>0</v>
      </c>
      <c r="AA26" s="31">
        <v>0</v>
      </c>
      <c r="AB26" s="32">
        <f t="shared" si="18"/>
        <v>251</v>
      </c>
      <c r="AC26" s="33">
        <v>221</v>
      </c>
      <c r="AD26" s="34">
        <v>24</v>
      </c>
      <c r="AE26" s="35">
        <v>3</v>
      </c>
      <c r="AF26" s="34">
        <v>1439</v>
      </c>
      <c r="AG26" s="28">
        <v>1430</v>
      </c>
      <c r="AH26" s="28">
        <v>9</v>
      </c>
      <c r="AI26" s="28">
        <v>3</v>
      </c>
      <c r="AJ26" s="28">
        <v>0</v>
      </c>
      <c r="AK26" s="28">
        <v>0</v>
      </c>
      <c r="AL26" s="35">
        <v>0</v>
      </c>
      <c r="AM26" s="34">
        <v>240</v>
      </c>
      <c r="AN26" s="28">
        <v>167</v>
      </c>
      <c r="AO26" s="28">
        <v>0</v>
      </c>
      <c r="AP26" s="28">
        <v>0</v>
      </c>
      <c r="AQ26" s="28">
        <v>22</v>
      </c>
      <c r="AR26" s="28">
        <v>4</v>
      </c>
      <c r="AS26" s="38">
        <v>0</v>
      </c>
      <c r="AT26" s="51" t="e">
        <f>SUM(F26,I26,#REF!,L26,M26,#REF!)</f>
        <v>#REF!</v>
      </c>
      <c r="AU26" s="55">
        <v>16283</v>
      </c>
      <c r="AV26" s="56">
        <v>5480</v>
      </c>
      <c r="AW26" s="27">
        <v>857</v>
      </c>
      <c r="AX26" s="57">
        <v>6658</v>
      </c>
      <c r="AY26" s="58">
        <v>2116</v>
      </c>
      <c r="AZ26" s="59">
        <v>1445</v>
      </c>
      <c r="BA26" s="28">
        <v>10</v>
      </c>
      <c r="BB26" s="60">
        <v>1455</v>
      </c>
      <c r="BC26" s="47">
        <v>9286</v>
      </c>
      <c r="BD26" s="48">
        <v>4892</v>
      </c>
      <c r="BE26" s="49">
        <v>14178</v>
      </c>
      <c r="BF26" s="39">
        <v>16709</v>
      </c>
      <c r="BG26" s="61">
        <v>23798</v>
      </c>
      <c r="BH26" s="50">
        <v>0.65495838623219071</v>
      </c>
    </row>
    <row r="27" spans="1:60" ht="19.5" customHeight="1" x14ac:dyDescent="0.2">
      <c r="A27" s="21" t="s">
        <v>75</v>
      </c>
      <c r="B27" s="22">
        <v>300</v>
      </c>
      <c r="C27" s="23">
        <v>4</v>
      </c>
      <c r="D27" s="23">
        <v>137</v>
      </c>
      <c r="E27" s="23">
        <v>175</v>
      </c>
      <c r="F27" s="24">
        <f t="shared" si="14"/>
        <v>616</v>
      </c>
      <c r="G27" s="25">
        <v>1529</v>
      </c>
      <c r="H27" s="23">
        <v>3539</v>
      </c>
      <c r="I27" s="26">
        <f t="shared" si="15"/>
        <v>5068</v>
      </c>
      <c r="J27" s="25">
        <v>12</v>
      </c>
      <c r="K27" s="23">
        <v>158</v>
      </c>
      <c r="L27" s="26">
        <f t="shared" si="16"/>
        <v>170</v>
      </c>
      <c r="M27" s="27">
        <v>2</v>
      </c>
      <c r="N27" s="28">
        <v>0</v>
      </c>
      <c r="O27" s="28">
        <v>0</v>
      </c>
      <c r="P27" s="28">
        <v>0</v>
      </c>
      <c r="Q27" s="29">
        <v>17</v>
      </c>
      <c r="R27" s="23">
        <v>80</v>
      </c>
      <c r="S27" s="24">
        <f t="shared" si="17"/>
        <v>97</v>
      </c>
      <c r="T27" s="29">
        <v>2440</v>
      </c>
      <c r="U27" s="23">
        <v>1180</v>
      </c>
      <c r="V27" s="28">
        <v>0</v>
      </c>
      <c r="W27" s="26">
        <v>277</v>
      </c>
      <c r="X27" s="29">
        <v>111</v>
      </c>
      <c r="Y27" s="23">
        <v>17</v>
      </c>
      <c r="Z27" s="23">
        <v>0</v>
      </c>
      <c r="AA27" s="31">
        <v>0</v>
      </c>
      <c r="AB27" s="32">
        <f t="shared" si="18"/>
        <v>128</v>
      </c>
      <c r="AC27" s="33">
        <v>191</v>
      </c>
      <c r="AD27" s="34">
        <v>26</v>
      </c>
      <c r="AE27" s="35">
        <v>3</v>
      </c>
      <c r="AF27" s="34">
        <v>796</v>
      </c>
      <c r="AG27" s="28">
        <v>781</v>
      </c>
      <c r="AH27" s="28">
        <v>10</v>
      </c>
      <c r="AI27" s="28">
        <v>0</v>
      </c>
      <c r="AJ27" s="28">
        <v>0</v>
      </c>
      <c r="AK27" s="28">
        <v>0</v>
      </c>
      <c r="AL27" s="35">
        <v>5</v>
      </c>
      <c r="AM27" s="34">
        <v>733</v>
      </c>
      <c r="AN27" s="28">
        <v>386</v>
      </c>
      <c r="AO27" s="28">
        <v>0</v>
      </c>
      <c r="AP27" s="28">
        <v>0</v>
      </c>
      <c r="AQ27" s="28">
        <v>70</v>
      </c>
      <c r="AR27" s="28">
        <v>8</v>
      </c>
      <c r="AS27" s="38">
        <v>0</v>
      </c>
      <c r="AT27" s="51" t="e">
        <f>SUM(F27,I27,#REF!,L27,M27,#REF!)</f>
        <v>#REF!</v>
      </c>
      <c r="AU27" s="55">
        <v>10434</v>
      </c>
      <c r="AV27" s="56">
        <v>3878</v>
      </c>
      <c r="AW27" s="27">
        <v>342</v>
      </c>
      <c r="AX27" s="57">
        <v>2344</v>
      </c>
      <c r="AY27" s="58">
        <v>521</v>
      </c>
      <c r="AZ27" s="59">
        <v>642</v>
      </c>
      <c r="BA27" s="28">
        <v>4</v>
      </c>
      <c r="BB27" s="60">
        <v>646</v>
      </c>
      <c r="BC27" s="47">
        <v>3873</v>
      </c>
      <c r="BD27" s="48">
        <v>3539</v>
      </c>
      <c r="BE27" s="49">
        <v>7412</v>
      </c>
      <c r="BF27" s="39">
        <v>8628</v>
      </c>
      <c r="BG27" s="61">
        <v>13120</v>
      </c>
      <c r="BH27" s="50">
        <v>0.52253103076092822</v>
      </c>
    </row>
    <row r="28" spans="1:60" ht="19.5" customHeight="1" x14ac:dyDescent="0.2">
      <c r="A28" s="21" t="s">
        <v>76</v>
      </c>
      <c r="B28" s="22">
        <v>976</v>
      </c>
      <c r="C28" s="23">
        <v>13</v>
      </c>
      <c r="D28" s="23">
        <v>391</v>
      </c>
      <c r="E28" s="23">
        <v>624</v>
      </c>
      <c r="F28" s="24">
        <f t="shared" si="14"/>
        <v>2004</v>
      </c>
      <c r="G28" s="25">
        <v>2116</v>
      </c>
      <c r="H28" s="23">
        <v>7278</v>
      </c>
      <c r="I28" s="26">
        <f t="shared" si="15"/>
        <v>9394</v>
      </c>
      <c r="J28" s="25">
        <v>25</v>
      </c>
      <c r="K28" s="23">
        <v>187</v>
      </c>
      <c r="L28" s="26">
        <f t="shared" si="16"/>
        <v>212</v>
      </c>
      <c r="M28" s="27">
        <v>14</v>
      </c>
      <c r="N28" s="28">
        <v>2</v>
      </c>
      <c r="O28" s="28">
        <v>2</v>
      </c>
      <c r="P28" s="28">
        <v>1</v>
      </c>
      <c r="Q28" s="29">
        <v>42</v>
      </c>
      <c r="R28" s="23">
        <v>274</v>
      </c>
      <c r="S28" s="24">
        <f t="shared" si="17"/>
        <v>316</v>
      </c>
      <c r="T28" s="29">
        <v>7561</v>
      </c>
      <c r="U28" s="23">
        <v>3109</v>
      </c>
      <c r="V28" s="28">
        <v>1325</v>
      </c>
      <c r="W28" s="26">
        <v>787</v>
      </c>
      <c r="X28" s="29">
        <v>327</v>
      </c>
      <c r="Y28" s="23">
        <v>56</v>
      </c>
      <c r="Z28" s="23">
        <v>0</v>
      </c>
      <c r="AA28" s="31">
        <v>0</v>
      </c>
      <c r="AB28" s="32">
        <f t="shared" si="18"/>
        <v>383</v>
      </c>
      <c r="AC28" s="33">
        <v>121</v>
      </c>
      <c r="AD28" s="34">
        <v>24</v>
      </c>
      <c r="AE28" s="35">
        <v>2</v>
      </c>
      <c r="AF28" s="34">
        <v>2183</v>
      </c>
      <c r="AG28" s="28">
        <v>2166</v>
      </c>
      <c r="AH28" s="28">
        <v>14</v>
      </c>
      <c r="AI28" s="28">
        <v>4</v>
      </c>
      <c r="AJ28" s="28">
        <v>0</v>
      </c>
      <c r="AK28" s="28">
        <v>0</v>
      </c>
      <c r="AL28" s="35">
        <v>2</v>
      </c>
      <c r="AM28" s="34">
        <v>1308</v>
      </c>
      <c r="AN28" s="28">
        <v>660</v>
      </c>
      <c r="AO28" s="28">
        <v>0</v>
      </c>
      <c r="AP28" s="28">
        <v>0</v>
      </c>
      <c r="AQ28" s="28">
        <v>49</v>
      </c>
      <c r="AR28" s="28">
        <v>2</v>
      </c>
      <c r="AS28" s="38">
        <v>0</v>
      </c>
      <c r="AT28" s="51" t="e">
        <f>SUM(F28,I28,#REF!,L28,M28,#REF!)</f>
        <v>#REF!</v>
      </c>
      <c r="AU28" s="55">
        <v>23713</v>
      </c>
      <c r="AV28" s="56">
        <v>8116</v>
      </c>
      <c r="AW28" s="27">
        <v>1497</v>
      </c>
      <c r="AX28" s="57">
        <v>9743</v>
      </c>
      <c r="AY28" s="58">
        <v>746</v>
      </c>
      <c r="AZ28" s="59">
        <v>2473</v>
      </c>
      <c r="BA28" s="28">
        <v>13</v>
      </c>
      <c r="BB28" s="60">
        <v>2486</v>
      </c>
      <c r="BC28" s="47">
        <v>11859</v>
      </c>
      <c r="BD28" s="48">
        <v>7278</v>
      </c>
      <c r="BE28" s="49">
        <v>19137</v>
      </c>
      <c r="BF28" s="39">
        <v>23004</v>
      </c>
      <c r="BG28" s="61">
        <v>34953</v>
      </c>
      <c r="BH28" s="50">
        <v>0.61968960652139837</v>
      </c>
    </row>
    <row r="29" spans="1:60" ht="19.5" customHeight="1" x14ac:dyDescent="0.2">
      <c r="A29" s="21" t="s">
        <v>77</v>
      </c>
      <c r="B29" s="22">
        <v>1011</v>
      </c>
      <c r="C29" s="23">
        <v>6</v>
      </c>
      <c r="D29" s="23">
        <v>225</v>
      </c>
      <c r="E29" s="23">
        <v>235</v>
      </c>
      <c r="F29" s="24">
        <f t="shared" si="14"/>
        <v>1477</v>
      </c>
      <c r="G29" s="25">
        <v>1399</v>
      </c>
      <c r="H29" s="23">
        <v>3530</v>
      </c>
      <c r="I29" s="26">
        <f t="shared" si="15"/>
        <v>4929</v>
      </c>
      <c r="J29" s="25">
        <v>0</v>
      </c>
      <c r="K29" s="23">
        <v>319</v>
      </c>
      <c r="L29" s="26">
        <f t="shared" si="16"/>
        <v>319</v>
      </c>
      <c r="M29" s="27">
        <v>7</v>
      </c>
      <c r="N29" s="28">
        <v>0</v>
      </c>
      <c r="O29" s="28">
        <v>0</v>
      </c>
      <c r="P29" s="28">
        <v>2</v>
      </c>
      <c r="Q29" s="29">
        <v>42</v>
      </c>
      <c r="R29" s="23">
        <v>304</v>
      </c>
      <c r="S29" s="24">
        <f t="shared" si="17"/>
        <v>346</v>
      </c>
      <c r="T29" s="29">
        <v>7144</v>
      </c>
      <c r="U29" s="23">
        <v>4575</v>
      </c>
      <c r="V29" s="28">
        <v>240</v>
      </c>
      <c r="W29" s="26">
        <v>590</v>
      </c>
      <c r="X29" s="29">
        <v>195</v>
      </c>
      <c r="Y29" s="23">
        <v>21</v>
      </c>
      <c r="Z29" s="23">
        <v>0</v>
      </c>
      <c r="AA29" s="31">
        <v>0</v>
      </c>
      <c r="AB29" s="32">
        <f t="shared" si="18"/>
        <v>216</v>
      </c>
      <c r="AC29" s="33">
        <v>738</v>
      </c>
      <c r="AD29" s="34">
        <v>66</v>
      </c>
      <c r="AE29" s="35">
        <v>3</v>
      </c>
      <c r="AF29" s="34">
        <v>3087</v>
      </c>
      <c r="AG29" s="28">
        <v>3053</v>
      </c>
      <c r="AH29" s="28">
        <v>24</v>
      </c>
      <c r="AI29" s="28">
        <v>6</v>
      </c>
      <c r="AJ29" s="28">
        <v>0</v>
      </c>
      <c r="AK29" s="28">
        <v>0</v>
      </c>
      <c r="AL29" s="35">
        <v>10</v>
      </c>
      <c r="AM29" s="34">
        <v>1593</v>
      </c>
      <c r="AN29" s="28">
        <v>1300</v>
      </c>
      <c r="AO29" s="28">
        <v>0</v>
      </c>
      <c r="AP29" s="28">
        <v>0</v>
      </c>
      <c r="AQ29" s="28">
        <v>89</v>
      </c>
      <c r="AR29" s="28">
        <v>10</v>
      </c>
      <c r="AS29" s="38">
        <v>0</v>
      </c>
      <c r="AT29" s="51" t="e">
        <f>SUM(F29,I29,#REF!,L29,M29,#REF!)</f>
        <v>#REF!</v>
      </c>
      <c r="AU29" s="55">
        <v>20118</v>
      </c>
      <c r="AV29" s="56">
        <v>4097</v>
      </c>
      <c r="AW29" s="27">
        <v>733</v>
      </c>
      <c r="AX29" s="57">
        <v>5428</v>
      </c>
      <c r="AY29" s="58">
        <v>1061</v>
      </c>
      <c r="AZ29" s="59">
        <v>1744</v>
      </c>
      <c r="BA29" s="28">
        <v>6</v>
      </c>
      <c r="BB29" s="60">
        <v>1750</v>
      </c>
      <c r="BC29" s="47">
        <v>6827</v>
      </c>
      <c r="BD29" s="48">
        <v>3530</v>
      </c>
      <c r="BE29" s="49">
        <v>10357</v>
      </c>
      <c r="BF29" s="39">
        <v>12987</v>
      </c>
      <c r="BG29" s="61">
        <v>26279</v>
      </c>
      <c r="BH29" s="50">
        <v>0.65916771265810559</v>
      </c>
    </row>
    <row r="30" spans="1:60" ht="19.5" customHeight="1" x14ac:dyDescent="0.2">
      <c r="A30" s="21" t="s">
        <v>78</v>
      </c>
      <c r="B30" s="22">
        <v>591</v>
      </c>
      <c r="C30" s="23">
        <v>5</v>
      </c>
      <c r="D30" s="23">
        <v>148</v>
      </c>
      <c r="E30" s="23">
        <v>273</v>
      </c>
      <c r="F30" s="24">
        <f t="shared" si="14"/>
        <v>1017</v>
      </c>
      <c r="G30" s="25">
        <v>1198</v>
      </c>
      <c r="H30" s="23">
        <v>3274</v>
      </c>
      <c r="I30" s="26">
        <f t="shared" si="15"/>
        <v>4472</v>
      </c>
      <c r="J30" s="25">
        <v>2</v>
      </c>
      <c r="K30" s="23">
        <v>551</v>
      </c>
      <c r="L30" s="26">
        <f t="shared" si="16"/>
        <v>553</v>
      </c>
      <c r="M30" s="27">
        <v>6</v>
      </c>
      <c r="N30" s="28">
        <v>0</v>
      </c>
      <c r="O30" s="28">
        <v>0</v>
      </c>
      <c r="P30" s="28">
        <v>2</v>
      </c>
      <c r="Q30" s="29">
        <v>30</v>
      </c>
      <c r="R30" s="23">
        <v>260</v>
      </c>
      <c r="S30" s="24">
        <f t="shared" si="17"/>
        <v>290</v>
      </c>
      <c r="T30" s="29">
        <v>3924</v>
      </c>
      <c r="U30" s="23">
        <v>2247</v>
      </c>
      <c r="V30" s="28">
        <v>201</v>
      </c>
      <c r="W30" s="26">
        <v>338</v>
      </c>
      <c r="X30" s="29">
        <v>137</v>
      </c>
      <c r="Y30" s="23">
        <v>12</v>
      </c>
      <c r="Z30" s="23">
        <v>0</v>
      </c>
      <c r="AA30" s="31">
        <v>0</v>
      </c>
      <c r="AB30" s="32">
        <f t="shared" si="18"/>
        <v>149</v>
      </c>
      <c r="AC30" s="33">
        <v>353</v>
      </c>
      <c r="AD30" s="34">
        <v>14</v>
      </c>
      <c r="AE30" s="35">
        <v>3</v>
      </c>
      <c r="AF30" s="34">
        <v>1033</v>
      </c>
      <c r="AG30" s="28">
        <v>1014</v>
      </c>
      <c r="AH30" s="28">
        <v>10</v>
      </c>
      <c r="AI30" s="28">
        <v>3</v>
      </c>
      <c r="AJ30" s="28">
        <v>0</v>
      </c>
      <c r="AK30" s="28">
        <v>0</v>
      </c>
      <c r="AL30" s="35">
        <v>9</v>
      </c>
      <c r="AM30" s="34">
        <v>785</v>
      </c>
      <c r="AN30" s="28">
        <v>265</v>
      </c>
      <c r="AO30" s="28">
        <v>0</v>
      </c>
      <c r="AP30" s="28">
        <v>0</v>
      </c>
      <c r="AQ30" s="28">
        <v>247</v>
      </c>
      <c r="AR30" s="28">
        <v>182</v>
      </c>
      <c r="AS30" s="38">
        <v>0</v>
      </c>
      <c r="AT30" s="51" t="e">
        <f>SUM(F30,I30,#REF!,L30,M30,#REF!)</f>
        <v>#REF!</v>
      </c>
      <c r="AU30" s="55">
        <v>13136</v>
      </c>
      <c r="AV30" s="56">
        <v>4109</v>
      </c>
      <c r="AW30" s="27">
        <v>460</v>
      </c>
      <c r="AX30" s="57">
        <v>3586</v>
      </c>
      <c r="AY30" s="58">
        <v>282</v>
      </c>
      <c r="AZ30" s="59">
        <v>1051</v>
      </c>
      <c r="BA30" s="28">
        <v>5</v>
      </c>
      <c r="BB30" s="60">
        <v>1056</v>
      </c>
      <c r="BC30" s="47">
        <v>4784</v>
      </c>
      <c r="BD30" s="48">
        <v>3274</v>
      </c>
      <c r="BE30" s="49">
        <v>8058</v>
      </c>
      <c r="BF30" s="39">
        <v>10202</v>
      </c>
      <c r="BG30" s="61">
        <v>17182</v>
      </c>
      <c r="BH30" s="50">
        <v>0.59369570613055345</v>
      </c>
    </row>
    <row r="31" spans="1:60" ht="19.5" customHeight="1" x14ac:dyDescent="0.2">
      <c r="A31" s="21" t="s">
        <v>79</v>
      </c>
      <c r="B31" s="22">
        <v>793</v>
      </c>
      <c r="C31" s="23">
        <v>10</v>
      </c>
      <c r="D31" s="23">
        <v>237</v>
      </c>
      <c r="E31" s="23">
        <v>341</v>
      </c>
      <c r="F31" s="24">
        <f t="shared" si="14"/>
        <v>1381</v>
      </c>
      <c r="G31" s="25">
        <v>1426</v>
      </c>
      <c r="H31" s="23">
        <v>3330</v>
      </c>
      <c r="I31" s="26">
        <f t="shared" si="15"/>
        <v>4756</v>
      </c>
      <c r="J31" s="25">
        <v>2</v>
      </c>
      <c r="K31" s="23">
        <v>217</v>
      </c>
      <c r="L31" s="26">
        <f t="shared" si="16"/>
        <v>219</v>
      </c>
      <c r="M31" s="27">
        <v>9</v>
      </c>
      <c r="N31" s="28">
        <v>0</v>
      </c>
      <c r="O31" s="28">
        <v>0</v>
      </c>
      <c r="P31" s="28">
        <v>0</v>
      </c>
      <c r="Q31" s="29">
        <v>25</v>
      </c>
      <c r="R31" s="23">
        <v>198</v>
      </c>
      <c r="S31" s="24">
        <f t="shared" si="17"/>
        <v>223</v>
      </c>
      <c r="T31" s="29">
        <v>4927</v>
      </c>
      <c r="U31" s="23">
        <v>2513</v>
      </c>
      <c r="V31" s="28">
        <v>434</v>
      </c>
      <c r="W31" s="26">
        <v>431</v>
      </c>
      <c r="X31" s="29">
        <v>159</v>
      </c>
      <c r="Y31" s="23">
        <v>16</v>
      </c>
      <c r="Z31" s="23">
        <v>0</v>
      </c>
      <c r="AA31" s="31">
        <v>0</v>
      </c>
      <c r="AB31" s="32">
        <f t="shared" si="18"/>
        <v>175</v>
      </c>
      <c r="AC31" s="33">
        <v>426</v>
      </c>
      <c r="AD31" s="34">
        <v>279</v>
      </c>
      <c r="AE31" s="35">
        <v>10</v>
      </c>
      <c r="AF31" s="34">
        <v>1257</v>
      </c>
      <c r="AG31" s="28">
        <v>926</v>
      </c>
      <c r="AH31" s="28">
        <v>325</v>
      </c>
      <c r="AI31" s="28">
        <v>204</v>
      </c>
      <c r="AJ31" s="28">
        <v>0</v>
      </c>
      <c r="AK31" s="28">
        <v>0</v>
      </c>
      <c r="AL31" s="35">
        <v>6</v>
      </c>
      <c r="AM31" s="34">
        <v>466</v>
      </c>
      <c r="AN31" s="28">
        <v>314</v>
      </c>
      <c r="AO31" s="28">
        <v>0</v>
      </c>
      <c r="AP31" s="28">
        <v>0</v>
      </c>
      <c r="AQ31" s="28">
        <v>35</v>
      </c>
      <c r="AR31" s="28">
        <v>4</v>
      </c>
      <c r="AS31" s="38">
        <v>0</v>
      </c>
      <c r="AT31" s="51" t="e">
        <f>SUM(F31,I31,#REF!,L31,M31,#REF!)</f>
        <v>#REF!</v>
      </c>
      <c r="AU31" s="55">
        <v>14256</v>
      </c>
      <c r="AV31" s="56">
        <v>3907</v>
      </c>
      <c r="AW31" s="27">
        <v>827</v>
      </c>
      <c r="AX31" s="57">
        <v>5023</v>
      </c>
      <c r="AY31" s="58">
        <v>814</v>
      </c>
      <c r="AZ31" s="59">
        <v>1620</v>
      </c>
      <c r="BA31" s="28">
        <v>10</v>
      </c>
      <c r="BB31" s="60">
        <v>1630</v>
      </c>
      <c r="BC31" s="47">
        <v>6449</v>
      </c>
      <c r="BD31" s="48">
        <v>3330</v>
      </c>
      <c r="BE31" s="49">
        <v>9779</v>
      </c>
      <c r="BF31" s="39">
        <v>12304</v>
      </c>
      <c r="BG31" s="61">
        <v>20106</v>
      </c>
      <c r="BH31" s="50">
        <v>0.65947438388383273</v>
      </c>
    </row>
    <row r="32" spans="1:60" ht="19.5" customHeight="1" x14ac:dyDescent="0.2">
      <c r="A32" s="21" t="s">
        <v>80</v>
      </c>
      <c r="B32" s="22">
        <v>629</v>
      </c>
      <c r="C32" s="23">
        <v>14</v>
      </c>
      <c r="D32" s="23">
        <v>202</v>
      </c>
      <c r="E32" s="23">
        <v>360</v>
      </c>
      <c r="F32" s="24">
        <f t="shared" si="14"/>
        <v>1205</v>
      </c>
      <c r="G32" s="25">
        <v>1460</v>
      </c>
      <c r="H32" s="23">
        <v>5463</v>
      </c>
      <c r="I32" s="26">
        <f t="shared" si="15"/>
        <v>6923</v>
      </c>
      <c r="J32" s="25">
        <v>20</v>
      </c>
      <c r="K32" s="23">
        <v>298</v>
      </c>
      <c r="L32" s="26">
        <f t="shared" si="16"/>
        <v>318</v>
      </c>
      <c r="M32" s="27">
        <v>6</v>
      </c>
      <c r="N32" s="28">
        <v>1</v>
      </c>
      <c r="O32" s="28">
        <v>0</v>
      </c>
      <c r="P32" s="28">
        <v>1</v>
      </c>
      <c r="Q32" s="29">
        <v>39</v>
      </c>
      <c r="R32" s="23">
        <v>215</v>
      </c>
      <c r="S32" s="24">
        <f t="shared" si="17"/>
        <v>254</v>
      </c>
      <c r="T32" s="29">
        <v>4632</v>
      </c>
      <c r="U32" s="23">
        <v>1997</v>
      </c>
      <c r="V32" s="28">
        <v>0</v>
      </c>
      <c r="W32" s="26">
        <v>547</v>
      </c>
      <c r="X32" s="29">
        <v>175</v>
      </c>
      <c r="Y32" s="23">
        <v>21</v>
      </c>
      <c r="Z32" s="23">
        <v>0</v>
      </c>
      <c r="AA32" s="31">
        <v>0</v>
      </c>
      <c r="AB32" s="32">
        <f t="shared" si="18"/>
        <v>196</v>
      </c>
      <c r="AC32" s="33">
        <v>166</v>
      </c>
      <c r="AD32" s="34">
        <v>29</v>
      </c>
      <c r="AE32" s="35">
        <v>3</v>
      </c>
      <c r="AF32" s="34">
        <v>1321</v>
      </c>
      <c r="AG32" s="28">
        <v>1291</v>
      </c>
      <c r="AH32" s="28">
        <v>27</v>
      </c>
      <c r="AI32" s="28">
        <v>12</v>
      </c>
      <c r="AJ32" s="28">
        <v>0</v>
      </c>
      <c r="AK32" s="28">
        <v>0</v>
      </c>
      <c r="AL32" s="35">
        <v>0</v>
      </c>
      <c r="AM32" s="34">
        <v>455</v>
      </c>
      <c r="AN32" s="28">
        <v>274</v>
      </c>
      <c r="AO32" s="28">
        <v>0</v>
      </c>
      <c r="AP32" s="28">
        <v>0</v>
      </c>
      <c r="AQ32" s="28">
        <v>47</v>
      </c>
      <c r="AR32" s="28">
        <v>25</v>
      </c>
      <c r="AS32" s="38">
        <v>0</v>
      </c>
      <c r="AT32" s="51" t="e">
        <f>SUM(F32,I32,#REF!,L32,M32,#REF!)</f>
        <v>#REF!</v>
      </c>
      <c r="AU32" s="55">
        <v>15668</v>
      </c>
      <c r="AV32" s="56">
        <v>6141</v>
      </c>
      <c r="AW32" s="27">
        <v>824</v>
      </c>
      <c r="AX32" s="57">
        <v>4365</v>
      </c>
      <c r="AY32" s="58">
        <v>458</v>
      </c>
      <c r="AZ32" s="59">
        <v>1453</v>
      </c>
      <c r="BA32" s="28">
        <v>14</v>
      </c>
      <c r="BB32" s="60">
        <v>1467</v>
      </c>
      <c r="BC32" s="47">
        <v>5825</v>
      </c>
      <c r="BD32" s="48">
        <v>5463</v>
      </c>
      <c r="BE32" s="49">
        <v>11288</v>
      </c>
      <c r="BF32" s="39">
        <v>13729</v>
      </c>
      <c r="BG32" s="61">
        <v>20857</v>
      </c>
      <c r="BH32" s="50">
        <v>0.51603472714386955</v>
      </c>
    </row>
    <row r="33" spans="1:60" ht="19.5" customHeight="1" x14ac:dyDescent="0.2">
      <c r="A33" s="21" t="s">
        <v>81</v>
      </c>
      <c r="B33" s="22">
        <v>1144</v>
      </c>
      <c r="C33" s="23">
        <v>16</v>
      </c>
      <c r="D33" s="23">
        <v>443</v>
      </c>
      <c r="E33" s="23">
        <v>393</v>
      </c>
      <c r="F33" s="24">
        <f t="shared" si="14"/>
        <v>1996</v>
      </c>
      <c r="G33" s="25">
        <v>2840</v>
      </c>
      <c r="H33" s="23">
        <v>3282</v>
      </c>
      <c r="I33" s="26">
        <f t="shared" si="15"/>
        <v>6122</v>
      </c>
      <c r="J33" s="25">
        <v>49</v>
      </c>
      <c r="K33" s="23">
        <v>253</v>
      </c>
      <c r="L33" s="26">
        <f t="shared" si="16"/>
        <v>302</v>
      </c>
      <c r="M33" s="27">
        <v>8</v>
      </c>
      <c r="N33" s="28">
        <v>0</v>
      </c>
      <c r="O33" s="28">
        <v>0</v>
      </c>
      <c r="P33" s="28">
        <v>1</v>
      </c>
      <c r="Q33" s="29">
        <v>49</v>
      </c>
      <c r="R33" s="23">
        <v>271</v>
      </c>
      <c r="S33" s="24">
        <f t="shared" si="17"/>
        <v>320</v>
      </c>
      <c r="T33" s="29">
        <v>7629</v>
      </c>
      <c r="U33" s="23">
        <v>4305</v>
      </c>
      <c r="V33" s="28">
        <v>477</v>
      </c>
      <c r="W33" s="26">
        <v>633</v>
      </c>
      <c r="X33" s="29">
        <v>286</v>
      </c>
      <c r="Y33" s="23">
        <v>27</v>
      </c>
      <c r="Z33" s="23">
        <v>0</v>
      </c>
      <c r="AA33" s="31">
        <v>0</v>
      </c>
      <c r="AB33" s="32">
        <f t="shared" si="18"/>
        <v>313</v>
      </c>
      <c r="AC33" s="33">
        <v>648</v>
      </c>
      <c r="AD33" s="34">
        <v>57</v>
      </c>
      <c r="AE33" s="35">
        <v>4</v>
      </c>
      <c r="AF33" s="34">
        <v>3376</v>
      </c>
      <c r="AG33" s="28">
        <v>3301</v>
      </c>
      <c r="AH33" s="28">
        <v>31</v>
      </c>
      <c r="AI33" s="28">
        <v>13</v>
      </c>
      <c r="AJ33" s="28">
        <v>0</v>
      </c>
      <c r="AK33" s="28">
        <v>0</v>
      </c>
      <c r="AL33" s="35">
        <v>17</v>
      </c>
      <c r="AM33" s="34">
        <v>1403</v>
      </c>
      <c r="AN33" s="28">
        <v>677</v>
      </c>
      <c r="AO33" s="28">
        <v>0</v>
      </c>
      <c r="AP33" s="28">
        <v>0</v>
      </c>
      <c r="AQ33" s="28">
        <v>219</v>
      </c>
      <c r="AR33" s="28">
        <v>84</v>
      </c>
      <c r="AS33" s="38">
        <v>0</v>
      </c>
      <c r="AT33" s="51" t="e">
        <f>SUM(F33,I33,#REF!,L33,M33,#REF!)</f>
        <v>#REF!</v>
      </c>
      <c r="AU33" s="55">
        <v>22644</v>
      </c>
      <c r="AV33" s="56">
        <v>3952</v>
      </c>
      <c r="AW33" s="27">
        <v>661</v>
      </c>
      <c r="AX33" s="57">
        <v>11336</v>
      </c>
      <c r="AY33" s="58">
        <v>1245</v>
      </c>
      <c r="AZ33" s="59">
        <v>1805</v>
      </c>
      <c r="BA33" s="28">
        <v>16</v>
      </c>
      <c r="BB33" s="60">
        <v>1821</v>
      </c>
      <c r="BC33" s="47">
        <v>14176</v>
      </c>
      <c r="BD33" s="48">
        <v>3282</v>
      </c>
      <c r="BE33" s="49">
        <v>17458</v>
      </c>
      <c r="BF33" s="39">
        <v>20588</v>
      </c>
      <c r="BG33" s="61">
        <v>34641</v>
      </c>
      <c r="BH33" s="50">
        <v>0.81200595715431323</v>
      </c>
    </row>
    <row r="34" spans="1:60" ht="19.5" customHeight="1" x14ac:dyDescent="0.2">
      <c r="A34" s="21" t="s">
        <v>82</v>
      </c>
      <c r="B34" s="22">
        <v>554</v>
      </c>
      <c r="C34" s="23">
        <v>1</v>
      </c>
      <c r="D34" s="23">
        <v>150</v>
      </c>
      <c r="E34" s="23">
        <v>210</v>
      </c>
      <c r="F34" s="24">
        <f t="shared" si="14"/>
        <v>915</v>
      </c>
      <c r="G34" s="25">
        <v>1222</v>
      </c>
      <c r="H34" s="23">
        <v>2648</v>
      </c>
      <c r="I34" s="26">
        <f t="shared" si="15"/>
        <v>3870</v>
      </c>
      <c r="J34" s="25">
        <v>4</v>
      </c>
      <c r="K34" s="23">
        <v>222</v>
      </c>
      <c r="L34" s="26">
        <f t="shared" si="16"/>
        <v>226</v>
      </c>
      <c r="M34" s="27">
        <v>5</v>
      </c>
      <c r="N34" s="28">
        <v>1</v>
      </c>
      <c r="O34" s="28">
        <v>0</v>
      </c>
      <c r="P34" s="28">
        <v>3</v>
      </c>
      <c r="Q34" s="29">
        <v>40</v>
      </c>
      <c r="R34" s="23">
        <v>176</v>
      </c>
      <c r="S34" s="24">
        <f t="shared" si="17"/>
        <v>216</v>
      </c>
      <c r="T34" s="29">
        <v>2903</v>
      </c>
      <c r="U34" s="23">
        <v>1865</v>
      </c>
      <c r="V34" s="28">
        <v>285</v>
      </c>
      <c r="W34" s="26">
        <v>228</v>
      </c>
      <c r="X34" s="29">
        <v>118</v>
      </c>
      <c r="Y34" s="23">
        <v>11</v>
      </c>
      <c r="Z34" s="23">
        <v>0</v>
      </c>
      <c r="AA34" s="31">
        <v>0</v>
      </c>
      <c r="AB34" s="32">
        <f t="shared" si="18"/>
        <v>129</v>
      </c>
      <c r="AC34" s="33">
        <v>214</v>
      </c>
      <c r="AD34" s="34">
        <v>6</v>
      </c>
      <c r="AE34" s="35">
        <v>0</v>
      </c>
      <c r="AF34" s="34">
        <v>949</v>
      </c>
      <c r="AG34" s="28">
        <v>910</v>
      </c>
      <c r="AH34" s="28">
        <v>9</v>
      </c>
      <c r="AI34" s="28">
        <v>2</v>
      </c>
      <c r="AJ34" s="28">
        <v>0</v>
      </c>
      <c r="AK34" s="28">
        <v>0</v>
      </c>
      <c r="AL34" s="35">
        <v>18</v>
      </c>
      <c r="AM34" s="34">
        <v>316</v>
      </c>
      <c r="AN34" s="28">
        <v>165</v>
      </c>
      <c r="AO34" s="28">
        <v>0</v>
      </c>
      <c r="AP34" s="28">
        <v>0</v>
      </c>
      <c r="AQ34" s="28">
        <v>408</v>
      </c>
      <c r="AR34" s="28">
        <v>7</v>
      </c>
      <c r="AS34" s="38">
        <v>0</v>
      </c>
      <c r="AT34" s="51" t="e">
        <f>SUM(F34,I34,#REF!,L34,M34,#REF!)</f>
        <v>#REF!</v>
      </c>
      <c r="AU34" s="55">
        <v>10217</v>
      </c>
      <c r="AV34" s="56">
        <v>3086</v>
      </c>
      <c r="AW34" s="27">
        <v>323</v>
      </c>
      <c r="AX34" s="57">
        <v>1606</v>
      </c>
      <c r="AY34" s="58">
        <v>330</v>
      </c>
      <c r="AZ34" s="59">
        <v>877</v>
      </c>
      <c r="BA34" s="28">
        <v>1</v>
      </c>
      <c r="BB34" s="60">
        <v>878</v>
      </c>
      <c r="BC34" s="47">
        <v>2828</v>
      </c>
      <c r="BD34" s="48">
        <v>2648</v>
      </c>
      <c r="BE34" s="49">
        <v>5476</v>
      </c>
      <c r="BF34" s="39">
        <v>6998</v>
      </c>
      <c r="BG34" s="61">
        <v>12146</v>
      </c>
      <c r="BH34" s="50">
        <v>0.51643535427319209</v>
      </c>
    </row>
    <row r="35" spans="1:60" ht="19.5" customHeight="1" x14ac:dyDescent="0.2">
      <c r="A35" s="21" t="s">
        <v>83</v>
      </c>
      <c r="B35" s="22">
        <v>727</v>
      </c>
      <c r="C35" s="23">
        <v>4</v>
      </c>
      <c r="D35" s="23">
        <v>213</v>
      </c>
      <c r="E35" s="23">
        <v>295</v>
      </c>
      <c r="F35" s="24">
        <f t="shared" si="14"/>
        <v>1239</v>
      </c>
      <c r="G35" s="25">
        <v>1893</v>
      </c>
      <c r="H35" s="23">
        <v>3516</v>
      </c>
      <c r="I35" s="26">
        <f t="shared" si="15"/>
        <v>5409</v>
      </c>
      <c r="J35" s="25">
        <v>15</v>
      </c>
      <c r="K35" s="23">
        <v>117</v>
      </c>
      <c r="L35" s="26">
        <f t="shared" si="16"/>
        <v>132</v>
      </c>
      <c r="M35" s="27">
        <v>4</v>
      </c>
      <c r="N35" s="28">
        <v>0</v>
      </c>
      <c r="O35" s="28">
        <v>0</v>
      </c>
      <c r="P35" s="28">
        <v>2</v>
      </c>
      <c r="Q35" s="29">
        <v>17</v>
      </c>
      <c r="R35" s="23">
        <v>133</v>
      </c>
      <c r="S35" s="24">
        <f t="shared" si="17"/>
        <v>150</v>
      </c>
      <c r="T35" s="29">
        <v>3286</v>
      </c>
      <c r="U35" s="23">
        <v>1330</v>
      </c>
      <c r="V35" s="28">
        <v>263</v>
      </c>
      <c r="W35" s="26">
        <v>486</v>
      </c>
      <c r="X35" s="29">
        <v>177</v>
      </c>
      <c r="Y35" s="23">
        <v>30</v>
      </c>
      <c r="Z35" s="23">
        <v>0</v>
      </c>
      <c r="AA35" s="31">
        <v>0</v>
      </c>
      <c r="AB35" s="32">
        <f t="shared" si="18"/>
        <v>207</v>
      </c>
      <c r="AC35" s="33">
        <v>233</v>
      </c>
      <c r="AD35" s="34">
        <v>38</v>
      </c>
      <c r="AE35" s="35">
        <v>2</v>
      </c>
      <c r="AF35" s="34">
        <v>948</v>
      </c>
      <c r="AG35" s="28">
        <v>926</v>
      </c>
      <c r="AH35" s="28">
        <v>8</v>
      </c>
      <c r="AI35" s="28">
        <v>2</v>
      </c>
      <c r="AJ35" s="28">
        <v>0</v>
      </c>
      <c r="AK35" s="28">
        <v>0</v>
      </c>
      <c r="AL35" s="35">
        <v>2</v>
      </c>
      <c r="AM35" s="34">
        <v>252</v>
      </c>
      <c r="AN35" s="28">
        <v>116</v>
      </c>
      <c r="AO35" s="28">
        <v>0</v>
      </c>
      <c r="AP35" s="28">
        <v>0</v>
      </c>
      <c r="AQ35" s="28">
        <v>96</v>
      </c>
      <c r="AR35" s="28">
        <v>1</v>
      </c>
      <c r="AS35" s="38">
        <v>0</v>
      </c>
      <c r="AT35" s="51" t="e">
        <f>SUM(F35,I35,#REF!,L35,M35,#REF!)</f>
        <v>#REF!</v>
      </c>
      <c r="AU35" s="55">
        <v>12077</v>
      </c>
      <c r="AV35" s="56">
        <v>3936</v>
      </c>
      <c r="AW35" s="27">
        <v>460</v>
      </c>
      <c r="AX35" s="57">
        <v>2310</v>
      </c>
      <c r="AY35" s="58">
        <v>673</v>
      </c>
      <c r="AZ35" s="59">
        <v>1187</v>
      </c>
      <c r="BA35" s="28">
        <v>4</v>
      </c>
      <c r="BB35" s="60">
        <v>1191</v>
      </c>
      <c r="BC35" s="47">
        <v>4203</v>
      </c>
      <c r="BD35" s="48">
        <v>3516</v>
      </c>
      <c r="BE35" s="49">
        <v>7719</v>
      </c>
      <c r="BF35" s="39">
        <v>9634</v>
      </c>
      <c r="BG35" s="61">
        <v>14847</v>
      </c>
      <c r="BH35" s="50">
        <v>0.5445005829770696</v>
      </c>
    </row>
    <row r="36" spans="1:60" ht="19.5" customHeight="1" x14ac:dyDescent="0.2">
      <c r="A36" s="21" t="s">
        <v>84</v>
      </c>
      <c r="B36" s="22">
        <v>552</v>
      </c>
      <c r="C36" s="23">
        <v>2</v>
      </c>
      <c r="D36" s="23">
        <v>149</v>
      </c>
      <c r="E36" s="23">
        <v>348</v>
      </c>
      <c r="F36" s="24">
        <f t="shared" si="14"/>
        <v>1051</v>
      </c>
      <c r="G36" s="25">
        <v>1384</v>
      </c>
      <c r="H36" s="23">
        <v>3262</v>
      </c>
      <c r="I36" s="26">
        <f t="shared" si="15"/>
        <v>4646</v>
      </c>
      <c r="J36" s="25">
        <v>90</v>
      </c>
      <c r="K36" s="23">
        <v>383</v>
      </c>
      <c r="L36" s="26">
        <f t="shared" si="16"/>
        <v>473</v>
      </c>
      <c r="M36" s="27">
        <v>11</v>
      </c>
      <c r="N36" s="28">
        <v>0</v>
      </c>
      <c r="O36" s="28">
        <v>0</v>
      </c>
      <c r="P36" s="28">
        <v>7</v>
      </c>
      <c r="Q36" s="29">
        <v>25</v>
      </c>
      <c r="R36" s="23">
        <v>179</v>
      </c>
      <c r="S36" s="24">
        <f t="shared" si="17"/>
        <v>204</v>
      </c>
      <c r="T36" s="29">
        <v>3356</v>
      </c>
      <c r="U36" s="23">
        <v>2258</v>
      </c>
      <c r="V36" s="28">
        <v>294</v>
      </c>
      <c r="W36" s="26">
        <v>236</v>
      </c>
      <c r="X36" s="29">
        <v>109</v>
      </c>
      <c r="Y36" s="23">
        <v>12</v>
      </c>
      <c r="Z36" s="23">
        <v>0</v>
      </c>
      <c r="AA36" s="31">
        <v>0</v>
      </c>
      <c r="AB36" s="32">
        <f t="shared" si="18"/>
        <v>121</v>
      </c>
      <c r="AC36" s="33">
        <v>377</v>
      </c>
      <c r="AD36" s="34">
        <v>33</v>
      </c>
      <c r="AE36" s="35">
        <v>1</v>
      </c>
      <c r="AF36" s="34">
        <v>1098</v>
      </c>
      <c r="AG36" s="28">
        <v>1064</v>
      </c>
      <c r="AH36" s="28">
        <v>20</v>
      </c>
      <c r="AI36" s="28">
        <v>10</v>
      </c>
      <c r="AJ36" s="28">
        <v>0</v>
      </c>
      <c r="AK36" s="28">
        <v>0</v>
      </c>
      <c r="AL36" s="35">
        <v>14</v>
      </c>
      <c r="AM36" s="34">
        <v>424</v>
      </c>
      <c r="AN36" s="28">
        <v>286</v>
      </c>
      <c r="AO36" s="28">
        <v>0</v>
      </c>
      <c r="AP36" s="28">
        <v>0</v>
      </c>
      <c r="AQ36" s="28">
        <v>99</v>
      </c>
      <c r="AR36" s="28">
        <v>3</v>
      </c>
      <c r="AS36" s="38">
        <v>0</v>
      </c>
      <c r="AT36" s="51" t="e">
        <f>SUM(F36,I36,#REF!,L36,M36,#REF!)</f>
        <v>#REF!</v>
      </c>
      <c r="AU36" s="55">
        <v>11996</v>
      </c>
      <c r="AV36" s="56">
        <v>4006</v>
      </c>
      <c r="AW36" s="27">
        <v>218</v>
      </c>
      <c r="AX36" s="57">
        <v>1359</v>
      </c>
      <c r="AY36" s="58">
        <v>291</v>
      </c>
      <c r="AZ36" s="59">
        <v>770</v>
      </c>
      <c r="BA36" s="28">
        <v>2</v>
      </c>
      <c r="BB36" s="60">
        <v>772</v>
      </c>
      <c r="BC36" s="47">
        <v>2743</v>
      </c>
      <c r="BD36" s="48">
        <v>3262</v>
      </c>
      <c r="BE36" s="49">
        <v>6005</v>
      </c>
      <c r="BF36" s="39">
        <v>7857</v>
      </c>
      <c r="BG36" s="61">
        <v>13573</v>
      </c>
      <c r="BH36" s="50">
        <v>0.45678601165695254</v>
      </c>
    </row>
    <row r="37" spans="1:60" ht="19.5" customHeight="1" x14ac:dyDescent="0.2">
      <c r="A37" s="21" t="s">
        <v>85</v>
      </c>
      <c r="B37" s="22">
        <v>220</v>
      </c>
      <c r="C37" s="23">
        <v>4</v>
      </c>
      <c r="D37" s="23">
        <v>63</v>
      </c>
      <c r="E37" s="23">
        <v>61</v>
      </c>
      <c r="F37" s="24">
        <f t="shared" si="14"/>
        <v>348</v>
      </c>
      <c r="G37" s="25">
        <v>673</v>
      </c>
      <c r="H37" s="23">
        <v>1043</v>
      </c>
      <c r="I37" s="26">
        <f t="shared" si="15"/>
        <v>1716</v>
      </c>
      <c r="J37" s="25">
        <v>4</v>
      </c>
      <c r="K37" s="23">
        <v>45</v>
      </c>
      <c r="L37" s="26">
        <f t="shared" si="16"/>
        <v>49</v>
      </c>
      <c r="M37" s="27">
        <v>1</v>
      </c>
      <c r="N37" s="28">
        <v>0</v>
      </c>
      <c r="O37" s="28">
        <v>0</v>
      </c>
      <c r="P37" s="28">
        <v>0</v>
      </c>
      <c r="Q37" s="29">
        <v>22</v>
      </c>
      <c r="R37" s="23">
        <v>143</v>
      </c>
      <c r="S37" s="24">
        <f t="shared" si="17"/>
        <v>165</v>
      </c>
      <c r="T37" s="29">
        <v>5903</v>
      </c>
      <c r="U37" s="23">
        <v>5295</v>
      </c>
      <c r="V37" s="28">
        <v>48</v>
      </c>
      <c r="W37" s="26">
        <v>115</v>
      </c>
      <c r="X37" s="29">
        <v>58</v>
      </c>
      <c r="Y37" s="23">
        <v>6</v>
      </c>
      <c r="Z37" s="23">
        <v>0</v>
      </c>
      <c r="AA37" s="31">
        <v>0</v>
      </c>
      <c r="AB37" s="32">
        <f t="shared" si="18"/>
        <v>64</v>
      </c>
      <c r="AC37" s="33">
        <v>474</v>
      </c>
      <c r="AD37" s="34">
        <v>349</v>
      </c>
      <c r="AE37" s="35">
        <v>49</v>
      </c>
      <c r="AF37" s="34">
        <v>4788</v>
      </c>
      <c r="AG37" s="28">
        <v>4324</v>
      </c>
      <c r="AH37" s="28">
        <v>438</v>
      </c>
      <c r="AI37" s="28">
        <v>377</v>
      </c>
      <c r="AJ37" s="28">
        <v>1</v>
      </c>
      <c r="AK37" s="28">
        <v>0</v>
      </c>
      <c r="AL37" s="35">
        <v>25</v>
      </c>
      <c r="AM37" s="34">
        <v>1723</v>
      </c>
      <c r="AN37" s="28">
        <v>1491</v>
      </c>
      <c r="AO37" s="28">
        <v>0</v>
      </c>
      <c r="AP37" s="28">
        <v>0</v>
      </c>
      <c r="AQ37" s="28">
        <v>617</v>
      </c>
      <c r="AR37" s="28">
        <v>23</v>
      </c>
      <c r="AS37" s="38">
        <v>0</v>
      </c>
      <c r="AT37" s="51" t="e">
        <f>SUM(F37,I37,#REF!,L37,M37,#REF!)</f>
        <v>#REF!</v>
      </c>
      <c r="AU37" s="55">
        <v>16307</v>
      </c>
      <c r="AV37" s="56">
        <v>1154</v>
      </c>
      <c r="AW37" s="27">
        <v>252</v>
      </c>
      <c r="AX37" s="57">
        <v>5701</v>
      </c>
      <c r="AY37" s="58">
        <v>822</v>
      </c>
      <c r="AZ37" s="59">
        <v>472</v>
      </c>
      <c r="BA37" s="28">
        <v>4</v>
      </c>
      <c r="BB37" s="60">
        <v>476</v>
      </c>
      <c r="BC37" s="47">
        <v>6374</v>
      </c>
      <c r="BD37" s="48">
        <v>1043</v>
      </c>
      <c r="BE37" s="49">
        <v>7417</v>
      </c>
      <c r="BF37" s="39">
        <v>8105</v>
      </c>
      <c r="BG37" s="61">
        <v>22260</v>
      </c>
      <c r="BH37" s="50">
        <v>0.85937710664689226</v>
      </c>
    </row>
    <row r="38" spans="1:60" ht="19.5" customHeight="1" x14ac:dyDescent="0.2">
      <c r="A38" s="21" t="s">
        <v>86</v>
      </c>
      <c r="B38" s="22">
        <v>274</v>
      </c>
      <c r="C38" s="23">
        <v>7</v>
      </c>
      <c r="D38" s="23">
        <v>64</v>
      </c>
      <c r="E38" s="23">
        <v>58</v>
      </c>
      <c r="F38" s="24">
        <f t="shared" si="14"/>
        <v>403</v>
      </c>
      <c r="G38" s="25">
        <v>619</v>
      </c>
      <c r="H38" s="23">
        <v>1419</v>
      </c>
      <c r="I38" s="26">
        <f t="shared" si="15"/>
        <v>2038</v>
      </c>
      <c r="J38" s="25">
        <v>4</v>
      </c>
      <c r="K38" s="23">
        <v>111</v>
      </c>
      <c r="L38" s="26">
        <f t="shared" si="16"/>
        <v>115</v>
      </c>
      <c r="M38" s="27">
        <v>0</v>
      </c>
      <c r="N38" s="28">
        <v>0</v>
      </c>
      <c r="O38" s="28">
        <v>0</v>
      </c>
      <c r="P38" s="28">
        <v>0</v>
      </c>
      <c r="Q38" s="29">
        <v>6</v>
      </c>
      <c r="R38" s="23">
        <v>99</v>
      </c>
      <c r="S38" s="24">
        <f t="shared" si="17"/>
        <v>105</v>
      </c>
      <c r="T38" s="29">
        <v>3257</v>
      </c>
      <c r="U38" s="23">
        <v>2801</v>
      </c>
      <c r="V38" s="28">
        <v>79</v>
      </c>
      <c r="W38" s="26">
        <v>126</v>
      </c>
      <c r="X38" s="29">
        <v>87</v>
      </c>
      <c r="Y38" s="23">
        <v>13</v>
      </c>
      <c r="Z38" s="23">
        <v>0</v>
      </c>
      <c r="AA38" s="31">
        <v>0</v>
      </c>
      <c r="AB38" s="32">
        <f t="shared" si="18"/>
        <v>100</v>
      </c>
      <c r="AC38" s="33">
        <v>200</v>
      </c>
      <c r="AD38" s="34">
        <v>20</v>
      </c>
      <c r="AE38" s="35">
        <v>1</v>
      </c>
      <c r="AF38" s="34">
        <v>2257</v>
      </c>
      <c r="AG38" s="28">
        <v>1921</v>
      </c>
      <c r="AH38" s="28">
        <v>323</v>
      </c>
      <c r="AI38" s="28">
        <v>286</v>
      </c>
      <c r="AJ38" s="28">
        <v>0</v>
      </c>
      <c r="AK38" s="28">
        <v>0</v>
      </c>
      <c r="AL38" s="35">
        <v>13</v>
      </c>
      <c r="AM38" s="34">
        <v>251</v>
      </c>
      <c r="AN38" s="28">
        <v>197</v>
      </c>
      <c r="AO38" s="28">
        <v>0</v>
      </c>
      <c r="AP38" s="28">
        <v>0</v>
      </c>
      <c r="AQ38" s="28">
        <v>41</v>
      </c>
      <c r="AR38" s="28">
        <v>3</v>
      </c>
      <c r="AS38" s="38">
        <v>0</v>
      </c>
      <c r="AT38" s="51" t="e">
        <f>SUM(F38,I38,#REF!,L38,M38,#REF!)</f>
        <v>#REF!</v>
      </c>
      <c r="AU38" s="55">
        <v>8825</v>
      </c>
      <c r="AV38" s="56">
        <v>1595</v>
      </c>
      <c r="AW38" s="27">
        <v>257</v>
      </c>
      <c r="AX38" s="57">
        <v>558</v>
      </c>
      <c r="AY38" s="58">
        <v>251</v>
      </c>
      <c r="AZ38" s="59">
        <v>531</v>
      </c>
      <c r="BA38" s="28">
        <v>7</v>
      </c>
      <c r="BB38" s="60">
        <v>538</v>
      </c>
      <c r="BC38" s="47">
        <v>1177</v>
      </c>
      <c r="BD38" s="48">
        <v>1419</v>
      </c>
      <c r="BE38" s="49">
        <v>2596</v>
      </c>
      <c r="BF38" s="39">
        <v>3405</v>
      </c>
      <c r="BG38" s="61">
        <v>9640</v>
      </c>
      <c r="BH38" s="50">
        <v>0.45338983050847459</v>
      </c>
    </row>
    <row r="39" spans="1:60" ht="19.5" customHeight="1" x14ac:dyDescent="0.2">
      <c r="A39" s="21" t="s">
        <v>87</v>
      </c>
      <c r="B39" s="22">
        <v>303</v>
      </c>
      <c r="C39" s="23">
        <v>22</v>
      </c>
      <c r="D39" s="23">
        <v>84</v>
      </c>
      <c r="E39" s="23">
        <v>139</v>
      </c>
      <c r="F39" s="24">
        <f t="shared" si="14"/>
        <v>548</v>
      </c>
      <c r="G39" s="25">
        <v>891</v>
      </c>
      <c r="H39" s="23">
        <v>2518</v>
      </c>
      <c r="I39" s="26">
        <f t="shared" si="15"/>
        <v>3409</v>
      </c>
      <c r="J39" s="25">
        <v>0</v>
      </c>
      <c r="K39" s="23">
        <v>166</v>
      </c>
      <c r="L39" s="26">
        <f t="shared" si="16"/>
        <v>166</v>
      </c>
      <c r="M39" s="27">
        <v>3</v>
      </c>
      <c r="N39" s="28">
        <v>0</v>
      </c>
      <c r="O39" s="28">
        <v>0</v>
      </c>
      <c r="P39" s="28">
        <v>1</v>
      </c>
      <c r="Q39" s="29">
        <v>19</v>
      </c>
      <c r="R39" s="23">
        <v>151</v>
      </c>
      <c r="S39" s="24">
        <f t="shared" si="17"/>
        <v>170</v>
      </c>
      <c r="T39" s="29">
        <v>1984</v>
      </c>
      <c r="U39" s="23">
        <v>1346</v>
      </c>
      <c r="V39" s="28">
        <v>189</v>
      </c>
      <c r="W39" s="26">
        <v>165</v>
      </c>
      <c r="X39" s="29">
        <v>99</v>
      </c>
      <c r="Y39" s="23">
        <v>14</v>
      </c>
      <c r="Z39" s="23">
        <v>0</v>
      </c>
      <c r="AA39" s="31">
        <v>0</v>
      </c>
      <c r="AB39" s="32">
        <f t="shared" si="18"/>
        <v>113</v>
      </c>
      <c r="AC39" s="33">
        <v>107</v>
      </c>
      <c r="AD39" s="34">
        <v>21</v>
      </c>
      <c r="AE39" s="35">
        <v>4</v>
      </c>
      <c r="AF39" s="34">
        <v>467</v>
      </c>
      <c r="AG39" s="28">
        <v>423</v>
      </c>
      <c r="AH39" s="28">
        <v>42</v>
      </c>
      <c r="AI39" s="28">
        <v>23</v>
      </c>
      <c r="AJ39" s="28">
        <v>0</v>
      </c>
      <c r="AK39" s="28">
        <v>0</v>
      </c>
      <c r="AL39" s="35">
        <v>2</v>
      </c>
      <c r="AM39" s="34">
        <v>65</v>
      </c>
      <c r="AN39" s="28">
        <v>47</v>
      </c>
      <c r="AO39" s="28">
        <v>0</v>
      </c>
      <c r="AP39" s="28">
        <v>0</v>
      </c>
      <c r="AQ39" s="28">
        <v>139</v>
      </c>
      <c r="AR39" s="28">
        <v>3</v>
      </c>
      <c r="AS39" s="38">
        <v>0</v>
      </c>
      <c r="AT39" s="51" t="e">
        <f>SUM(F39,I39,#REF!,L39,M39,#REF!)</f>
        <v>#REF!</v>
      </c>
      <c r="AU39" s="55">
        <v>7269</v>
      </c>
      <c r="AV39" s="56">
        <v>2848</v>
      </c>
      <c r="AW39" s="27">
        <v>340</v>
      </c>
      <c r="AX39" s="57">
        <v>863</v>
      </c>
      <c r="AY39" s="58">
        <v>329</v>
      </c>
      <c r="AZ39" s="59">
        <v>643</v>
      </c>
      <c r="BA39" s="28">
        <v>22</v>
      </c>
      <c r="BB39" s="60">
        <v>665</v>
      </c>
      <c r="BC39" s="47">
        <v>1754</v>
      </c>
      <c r="BD39" s="48">
        <v>2518</v>
      </c>
      <c r="BE39" s="49">
        <v>4272</v>
      </c>
      <c r="BF39" s="39">
        <v>5399</v>
      </c>
      <c r="BG39" s="61">
        <v>8472</v>
      </c>
      <c r="BH39" s="50">
        <v>0.41058052434456926</v>
      </c>
    </row>
    <row r="40" spans="1:60" ht="19.5" customHeight="1" x14ac:dyDescent="0.2">
      <c r="A40" s="93" t="s">
        <v>88</v>
      </c>
      <c r="B40" s="52">
        <v>342</v>
      </c>
      <c r="C40" s="53">
        <v>23</v>
      </c>
      <c r="D40" s="53">
        <v>96</v>
      </c>
      <c r="E40" s="53">
        <v>206</v>
      </c>
      <c r="F40" s="94">
        <f t="shared" si="14"/>
        <v>667</v>
      </c>
      <c r="G40" s="95">
        <v>1431</v>
      </c>
      <c r="H40" s="53">
        <v>3380</v>
      </c>
      <c r="I40" s="96">
        <f t="shared" si="15"/>
        <v>4811</v>
      </c>
      <c r="J40" s="95">
        <v>4</v>
      </c>
      <c r="K40" s="53">
        <v>198</v>
      </c>
      <c r="L40" s="96">
        <f t="shared" si="16"/>
        <v>202</v>
      </c>
      <c r="M40" s="97">
        <v>10</v>
      </c>
      <c r="N40" s="98">
        <v>0</v>
      </c>
      <c r="O40" s="98">
        <v>0</v>
      </c>
      <c r="P40" s="98">
        <v>3</v>
      </c>
      <c r="Q40" s="99">
        <v>12</v>
      </c>
      <c r="R40" s="53">
        <v>139</v>
      </c>
      <c r="S40" s="94">
        <f t="shared" si="17"/>
        <v>151</v>
      </c>
      <c r="T40" s="99">
        <v>2614</v>
      </c>
      <c r="U40" s="53">
        <v>1252</v>
      </c>
      <c r="V40" s="98">
        <v>0</v>
      </c>
      <c r="W40" s="96">
        <v>260</v>
      </c>
      <c r="X40" s="99">
        <v>69</v>
      </c>
      <c r="Y40" s="53">
        <v>13</v>
      </c>
      <c r="Z40" s="53">
        <v>0</v>
      </c>
      <c r="AA40" s="100">
        <v>0</v>
      </c>
      <c r="AB40" s="54">
        <f t="shared" si="18"/>
        <v>82</v>
      </c>
      <c r="AC40" s="55">
        <v>25</v>
      </c>
      <c r="AD40" s="101">
        <v>18</v>
      </c>
      <c r="AE40" s="102">
        <v>4</v>
      </c>
      <c r="AF40" s="101">
        <v>484</v>
      </c>
      <c r="AG40" s="98">
        <v>455</v>
      </c>
      <c r="AH40" s="98">
        <v>27</v>
      </c>
      <c r="AI40" s="98">
        <v>18</v>
      </c>
      <c r="AJ40" s="98">
        <v>0</v>
      </c>
      <c r="AK40" s="98">
        <v>0</v>
      </c>
      <c r="AL40" s="102">
        <v>2</v>
      </c>
      <c r="AM40" s="101">
        <v>39</v>
      </c>
      <c r="AN40" s="98">
        <v>28</v>
      </c>
      <c r="AO40" s="98">
        <v>0</v>
      </c>
      <c r="AP40" s="98">
        <v>0</v>
      </c>
      <c r="AQ40" s="98">
        <v>9</v>
      </c>
      <c r="AR40" s="98">
        <v>2</v>
      </c>
      <c r="AS40" s="103">
        <v>0</v>
      </c>
      <c r="AT40" s="56" t="e">
        <f>SUM(F40,I40,#REF!,L40,M40,#REF!)</f>
        <v>#REF!</v>
      </c>
      <c r="AU40" s="55">
        <v>9213</v>
      </c>
      <c r="AV40" s="56">
        <v>3817</v>
      </c>
      <c r="AW40" s="55">
        <v>719</v>
      </c>
      <c r="AX40" s="57">
        <v>1389</v>
      </c>
      <c r="AY40" s="58">
        <v>302</v>
      </c>
      <c r="AZ40" s="107">
        <v>1061</v>
      </c>
      <c r="BA40" s="98">
        <v>23</v>
      </c>
      <c r="BB40" s="108">
        <v>1084</v>
      </c>
      <c r="BC40" s="47">
        <v>2820</v>
      </c>
      <c r="BD40" s="48">
        <v>3380</v>
      </c>
      <c r="BE40" s="49">
        <v>6200</v>
      </c>
      <c r="BF40" s="39">
        <v>7893</v>
      </c>
      <c r="BG40" s="61">
        <v>11321</v>
      </c>
      <c r="BH40" s="50">
        <v>0.45483870967741935</v>
      </c>
    </row>
    <row r="41" spans="1:60" ht="19.5" customHeight="1" x14ac:dyDescent="0.2">
      <c r="A41" s="21" t="s">
        <v>89</v>
      </c>
      <c r="B41" s="22">
        <v>565</v>
      </c>
      <c r="C41" s="23">
        <v>13</v>
      </c>
      <c r="D41" s="23">
        <v>169</v>
      </c>
      <c r="E41" s="23">
        <v>136</v>
      </c>
      <c r="F41" s="24">
        <f t="shared" si="14"/>
        <v>883</v>
      </c>
      <c r="G41" s="25">
        <v>1164</v>
      </c>
      <c r="H41" s="23">
        <v>2011</v>
      </c>
      <c r="I41" s="26">
        <f t="shared" si="15"/>
        <v>3175</v>
      </c>
      <c r="J41" s="25">
        <v>2</v>
      </c>
      <c r="K41" s="23">
        <v>62</v>
      </c>
      <c r="L41" s="26">
        <f t="shared" si="16"/>
        <v>64</v>
      </c>
      <c r="M41" s="27">
        <v>6</v>
      </c>
      <c r="N41" s="28">
        <v>0</v>
      </c>
      <c r="O41" s="28">
        <v>0</v>
      </c>
      <c r="P41" s="28">
        <v>1</v>
      </c>
      <c r="Q41" s="29">
        <v>19</v>
      </c>
      <c r="R41" s="23">
        <v>230</v>
      </c>
      <c r="S41" s="24">
        <f t="shared" si="17"/>
        <v>249</v>
      </c>
      <c r="T41" s="29">
        <v>4156</v>
      </c>
      <c r="U41" s="23">
        <v>2563</v>
      </c>
      <c r="V41" s="28">
        <v>0</v>
      </c>
      <c r="W41" s="26">
        <v>333</v>
      </c>
      <c r="X41" s="29">
        <v>136</v>
      </c>
      <c r="Y41" s="23">
        <v>10</v>
      </c>
      <c r="Z41" s="23">
        <v>0</v>
      </c>
      <c r="AA41" s="31">
        <v>0</v>
      </c>
      <c r="AB41" s="32">
        <f t="shared" si="18"/>
        <v>146</v>
      </c>
      <c r="AC41" s="33">
        <v>774</v>
      </c>
      <c r="AD41" s="34">
        <v>71</v>
      </c>
      <c r="AE41" s="35">
        <v>19</v>
      </c>
      <c r="AF41" s="34">
        <v>1612</v>
      </c>
      <c r="AG41" s="28">
        <v>1568</v>
      </c>
      <c r="AH41" s="28">
        <v>21</v>
      </c>
      <c r="AI41" s="28">
        <v>8</v>
      </c>
      <c r="AJ41" s="28">
        <v>0</v>
      </c>
      <c r="AK41" s="28">
        <v>0</v>
      </c>
      <c r="AL41" s="35">
        <v>21</v>
      </c>
      <c r="AM41" s="34">
        <v>48</v>
      </c>
      <c r="AN41" s="28">
        <v>28</v>
      </c>
      <c r="AO41" s="28">
        <v>0</v>
      </c>
      <c r="AP41" s="28">
        <v>0</v>
      </c>
      <c r="AQ41" s="28">
        <v>956</v>
      </c>
      <c r="AR41" s="28">
        <v>13</v>
      </c>
      <c r="AS41" s="38">
        <v>0</v>
      </c>
      <c r="AT41" s="51" t="e">
        <f>SUM(F41,I41,#REF!,L41,M41,#REF!)</f>
        <v>#REF!</v>
      </c>
      <c r="AU41" s="33">
        <v>12243</v>
      </c>
      <c r="AV41" s="51">
        <v>2228</v>
      </c>
      <c r="AW41" s="27">
        <v>579</v>
      </c>
      <c r="AX41" s="57">
        <v>1361</v>
      </c>
      <c r="AY41" s="58">
        <v>469</v>
      </c>
      <c r="AZ41" s="59">
        <v>1144</v>
      </c>
      <c r="BA41" s="28">
        <v>13</v>
      </c>
      <c r="BB41" s="60">
        <v>1157</v>
      </c>
      <c r="BC41" s="47">
        <v>2525</v>
      </c>
      <c r="BD41" s="48">
        <v>2011</v>
      </c>
      <c r="BE41" s="49">
        <v>4536</v>
      </c>
      <c r="BF41" s="39">
        <v>6139</v>
      </c>
      <c r="BG41" s="61">
        <v>14183</v>
      </c>
      <c r="BH41" s="50">
        <v>0.55665784832451504</v>
      </c>
    </row>
    <row r="42" spans="1:60" ht="19.5" customHeight="1" x14ac:dyDescent="0.2">
      <c r="A42" s="21" t="s">
        <v>90</v>
      </c>
      <c r="B42" s="22">
        <v>963</v>
      </c>
      <c r="C42" s="23">
        <v>6</v>
      </c>
      <c r="D42" s="23">
        <v>211</v>
      </c>
      <c r="E42" s="23">
        <v>478</v>
      </c>
      <c r="F42" s="24">
        <f t="shared" si="14"/>
        <v>1658</v>
      </c>
      <c r="G42" s="25">
        <v>1944</v>
      </c>
      <c r="H42" s="23">
        <v>5193</v>
      </c>
      <c r="I42" s="26">
        <f t="shared" si="15"/>
        <v>7137</v>
      </c>
      <c r="J42" s="25">
        <v>6</v>
      </c>
      <c r="K42" s="23">
        <v>315</v>
      </c>
      <c r="L42" s="26">
        <f t="shared" si="16"/>
        <v>321</v>
      </c>
      <c r="M42" s="27">
        <v>16</v>
      </c>
      <c r="N42" s="28">
        <v>3</v>
      </c>
      <c r="O42" s="28">
        <v>0</v>
      </c>
      <c r="P42" s="28">
        <v>5</v>
      </c>
      <c r="Q42" s="29">
        <v>83</v>
      </c>
      <c r="R42" s="23">
        <v>359</v>
      </c>
      <c r="S42" s="24">
        <f t="shared" si="17"/>
        <v>442</v>
      </c>
      <c r="T42" s="29">
        <v>8542</v>
      </c>
      <c r="U42" s="23">
        <v>4636</v>
      </c>
      <c r="V42" s="28">
        <v>0</v>
      </c>
      <c r="W42" s="26">
        <v>778</v>
      </c>
      <c r="X42" s="29">
        <v>291</v>
      </c>
      <c r="Y42" s="23">
        <v>24</v>
      </c>
      <c r="Z42" s="23">
        <v>0</v>
      </c>
      <c r="AA42" s="31">
        <v>0</v>
      </c>
      <c r="AB42" s="32">
        <f t="shared" si="18"/>
        <v>315</v>
      </c>
      <c r="AC42" s="33">
        <v>2064</v>
      </c>
      <c r="AD42" s="34">
        <v>217</v>
      </c>
      <c r="AE42" s="35">
        <v>44</v>
      </c>
      <c r="AF42" s="34">
        <v>3780</v>
      </c>
      <c r="AG42" s="28">
        <v>3514</v>
      </c>
      <c r="AH42" s="28">
        <v>237</v>
      </c>
      <c r="AI42" s="28">
        <v>115</v>
      </c>
      <c r="AJ42" s="28">
        <v>0</v>
      </c>
      <c r="AK42" s="28">
        <v>0</v>
      </c>
      <c r="AL42" s="35">
        <v>23</v>
      </c>
      <c r="AM42" s="34">
        <v>493</v>
      </c>
      <c r="AN42" s="28">
        <v>223</v>
      </c>
      <c r="AO42" s="28">
        <v>0</v>
      </c>
      <c r="AP42" s="28">
        <v>0</v>
      </c>
      <c r="AQ42" s="28">
        <v>3897</v>
      </c>
      <c r="AR42" s="28">
        <v>279</v>
      </c>
      <c r="AS42" s="38">
        <v>0</v>
      </c>
      <c r="AT42" s="51" t="e">
        <f>SUM(F42,I42,#REF!,L42,M42,#REF!)</f>
        <v>#REF!</v>
      </c>
      <c r="AU42" s="55">
        <v>29335</v>
      </c>
      <c r="AV42" s="56">
        <v>6008</v>
      </c>
      <c r="AW42" s="27">
        <v>1265</v>
      </c>
      <c r="AX42" s="57">
        <v>7173</v>
      </c>
      <c r="AY42" s="58">
        <v>2250</v>
      </c>
      <c r="AZ42" s="59">
        <v>2228</v>
      </c>
      <c r="BA42" s="28">
        <v>6</v>
      </c>
      <c r="BB42" s="60">
        <v>2234</v>
      </c>
      <c r="BC42" s="47">
        <v>9117</v>
      </c>
      <c r="BD42" s="48">
        <v>5193</v>
      </c>
      <c r="BE42" s="49">
        <v>14310</v>
      </c>
      <c r="BF42" s="39">
        <v>17700</v>
      </c>
      <c r="BG42" s="61">
        <v>37773</v>
      </c>
      <c r="BH42" s="50">
        <v>0.63710691823899368</v>
      </c>
    </row>
    <row r="43" spans="1:60" ht="19.5" customHeight="1" x14ac:dyDescent="0.2">
      <c r="A43" s="21" t="s">
        <v>91</v>
      </c>
      <c r="B43" s="22">
        <v>545</v>
      </c>
      <c r="C43" s="23">
        <v>1</v>
      </c>
      <c r="D43" s="23">
        <v>142</v>
      </c>
      <c r="E43" s="23">
        <v>290</v>
      </c>
      <c r="F43" s="24">
        <f t="shared" si="14"/>
        <v>978</v>
      </c>
      <c r="G43" s="25">
        <v>1732</v>
      </c>
      <c r="H43" s="23">
        <v>3931</v>
      </c>
      <c r="I43" s="26">
        <f t="shared" si="15"/>
        <v>5663</v>
      </c>
      <c r="J43" s="25">
        <v>3</v>
      </c>
      <c r="K43" s="23">
        <v>276</v>
      </c>
      <c r="L43" s="26">
        <f t="shared" si="16"/>
        <v>279</v>
      </c>
      <c r="M43" s="27">
        <v>7</v>
      </c>
      <c r="N43" s="28">
        <v>0</v>
      </c>
      <c r="O43" s="28">
        <v>0</v>
      </c>
      <c r="P43" s="28">
        <v>2</v>
      </c>
      <c r="Q43" s="29">
        <v>45</v>
      </c>
      <c r="R43" s="23">
        <v>171</v>
      </c>
      <c r="S43" s="24">
        <f t="shared" si="17"/>
        <v>216</v>
      </c>
      <c r="T43" s="29">
        <v>3740</v>
      </c>
      <c r="U43" s="23">
        <v>1462</v>
      </c>
      <c r="V43" s="28">
        <v>0</v>
      </c>
      <c r="W43" s="26">
        <v>518</v>
      </c>
      <c r="X43" s="29">
        <v>147</v>
      </c>
      <c r="Y43" s="23">
        <v>27</v>
      </c>
      <c r="Z43" s="23">
        <v>0</v>
      </c>
      <c r="AA43" s="31">
        <v>0</v>
      </c>
      <c r="AB43" s="32">
        <f t="shared" si="18"/>
        <v>174</v>
      </c>
      <c r="AC43" s="33">
        <v>44</v>
      </c>
      <c r="AD43" s="34">
        <v>46</v>
      </c>
      <c r="AE43" s="35">
        <v>1</v>
      </c>
      <c r="AF43" s="34">
        <v>836</v>
      </c>
      <c r="AG43" s="28">
        <v>802</v>
      </c>
      <c r="AH43" s="28">
        <v>30</v>
      </c>
      <c r="AI43" s="28">
        <v>11</v>
      </c>
      <c r="AJ43" s="28">
        <v>0</v>
      </c>
      <c r="AK43" s="28">
        <v>0</v>
      </c>
      <c r="AL43" s="35">
        <v>1</v>
      </c>
      <c r="AM43" s="34">
        <v>125</v>
      </c>
      <c r="AN43" s="28">
        <v>88</v>
      </c>
      <c r="AO43" s="28">
        <v>0</v>
      </c>
      <c r="AP43" s="28">
        <v>0</v>
      </c>
      <c r="AQ43" s="28">
        <v>30</v>
      </c>
      <c r="AR43" s="28">
        <v>0</v>
      </c>
      <c r="AS43" s="38">
        <v>0</v>
      </c>
      <c r="AT43" s="51" t="e">
        <f>SUM(F43,I43,#REF!,L43,M43,#REF!)</f>
        <v>#REF!</v>
      </c>
      <c r="AU43" s="55">
        <v>12199</v>
      </c>
      <c r="AV43" s="56">
        <v>4505</v>
      </c>
      <c r="AW43" s="27">
        <v>778</v>
      </c>
      <c r="AX43" s="57">
        <v>2597</v>
      </c>
      <c r="AY43" s="58">
        <v>613</v>
      </c>
      <c r="AZ43" s="59">
        <v>1323</v>
      </c>
      <c r="BA43" s="28">
        <v>1</v>
      </c>
      <c r="BB43" s="60">
        <v>1324</v>
      </c>
      <c r="BC43" s="47">
        <v>4329</v>
      </c>
      <c r="BD43" s="48">
        <v>3931</v>
      </c>
      <c r="BE43" s="49">
        <v>8260</v>
      </c>
      <c r="BF43" s="39">
        <v>10362</v>
      </c>
      <c r="BG43" s="61">
        <v>15574</v>
      </c>
      <c r="BH43" s="50">
        <v>0.52409200968523006</v>
      </c>
    </row>
    <row r="44" spans="1:60" ht="19.5" customHeight="1" x14ac:dyDescent="0.2">
      <c r="A44" s="21" t="s">
        <v>92</v>
      </c>
      <c r="B44" s="22">
        <v>469</v>
      </c>
      <c r="C44" s="23">
        <v>15</v>
      </c>
      <c r="D44" s="23">
        <v>111</v>
      </c>
      <c r="E44" s="23">
        <v>469</v>
      </c>
      <c r="F44" s="24">
        <f t="shared" si="14"/>
        <v>1064</v>
      </c>
      <c r="G44" s="25">
        <v>1139</v>
      </c>
      <c r="H44" s="23">
        <v>3400</v>
      </c>
      <c r="I44" s="26">
        <f t="shared" si="15"/>
        <v>4539</v>
      </c>
      <c r="J44" s="25">
        <v>1</v>
      </c>
      <c r="K44" s="23">
        <v>447</v>
      </c>
      <c r="L44" s="26">
        <f t="shared" si="16"/>
        <v>448</v>
      </c>
      <c r="M44" s="27">
        <v>21</v>
      </c>
      <c r="N44" s="28">
        <v>1</v>
      </c>
      <c r="O44" s="28">
        <v>0</v>
      </c>
      <c r="P44" s="28">
        <v>6</v>
      </c>
      <c r="Q44" s="29">
        <v>36</v>
      </c>
      <c r="R44" s="23">
        <v>206</v>
      </c>
      <c r="S44" s="24">
        <f t="shared" si="17"/>
        <v>242</v>
      </c>
      <c r="T44" s="29">
        <v>3837</v>
      </c>
      <c r="U44" s="23">
        <v>1775</v>
      </c>
      <c r="V44" s="28">
        <v>0</v>
      </c>
      <c r="W44" s="26">
        <v>418</v>
      </c>
      <c r="X44" s="29">
        <v>137</v>
      </c>
      <c r="Y44" s="23">
        <v>16</v>
      </c>
      <c r="Z44" s="23">
        <v>0</v>
      </c>
      <c r="AA44" s="31">
        <v>0</v>
      </c>
      <c r="AB44" s="32">
        <f t="shared" si="18"/>
        <v>153</v>
      </c>
      <c r="AC44" s="33">
        <v>210</v>
      </c>
      <c r="AD44" s="34">
        <v>13</v>
      </c>
      <c r="AE44" s="35">
        <v>1</v>
      </c>
      <c r="AF44" s="34">
        <v>937</v>
      </c>
      <c r="AG44" s="28">
        <v>883</v>
      </c>
      <c r="AH44" s="28">
        <v>40</v>
      </c>
      <c r="AI44" s="28">
        <v>18</v>
      </c>
      <c r="AJ44" s="28">
        <v>0</v>
      </c>
      <c r="AK44" s="28">
        <v>0</v>
      </c>
      <c r="AL44" s="35">
        <v>14</v>
      </c>
      <c r="AM44" s="34">
        <v>93</v>
      </c>
      <c r="AN44" s="28">
        <v>79</v>
      </c>
      <c r="AO44" s="28">
        <v>0</v>
      </c>
      <c r="AP44" s="28">
        <v>0</v>
      </c>
      <c r="AQ44" s="28">
        <v>96</v>
      </c>
      <c r="AR44" s="28">
        <v>11</v>
      </c>
      <c r="AS44" s="38">
        <v>0</v>
      </c>
      <c r="AT44" s="51" t="e">
        <f>SUM(F44,I44,#REF!,L44,M44,#REF!)</f>
        <v>#REF!</v>
      </c>
      <c r="AU44" s="55">
        <v>11755</v>
      </c>
      <c r="AV44" s="56">
        <v>4352</v>
      </c>
      <c r="AW44" s="27">
        <v>619</v>
      </c>
      <c r="AX44" s="57">
        <v>2765</v>
      </c>
      <c r="AY44" s="58">
        <v>702</v>
      </c>
      <c r="AZ44" s="59">
        <v>1088</v>
      </c>
      <c r="BA44" s="28">
        <v>15</v>
      </c>
      <c r="BB44" s="60">
        <v>1103</v>
      </c>
      <c r="BC44" s="47">
        <v>3904</v>
      </c>
      <c r="BD44" s="48">
        <v>3400</v>
      </c>
      <c r="BE44" s="49">
        <v>7304</v>
      </c>
      <c r="BF44" s="39">
        <v>9546</v>
      </c>
      <c r="BG44" s="61">
        <v>15139</v>
      </c>
      <c r="BH44" s="50">
        <v>0.53450164293537783</v>
      </c>
    </row>
    <row r="45" spans="1:60" ht="19.5" customHeight="1" x14ac:dyDescent="0.2">
      <c r="A45" s="21" t="s">
        <v>93</v>
      </c>
      <c r="B45" s="22">
        <v>226</v>
      </c>
      <c r="C45" s="23">
        <v>18</v>
      </c>
      <c r="D45" s="23">
        <v>204</v>
      </c>
      <c r="E45" s="23">
        <v>299</v>
      </c>
      <c r="F45" s="24">
        <f t="shared" si="14"/>
        <v>747</v>
      </c>
      <c r="G45" s="25">
        <v>1460</v>
      </c>
      <c r="H45" s="23">
        <v>4415</v>
      </c>
      <c r="I45" s="26">
        <f t="shared" si="15"/>
        <v>5875</v>
      </c>
      <c r="J45" s="25">
        <v>9</v>
      </c>
      <c r="K45" s="23">
        <v>38</v>
      </c>
      <c r="L45" s="26">
        <f t="shared" si="16"/>
        <v>47</v>
      </c>
      <c r="M45" s="27">
        <v>6</v>
      </c>
      <c r="N45" s="28">
        <v>0</v>
      </c>
      <c r="O45" s="28">
        <v>0</v>
      </c>
      <c r="P45" s="28">
        <v>1</v>
      </c>
      <c r="Q45" s="29">
        <v>12</v>
      </c>
      <c r="R45" s="23">
        <v>63</v>
      </c>
      <c r="S45" s="24">
        <f t="shared" si="17"/>
        <v>75</v>
      </c>
      <c r="T45" s="29">
        <v>3293</v>
      </c>
      <c r="U45" s="23">
        <v>776</v>
      </c>
      <c r="V45" s="28">
        <v>122</v>
      </c>
      <c r="W45" s="26">
        <v>566</v>
      </c>
      <c r="X45" s="29">
        <v>175</v>
      </c>
      <c r="Y45" s="23">
        <v>21</v>
      </c>
      <c r="Z45" s="23">
        <v>0</v>
      </c>
      <c r="AA45" s="31">
        <v>0</v>
      </c>
      <c r="AB45" s="32">
        <f t="shared" si="18"/>
        <v>196</v>
      </c>
      <c r="AC45" s="33">
        <v>33</v>
      </c>
      <c r="AD45" s="34">
        <v>69</v>
      </c>
      <c r="AE45" s="35">
        <v>13</v>
      </c>
      <c r="AF45" s="34">
        <v>885</v>
      </c>
      <c r="AG45" s="28">
        <v>769</v>
      </c>
      <c r="AH45" s="28">
        <v>107</v>
      </c>
      <c r="AI45" s="28">
        <v>53</v>
      </c>
      <c r="AJ45" s="28">
        <v>0</v>
      </c>
      <c r="AK45" s="28">
        <v>0</v>
      </c>
      <c r="AL45" s="35">
        <v>0</v>
      </c>
      <c r="AM45" s="34">
        <v>162</v>
      </c>
      <c r="AN45" s="28">
        <v>67</v>
      </c>
      <c r="AO45" s="28">
        <v>0</v>
      </c>
      <c r="AP45" s="28">
        <v>0</v>
      </c>
      <c r="AQ45" s="28">
        <v>2</v>
      </c>
      <c r="AR45" s="28">
        <v>0</v>
      </c>
      <c r="AS45" s="38">
        <v>0</v>
      </c>
      <c r="AT45" s="51" t="e">
        <f>SUM(F45,I45,#REF!,L45,M45,#REF!)</f>
        <v>#REF!</v>
      </c>
      <c r="AU45" s="55">
        <v>11448</v>
      </c>
      <c r="AV45" s="56">
        <v>4776</v>
      </c>
      <c r="AW45" s="27">
        <v>752</v>
      </c>
      <c r="AX45" s="57">
        <v>4655</v>
      </c>
      <c r="AY45" s="58">
        <v>1097</v>
      </c>
      <c r="AZ45" s="59">
        <v>978</v>
      </c>
      <c r="BA45" s="28">
        <v>18</v>
      </c>
      <c r="BB45" s="60">
        <v>996</v>
      </c>
      <c r="BC45" s="47">
        <v>6115</v>
      </c>
      <c r="BD45" s="48">
        <v>4415</v>
      </c>
      <c r="BE45" s="49">
        <v>10530</v>
      </c>
      <c r="BF45" s="39">
        <v>12127</v>
      </c>
      <c r="BG45" s="61">
        <v>16855</v>
      </c>
      <c r="BH45" s="50">
        <v>0.58072174738841409</v>
      </c>
    </row>
    <row r="46" spans="1:60" ht="19.5" customHeight="1" thickBot="1" x14ac:dyDescent="0.25">
      <c r="A46" s="93" t="s">
        <v>94</v>
      </c>
      <c r="B46" s="52">
        <v>0</v>
      </c>
      <c r="C46" s="53">
        <v>0</v>
      </c>
      <c r="D46" s="53">
        <v>0</v>
      </c>
      <c r="E46" s="53">
        <v>0</v>
      </c>
      <c r="F46" s="94">
        <f t="shared" si="14"/>
        <v>0</v>
      </c>
      <c r="G46" s="95">
        <v>0</v>
      </c>
      <c r="H46" s="53">
        <v>0</v>
      </c>
      <c r="I46" s="96">
        <f t="shared" si="15"/>
        <v>0</v>
      </c>
      <c r="J46" s="95">
        <v>0</v>
      </c>
      <c r="K46" s="53">
        <v>0</v>
      </c>
      <c r="L46" s="96">
        <f t="shared" si="16"/>
        <v>0</v>
      </c>
      <c r="M46" s="97">
        <v>0</v>
      </c>
      <c r="N46" s="98">
        <v>0</v>
      </c>
      <c r="O46" s="98">
        <v>0</v>
      </c>
      <c r="P46" s="98">
        <v>0</v>
      </c>
      <c r="Q46" s="99">
        <v>0</v>
      </c>
      <c r="R46" s="53">
        <v>0</v>
      </c>
      <c r="S46" s="94">
        <f t="shared" si="17"/>
        <v>0</v>
      </c>
      <c r="T46" s="99">
        <v>0</v>
      </c>
      <c r="U46" s="53">
        <v>0</v>
      </c>
      <c r="V46" s="98">
        <v>0</v>
      </c>
      <c r="W46" s="96">
        <v>0</v>
      </c>
      <c r="X46" s="99">
        <v>0</v>
      </c>
      <c r="Y46" s="53">
        <v>0</v>
      </c>
      <c r="Z46" s="53">
        <v>0</v>
      </c>
      <c r="AA46" s="100">
        <v>0</v>
      </c>
      <c r="AB46" s="54">
        <f t="shared" si="18"/>
        <v>0</v>
      </c>
      <c r="AC46" s="55">
        <v>0</v>
      </c>
      <c r="AD46" s="101">
        <v>0</v>
      </c>
      <c r="AE46" s="102">
        <v>0</v>
      </c>
      <c r="AF46" s="101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102">
        <v>0</v>
      </c>
      <c r="AM46" s="101">
        <v>299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103">
        <v>0</v>
      </c>
      <c r="AT46" s="56" t="e">
        <f>SUM(F46,I46,#REF!,L46,M46,#REF!)</f>
        <v>#REF!</v>
      </c>
      <c r="AU46" s="55">
        <v>299</v>
      </c>
      <c r="AV46" s="56">
        <v>0</v>
      </c>
      <c r="AW46" s="106">
        <v>0</v>
      </c>
      <c r="AX46" s="57">
        <v>0</v>
      </c>
      <c r="AY46" s="58">
        <v>0</v>
      </c>
      <c r="AZ46" s="107">
        <v>0</v>
      </c>
      <c r="BA46" s="98">
        <v>0</v>
      </c>
      <c r="BB46" s="108">
        <v>0</v>
      </c>
      <c r="BC46" s="62">
        <v>0</v>
      </c>
      <c r="BD46" s="63">
        <v>0</v>
      </c>
      <c r="BE46" s="64">
        <v>0</v>
      </c>
      <c r="BF46" s="65">
        <v>0</v>
      </c>
      <c r="BG46" s="66">
        <v>299</v>
      </c>
      <c r="BH46" s="67">
        <v>0</v>
      </c>
    </row>
    <row r="47" spans="1:60" ht="19.5" customHeight="1" thickTop="1" thickBot="1" x14ac:dyDescent="0.25">
      <c r="A47" s="68" t="s">
        <v>62</v>
      </c>
      <c r="B47" s="69">
        <f>SUM(B24:B46)</f>
        <v>12551</v>
      </c>
      <c r="C47" s="70">
        <f t="shared" ref="C47:AS47" si="19">SUM(C24:C46)</f>
        <v>206</v>
      </c>
      <c r="D47" s="70">
        <f t="shared" si="19"/>
        <v>4531</v>
      </c>
      <c r="E47" s="70">
        <f t="shared" si="19"/>
        <v>6832</v>
      </c>
      <c r="F47" s="71">
        <f t="shared" si="19"/>
        <v>24120</v>
      </c>
      <c r="G47" s="72">
        <f t="shared" si="19"/>
        <v>34932</v>
      </c>
      <c r="H47" s="70">
        <f t="shared" si="19"/>
        <v>82108</v>
      </c>
      <c r="I47" s="73">
        <f t="shared" si="19"/>
        <v>117040</v>
      </c>
      <c r="J47" s="72">
        <f t="shared" si="19"/>
        <v>270</v>
      </c>
      <c r="K47" s="70">
        <f t="shared" si="19"/>
        <v>4807</v>
      </c>
      <c r="L47" s="73">
        <f t="shared" si="19"/>
        <v>5077</v>
      </c>
      <c r="M47" s="75">
        <f t="shared" si="19"/>
        <v>177</v>
      </c>
      <c r="N47" s="76">
        <f t="shared" si="19"/>
        <v>10</v>
      </c>
      <c r="O47" s="76">
        <f t="shared" si="19"/>
        <v>2</v>
      </c>
      <c r="P47" s="76">
        <f t="shared" si="19"/>
        <v>42</v>
      </c>
      <c r="Q47" s="77">
        <f t="shared" si="19"/>
        <v>690</v>
      </c>
      <c r="R47" s="70">
        <f t="shared" si="19"/>
        <v>4084</v>
      </c>
      <c r="S47" s="71">
        <f t="shared" si="19"/>
        <v>4774</v>
      </c>
      <c r="T47" s="77">
        <f t="shared" si="19"/>
        <v>100808</v>
      </c>
      <c r="U47" s="70">
        <f t="shared" si="19"/>
        <v>53205</v>
      </c>
      <c r="V47" s="76">
        <f t="shared" si="19"/>
        <v>4809</v>
      </c>
      <c r="W47" s="73">
        <f t="shared" si="19"/>
        <v>9862</v>
      </c>
      <c r="X47" s="77">
        <f t="shared" si="19"/>
        <v>3753</v>
      </c>
      <c r="Y47" s="70">
        <f t="shared" si="19"/>
        <v>461</v>
      </c>
      <c r="Z47" s="70">
        <f t="shared" si="19"/>
        <v>0</v>
      </c>
      <c r="AA47" s="78">
        <f t="shared" si="19"/>
        <v>0</v>
      </c>
      <c r="AB47" s="79">
        <f t="shared" si="19"/>
        <v>4214</v>
      </c>
      <c r="AC47" s="80">
        <f t="shared" si="19"/>
        <v>8459</v>
      </c>
      <c r="AD47" s="81">
        <f t="shared" si="19"/>
        <v>1495</v>
      </c>
      <c r="AE47" s="82">
        <f t="shared" si="19"/>
        <v>177</v>
      </c>
      <c r="AF47" s="81">
        <f t="shared" si="19"/>
        <v>36782</v>
      </c>
      <c r="AG47" s="76">
        <f t="shared" si="19"/>
        <v>34721</v>
      </c>
      <c r="AH47" s="76">
        <f t="shared" si="19"/>
        <v>1772</v>
      </c>
      <c r="AI47" s="76">
        <f t="shared" si="19"/>
        <v>1177</v>
      </c>
      <c r="AJ47" s="76">
        <f t="shared" si="19"/>
        <v>1</v>
      </c>
      <c r="AK47" s="76">
        <f t="shared" si="19"/>
        <v>0</v>
      </c>
      <c r="AL47" s="82">
        <f t="shared" si="19"/>
        <v>213</v>
      </c>
      <c r="AM47" s="81">
        <f t="shared" si="19"/>
        <v>12470</v>
      </c>
      <c r="AN47" s="76">
        <f t="shared" si="19"/>
        <v>7510</v>
      </c>
      <c r="AO47" s="76">
        <f t="shared" si="19"/>
        <v>0</v>
      </c>
      <c r="AP47" s="76">
        <f t="shared" si="19"/>
        <v>0</v>
      </c>
      <c r="AQ47" s="76">
        <f t="shared" si="19"/>
        <v>7357</v>
      </c>
      <c r="AR47" s="76">
        <f t="shared" si="19"/>
        <v>677</v>
      </c>
      <c r="AS47" s="83">
        <f t="shared" si="19"/>
        <v>0</v>
      </c>
      <c r="AT47" s="74" t="e">
        <f t="shared" ref="AT47" si="20">SUM(AT24:AT46)</f>
        <v>#REF!</v>
      </c>
      <c r="AU47" s="80">
        <v>325606</v>
      </c>
      <c r="AV47" s="74">
        <v>94130</v>
      </c>
      <c r="AW47" s="75">
        <v>14803</v>
      </c>
      <c r="AX47" s="77">
        <v>91204</v>
      </c>
      <c r="AY47" s="84">
        <v>16826</v>
      </c>
      <c r="AZ47" s="85">
        <v>27354</v>
      </c>
      <c r="BA47" s="76">
        <v>206</v>
      </c>
      <c r="BB47" s="86">
        <v>27560</v>
      </c>
      <c r="BC47" s="87">
        <v>126136</v>
      </c>
      <c r="BD47" s="88">
        <v>82108</v>
      </c>
      <c r="BE47" s="89">
        <v>208244</v>
      </c>
      <c r="BF47" s="74">
        <v>254400</v>
      </c>
      <c r="BG47" s="80">
        <v>431613</v>
      </c>
      <c r="BH47" s="90">
        <v>0.60571252953266363</v>
      </c>
    </row>
    <row r="48" spans="1:60" ht="19.5" customHeight="1" thickTop="1" x14ac:dyDescent="0.2">
      <c r="A48" s="21" t="s">
        <v>95</v>
      </c>
      <c r="B48" s="22">
        <v>483</v>
      </c>
      <c r="C48" s="23">
        <v>9</v>
      </c>
      <c r="D48" s="23">
        <v>392</v>
      </c>
      <c r="E48" s="23">
        <v>400</v>
      </c>
      <c r="F48" s="24">
        <f t="shared" ref="F48:F53" si="21">SUM(B48:E48)</f>
        <v>1284</v>
      </c>
      <c r="G48" s="25">
        <v>2997</v>
      </c>
      <c r="H48" s="23">
        <v>4739</v>
      </c>
      <c r="I48" s="26">
        <f t="shared" ref="I48:I53" si="22">SUM(G48:H48)</f>
        <v>7736</v>
      </c>
      <c r="J48" s="25">
        <v>0</v>
      </c>
      <c r="K48" s="23">
        <v>138</v>
      </c>
      <c r="L48" s="26">
        <f t="shared" ref="L48:L53" si="23">SUM(J48:K48)</f>
        <v>138</v>
      </c>
      <c r="M48" s="27">
        <v>4</v>
      </c>
      <c r="N48" s="28">
        <v>0</v>
      </c>
      <c r="O48" s="28">
        <v>0</v>
      </c>
      <c r="P48" s="28">
        <v>2</v>
      </c>
      <c r="Q48" s="29">
        <v>30</v>
      </c>
      <c r="R48" s="23">
        <v>103</v>
      </c>
      <c r="S48" s="24">
        <f t="shared" ref="S48:S53" si="24">SUM(Q48:R48)</f>
        <v>133</v>
      </c>
      <c r="T48" s="29">
        <v>5793</v>
      </c>
      <c r="U48" s="23">
        <v>1011</v>
      </c>
      <c r="V48" s="28">
        <v>0</v>
      </c>
      <c r="W48" s="26">
        <v>717</v>
      </c>
      <c r="X48" s="29">
        <v>207</v>
      </c>
      <c r="Y48" s="23">
        <v>27</v>
      </c>
      <c r="Z48" s="23">
        <v>1</v>
      </c>
      <c r="AA48" s="31">
        <v>0</v>
      </c>
      <c r="AB48" s="32">
        <f t="shared" ref="AB48:AB53" si="25">SUM(X48:AA48)</f>
        <v>235</v>
      </c>
      <c r="AC48" s="33">
        <v>608</v>
      </c>
      <c r="AD48" s="34">
        <v>379</v>
      </c>
      <c r="AE48" s="35">
        <v>4</v>
      </c>
      <c r="AF48" s="34">
        <v>1796</v>
      </c>
      <c r="AG48" s="28">
        <v>1755</v>
      </c>
      <c r="AH48" s="28">
        <v>34</v>
      </c>
      <c r="AI48" s="28">
        <v>9</v>
      </c>
      <c r="AJ48" s="28">
        <v>0</v>
      </c>
      <c r="AK48" s="28">
        <v>0</v>
      </c>
      <c r="AL48" s="35">
        <v>5</v>
      </c>
      <c r="AM48" s="34">
        <v>1064</v>
      </c>
      <c r="AN48" s="28">
        <v>517</v>
      </c>
      <c r="AO48" s="28">
        <v>0</v>
      </c>
      <c r="AP48" s="28">
        <v>0</v>
      </c>
      <c r="AQ48" s="28">
        <v>49</v>
      </c>
      <c r="AR48" s="28">
        <v>6</v>
      </c>
      <c r="AS48" s="38">
        <v>0</v>
      </c>
      <c r="AT48" s="39" t="e">
        <f>SUM(F48,I48,#REF!,L48,M48,#REF!)</f>
        <v>#REF!</v>
      </c>
      <c r="AU48" s="40">
        <v>19302</v>
      </c>
      <c r="AV48" s="41">
        <v>5290</v>
      </c>
      <c r="AW48" s="27">
        <v>1460</v>
      </c>
      <c r="AX48" s="57">
        <v>6915</v>
      </c>
      <c r="AY48" s="58">
        <v>1091</v>
      </c>
      <c r="AZ48" s="59">
        <v>1943</v>
      </c>
      <c r="BA48" s="28">
        <v>9</v>
      </c>
      <c r="BB48" s="60">
        <v>1952</v>
      </c>
      <c r="BC48" s="47">
        <v>9912</v>
      </c>
      <c r="BD48" s="48">
        <v>4739</v>
      </c>
      <c r="BE48" s="49">
        <v>14651</v>
      </c>
      <c r="BF48" s="39">
        <v>17610</v>
      </c>
      <c r="BG48" s="91">
        <v>27677</v>
      </c>
      <c r="BH48" s="92">
        <v>0.67654085045389389</v>
      </c>
    </row>
    <row r="49" spans="1:60" ht="19.5" customHeight="1" x14ac:dyDescent="0.2">
      <c r="A49" s="21" t="s">
        <v>96</v>
      </c>
      <c r="B49" s="22">
        <v>276</v>
      </c>
      <c r="C49" s="23">
        <v>8</v>
      </c>
      <c r="D49" s="23">
        <v>251</v>
      </c>
      <c r="E49" s="23">
        <v>144</v>
      </c>
      <c r="F49" s="24">
        <f t="shared" si="21"/>
        <v>679</v>
      </c>
      <c r="G49" s="25">
        <v>3490</v>
      </c>
      <c r="H49" s="23">
        <v>3035</v>
      </c>
      <c r="I49" s="26">
        <f t="shared" si="22"/>
        <v>6525</v>
      </c>
      <c r="J49" s="25">
        <v>0</v>
      </c>
      <c r="K49" s="23">
        <v>36</v>
      </c>
      <c r="L49" s="26">
        <f t="shared" si="23"/>
        <v>36</v>
      </c>
      <c r="M49" s="27">
        <v>2</v>
      </c>
      <c r="N49" s="28">
        <v>0</v>
      </c>
      <c r="O49" s="28">
        <v>0</v>
      </c>
      <c r="P49" s="28">
        <v>1</v>
      </c>
      <c r="Q49" s="29">
        <v>13</v>
      </c>
      <c r="R49" s="23">
        <v>82</v>
      </c>
      <c r="S49" s="24">
        <f t="shared" si="24"/>
        <v>95</v>
      </c>
      <c r="T49" s="29">
        <v>3418</v>
      </c>
      <c r="U49" s="23">
        <v>973</v>
      </c>
      <c r="V49" s="28">
        <v>204</v>
      </c>
      <c r="W49" s="26">
        <v>486</v>
      </c>
      <c r="X49" s="29">
        <v>143</v>
      </c>
      <c r="Y49" s="23">
        <v>20</v>
      </c>
      <c r="Z49" s="23">
        <v>0</v>
      </c>
      <c r="AA49" s="31">
        <v>0</v>
      </c>
      <c r="AB49" s="32">
        <f t="shared" si="25"/>
        <v>163</v>
      </c>
      <c r="AC49" s="33">
        <v>136</v>
      </c>
      <c r="AD49" s="34">
        <v>54</v>
      </c>
      <c r="AE49" s="35">
        <v>3</v>
      </c>
      <c r="AF49" s="34">
        <v>1053</v>
      </c>
      <c r="AG49" s="28">
        <v>1026</v>
      </c>
      <c r="AH49" s="28">
        <v>26</v>
      </c>
      <c r="AI49" s="28">
        <v>6</v>
      </c>
      <c r="AJ49" s="28">
        <v>1</v>
      </c>
      <c r="AK49" s="28">
        <v>0</v>
      </c>
      <c r="AL49" s="35">
        <v>0</v>
      </c>
      <c r="AM49" s="34">
        <v>427</v>
      </c>
      <c r="AN49" s="28">
        <v>190</v>
      </c>
      <c r="AO49" s="28">
        <v>0</v>
      </c>
      <c r="AP49" s="28">
        <v>0</v>
      </c>
      <c r="AQ49" s="28">
        <v>0</v>
      </c>
      <c r="AR49" s="28">
        <v>0</v>
      </c>
      <c r="AS49" s="38">
        <v>0</v>
      </c>
      <c r="AT49" s="51" t="e">
        <f>SUM(F49,I49,#REF!,L49,M49,#REF!)</f>
        <v>#REF!</v>
      </c>
      <c r="AU49" s="55">
        <v>12650</v>
      </c>
      <c r="AV49" s="56">
        <v>3225</v>
      </c>
      <c r="AW49" s="27">
        <v>1152</v>
      </c>
      <c r="AX49" s="57">
        <v>4524</v>
      </c>
      <c r="AY49" s="58">
        <v>316</v>
      </c>
      <c r="AZ49" s="59">
        <v>1428</v>
      </c>
      <c r="BA49" s="28">
        <v>8</v>
      </c>
      <c r="BB49" s="60">
        <v>1436</v>
      </c>
      <c r="BC49" s="47">
        <v>8014</v>
      </c>
      <c r="BD49" s="48">
        <v>3035</v>
      </c>
      <c r="BE49" s="49">
        <v>11049</v>
      </c>
      <c r="BF49" s="39">
        <v>12977</v>
      </c>
      <c r="BG49" s="61">
        <v>18326</v>
      </c>
      <c r="BH49" s="50">
        <v>0.72531450810028053</v>
      </c>
    </row>
    <row r="50" spans="1:60" ht="19.5" customHeight="1" x14ac:dyDescent="0.2">
      <c r="A50" s="21" t="s">
        <v>97</v>
      </c>
      <c r="B50" s="22">
        <v>137</v>
      </c>
      <c r="C50" s="23">
        <v>2</v>
      </c>
      <c r="D50" s="23">
        <v>350</v>
      </c>
      <c r="E50" s="23">
        <v>286</v>
      </c>
      <c r="F50" s="24">
        <f t="shared" si="21"/>
        <v>775</v>
      </c>
      <c r="G50" s="25">
        <v>529</v>
      </c>
      <c r="H50" s="23">
        <v>2590</v>
      </c>
      <c r="I50" s="26">
        <f t="shared" si="22"/>
        <v>3119</v>
      </c>
      <c r="J50" s="25">
        <v>4</v>
      </c>
      <c r="K50" s="23">
        <v>63</v>
      </c>
      <c r="L50" s="26">
        <f t="shared" si="23"/>
        <v>67</v>
      </c>
      <c r="M50" s="27">
        <v>7</v>
      </c>
      <c r="N50" s="28">
        <v>0</v>
      </c>
      <c r="O50" s="28">
        <v>0</v>
      </c>
      <c r="P50" s="28">
        <v>2</v>
      </c>
      <c r="Q50" s="29">
        <v>24</v>
      </c>
      <c r="R50" s="23">
        <v>49</v>
      </c>
      <c r="S50" s="24">
        <f t="shared" si="24"/>
        <v>73</v>
      </c>
      <c r="T50" s="29">
        <v>4902</v>
      </c>
      <c r="U50" s="23">
        <v>1432</v>
      </c>
      <c r="V50" s="28">
        <v>0</v>
      </c>
      <c r="W50" s="26">
        <v>566</v>
      </c>
      <c r="X50" s="29">
        <v>218</v>
      </c>
      <c r="Y50" s="23">
        <v>28</v>
      </c>
      <c r="Z50" s="23">
        <v>0</v>
      </c>
      <c r="AA50" s="31">
        <v>0</v>
      </c>
      <c r="AB50" s="32">
        <f t="shared" si="25"/>
        <v>246</v>
      </c>
      <c r="AC50" s="33">
        <v>1015</v>
      </c>
      <c r="AD50" s="34">
        <v>49</v>
      </c>
      <c r="AE50" s="35">
        <v>6</v>
      </c>
      <c r="AF50" s="34">
        <v>1832</v>
      </c>
      <c r="AG50" s="28">
        <v>1788</v>
      </c>
      <c r="AH50" s="28">
        <v>30</v>
      </c>
      <c r="AI50" s="28">
        <v>14</v>
      </c>
      <c r="AJ50" s="28">
        <v>0</v>
      </c>
      <c r="AK50" s="28">
        <v>0</v>
      </c>
      <c r="AL50" s="35">
        <v>5</v>
      </c>
      <c r="AM50" s="34">
        <v>625</v>
      </c>
      <c r="AN50" s="28">
        <v>311</v>
      </c>
      <c r="AO50" s="28">
        <v>0</v>
      </c>
      <c r="AP50" s="28">
        <v>0</v>
      </c>
      <c r="AQ50" s="28">
        <v>1599</v>
      </c>
      <c r="AR50" s="28">
        <v>53</v>
      </c>
      <c r="AS50" s="38">
        <v>0</v>
      </c>
      <c r="AT50" s="51" t="e">
        <f>SUM(F50,I50,#REF!,L50,M50,#REF!)</f>
        <v>#REF!</v>
      </c>
      <c r="AU50" s="55">
        <v>14401</v>
      </c>
      <c r="AV50" s="56">
        <v>2948</v>
      </c>
      <c r="AW50" s="27">
        <v>1277</v>
      </c>
      <c r="AX50" s="57">
        <v>8089</v>
      </c>
      <c r="AY50" s="58">
        <v>3065</v>
      </c>
      <c r="AZ50" s="59">
        <v>1414</v>
      </c>
      <c r="BA50" s="28">
        <v>2</v>
      </c>
      <c r="BB50" s="60">
        <v>1416</v>
      </c>
      <c r="BC50" s="47">
        <v>8618</v>
      </c>
      <c r="BD50" s="48">
        <v>2590</v>
      </c>
      <c r="BE50" s="49">
        <v>11208</v>
      </c>
      <c r="BF50" s="39">
        <v>13367</v>
      </c>
      <c r="BG50" s="61">
        <v>23767</v>
      </c>
      <c r="BH50" s="50">
        <v>0.76891506067094928</v>
      </c>
    </row>
    <row r="51" spans="1:60" ht="19.5" customHeight="1" x14ac:dyDescent="0.2">
      <c r="A51" s="21" t="s">
        <v>98</v>
      </c>
      <c r="B51" s="22">
        <v>288</v>
      </c>
      <c r="C51" s="23">
        <v>6</v>
      </c>
      <c r="D51" s="23">
        <v>320</v>
      </c>
      <c r="E51" s="23">
        <v>254</v>
      </c>
      <c r="F51" s="24">
        <f t="shared" si="21"/>
        <v>868</v>
      </c>
      <c r="G51" s="25">
        <v>1427</v>
      </c>
      <c r="H51" s="23">
        <v>2981</v>
      </c>
      <c r="I51" s="26">
        <f t="shared" si="22"/>
        <v>4408</v>
      </c>
      <c r="J51" s="25">
        <v>3</v>
      </c>
      <c r="K51" s="23">
        <v>97</v>
      </c>
      <c r="L51" s="26">
        <f t="shared" si="23"/>
        <v>100</v>
      </c>
      <c r="M51" s="27">
        <v>6</v>
      </c>
      <c r="N51" s="28">
        <v>0</v>
      </c>
      <c r="O51" s="28">
        <v>0</v>
      </c>
      <c r="P51" s="28">
        <v>1</v>
      </c>
      <c r="Q51" s="29">
        <v>29</v>
      </c>
      <c r="R51" s="23">
        <v>98</v>
      </c>
      <c r="S51" s="24">
        <f t="shared" si="24"/>
        <v>127</v>
      </c>
      <c r="T51" s="29">
        <v>4273</v>
      </c>
      <c r="U51" s="23">
        <v>1604</v>
      </c>
      <c r="V51" s="28">
        <v>762</v>
      </c>
      <c r="W51" s="26">
        <v>502</v>
      </c>
      <c r="X51" s="29">
        <v>168</v>
      </c>
      <c r="Y51" s="23">
        <v>22</v>
      </c>
      <c r="Z51" s="23">
        <v>0</v>
      </c>
      <c r="AA51" s="31">
        <v>0</v>
      </c>
      <c r="AB51" s="32">
        <f t="shared" si="25"/>
        <v>190</v>
      </c>
      <c r="AC51" s="33">
        <v>195</v>
      </c>
      <c r="AD51" s="34">
        <v>25</v>
      </c>
      <c r="AE51" s="35">
        <v>12</v>
      </c>
      <c r="AF51" s="34">
        <v>1409</v>
      </c>
      <c r="AG51" s="28">
        <v>1397</v>
      </c>
      <c r="AH51" s="28">
        <v>7</v>
      </c>
      <c r="AI51" s="28">
        <v>5</v>
      </c>
      <c r="AJ51" s="28">
        <v>4</v>
      </c>
      <c r="AK51" s="28">
        <v>0</v>
      </c>
      <c r="AL51" s="35">
        <v>0</v>
      </c>
      <c r="AM51" s="34">
        <v>1405</v>
      </c>
      <c r="AN51" s="28">
        <v>831</v>
      </c>
      <c r="AO51" s="28">
        <v>1</v>
      </c>
      <c r="AP51" s="28">
        <v>0</v>
      </c>
      <c r="AQ51" s="28">
        <v>2</v>
      </c>
      <c r="AR51" s="28">
        <v>0</v>
      </c>
      <c r="AS51" s="38">
        <v>0</v>
      </c>
      <c r="AT51" s="51" t="e">
        <f>SUM(F51,I51,#REF!,L51,M51,#REF!)</f>
        <v>#REF!</v>
      </c>
      <c r="AU51" s="55">
        <v>13066</v>
      </c>
      <c r="AV51" s="56">
        <v>3344</v>
      </c>
      <c r="AW51" s="27">
        <v>1149</v>
      </c>
      <c r="AX51" s="57">
        <v>6915</v>
      </c>
      <c r="AY51" s="58">
        <v>3773</v>
      </c>
      <c r="AZ51" s="59">
        <v>1437</v>
      </c>
      <c r="BA51" s="28">
        <v>6</v>
      </c>
      <c r="BB51" s="60">
        <v>1443</v>
      </c>
      <c r="BC51" s="47">
        <v>8342</v>
      </c>
      <c r="BD51" s="48">
        <v>2981</v>
      </c>
      <c r="BE51" s="49">
        <v>11323</v>
      </c>
      <c r="BF51" s="39">
        <v>13491</v>
      </c>
      <c r="BG51" s="61">
        <v>21130</v>
      </c>
      <c r="BH51" s="50">
        <v>0.73673054844122587</v>
      </c>
    </row>
    <row r="52" spans="1:60" ht="19.5" customHeight="1" x14ac:dyDescent="0.2">
      <c r="A52" s="21" t="s">
        <v>99</v>
      </c>
      <c r="B52" s="22">
        <v>296</v>
      </c>
      <c r="C52" s="23">
        <v>28</v>
      </c>
      <c r="D52" s="23">
        <v>222</v>
      </c>
      <c r="E52" s="23">
        <v>254</v>
      </c>
      <c r="F52" s="24">
        <f t="shared" si="21"/>
        <v>800</v>
      </c>
      <c r="G52" s="25">
        <v>2845</v>
      </c>
      <c r="H52" s="23">
        <v>4368</v>
      </c>
      <c r="I52" s="26">
        <f t="shared" si="22"/>
        <v>7213</v>
      </c>
      <c r="J52" s="25">
        <v>7</v>
      </c>
      <c r="K52" s="23">
        <v>94</v>
      </c>
      <c r="L52" s="26">
        <f t="shared" si="23"/>
        <v>101</v>
      </c>
      <c r="M52" s="27">
        <v>7</v>
      </c>
      <c r="N52" s="28">
        <v>0</v>
      </c>
      <c r="O52" s="28">
        <v>0</v>
      </c>
      <c r="P52" s="28">
        <v>1</v>
      </c>
      <c r="Q52" s="29">
        <v>32</v>
      </c>
      <c r="R52" s="23">
        <v>99</v>
      </c>
      <c r="S52" s="24">
        <f t="shared" si="24"/>
        <v>131</v>
      </c>
      <c r="T52" s="29">
        <v>4657</v>
      </c>
      <c r="U52" s="23">
        <v>940</v>
      </c>
      <c r="V52" s="28">
        <v>0</v>
      </c>
      <c r="W52" s="26">
        <v>643</v>
      </c>
      <c r="X52" s="29">
        <v>207</v>
      </c>
      <c r="Y52" s="23">
        <v>24</v>
      </c>
      <c r="Z52" s="23">
        <v>0</v>
      </c>
      <c r="AA52" s="31">
        <v>0</v>
      </c>
      <c r="AB52" s="32">
        <f t="shared" si="25"/>
        <v>231</v>
      </c>
      <c r="AC52" s="33">
        <v>70</v>
      </c>
      <c r="AD52" s="34">
        <v>13</v>
      </c>
      <c r="AE52" s="35">
        <v>4</v>
      </c>
      <c r="AF52" s="34">
        <v>1317</v>
      </c>
      <c r="AG52" s="28">
        <v>1288</v>
      </c>
      <c r="AH52" s="28">
        <v>19</v>
      </c>
      <c r="AI52" s="28">
        <v>5</v>
      </c>
      <c r="AJ52" s="28">
        <v>0</v>
      </c>
      <c r="AK52" s="28">
        <v>0</v>
      </c>
      <c r="AL52" s="35">
        <v>0</v>
      </c>
      <c r="AM52" s="34">
        <v>1087</v>
      </c>
      <c r="AN52" s="28">
        <v>511</v>
      </c>
      <c r="AO52" s="28">
        <v>0</v>
      </c>
      <c r="AP52" s="28">
        <v>0</v>
      </c>
      <c r="AQ52" s="28">
        <v>3</v>
      </c>
      <c r="AR52" s="28">
        <v>1</v>
      </c>
      <c r="AS52" s="38">
        <v>0</v>
      </c>
      <c r="AT52" s="51" t="e">
        <f>SUM(F52,I52,#REF!,L52,M52,#REF!)</f>
        <v>#REF!</v>
      </c>
      <c r="AU52" s="55">
        <v>15725</v>
      </c>
      <c r="AV52" s="56">
        <v>4751</v>
      </c>
      <c r="AW52" s="27">
        <v>1094</v>
      </c>
      <c r="AX52" s="57">
        <v>6079</v>
      </c>
      <c r="AY52" s="58">
        <v>1216</v>
      </c>
      <c r="AZ52" s="59">
        <v>1390</v>
      </c>
      <c r="BA52" s="28">
        <v>28</v>
      </c>
      <c r="BB52" s="60">
        <v>1418</v>
      </c>
      <c r="BC52" s="47">
        <v>8924</v>
      </c>
      <c r="BD52" s="48">
        <v>4368</v>
      </c>
      <c r="BE52" s="49">
        <v>13292</v>
      </c>
      <c r="BF52" s="39">
        <v>15384</v>
      </c>
      <c r="BG52" s="61">
        <v>22898</v>
      </c>
      <c r="BH52" s="50">
        <v>0.67138128197411973</v>
      </c>
    </row>
    <row r="53" spans="1:60" ht="19.5" customHeight="1" thickBot="1" x14ac:dyDescent="0.25">
      <c r="A53" s="21" t="s">
        <v>100</v>
      </c>
      <c r="B53" s="22">
        <v>394</v>
      </c>
      <c r="C53" s="23">
        <v>28</v>
      </c>
      <c r="D53" s="23">
        <v>259</v>
      </c>
      <c r="E53" s="23">
        <v>277</v>
      </c>
      <c r="F53" s="24">
        <f t="shared" si="21"/>
        <v>958</v>
      </c>
      <c r="G53" s="25">
        <v>2047</v>
      </c>
      <c r="H53" s="23">
        <v>3993</v>
      </c>
      <c r="I53" s="26">
        <f t="shared" si="22"/>
        <v>6040</v>
      </c>
      <c r="J53" s="25">
        <v>4</v>
      </c>
      <c r="K53" s="23">
        <v>62</v>
      </c>
      <c r="L53" s="26">
        <f t="shared" si="23"/>
        <v>66</v>
      </c>
      <c r="M53" s="27">
        <v>12</v>
      </c>
      <c r="N53" s="28">
        <v>1</v>
      </c>
      <c r="O53" s="28">
        <v>0</v>
      </c>
      <c r="P53" s="28">
        <v>2</v>
      </c>
      <c r="Q53" s="29">
        <v>18</v>
      </c>
      <c r="R53" s="23">
        <v>101</v>
      </c>
      <c r="S53" s="24">
        <f t="shared" si="24"/>
        <v>119</v>
      </c>
      <c r="T53" s="29">
        <v>4130</v>
      </c>
      <c r="U53" s="23">
        <v>1393</v>
      </c>
      <c r="V53" s="28">
        <v>601</v>
      </c>
      <c r="W53" s="26">
        <v>527</v>
      </c>
      <c r="X53" s="29">
        <v>230</v>
      </c>
      <c r="Y53" s="23">
        <v>34</v>
      </c>
      <c r="Z53" s="23">
        <v>0</v>
      </c>
      <c r="AA53" s="31">
        <v>0</v>
      </c>
      <c r="AB53" s="32">
        <f t="shared" si="25"/>
        <v>264</v>
      </c>
      <c r="AC53" s="33">
        <v>175</v>
      </c>
      <c r="AD53" s="34">
        <v>22</v>
      </c>
      <c r="AE53" s="35">
        <v>1</v>
      </c>
      <c r="AF53" s="34">
        <v>1038</v>
      </c>
      <c r="AG53" s="28">
        <v>932</v>
      </c>
      <c r="AH53" s="28">
        <v>104</v>
      </c>
      <c r="AI53" s="28">
        <v>54</v>
      </c>
      <c r="AJ53" s="28">
        <v>0</v>
      </c>
      <c r="AK53" s="28">
        <v>0</v>
      </c>
      <c r="AL53" s="35">
        <v>0</v>
      </c>
      <c r="AM53" s="34">
        <v>333</v>
      </c>
      <c r="AN53" s="28">
        <v>226</v>
      </c>
      <c r="AO53" s="28">
        <v>0</v>
      </c>
      <c r="AP53" s="28">
        <v>0</v>
      </c>
      <c r="AQ53" s="28">
        <v>21</v>
      </c>
      <c r="AR53" s="28">
        <v>0</v>
      </c>
      <c r="AS53" s="38">
        <v>0</v>
      </c>
      <c r="AT53" s="51" t="e">
        <f>SUM(F53,I53,#REF!,L53,M53,#REF!)</f>
        <v>#REF!</v>
      </c>
      <c r="AU53" s="55">
        <v>13233</v>
      </c>
      <c r="AV53" s="56">
        <v>4372</v>
      </c>
      <c r="AW53" s="27">
        <v>1235</v>
      </c>
      <c r="AX53" s="57">
        <v>7708</v>
      </c>
      <c r="AY53" s="58">
        <v>2000</v>
      </c>
      <c r="AZ53" s="59">
        <v>1629</v>
      </c>
      <c r="BA53" s="28">
        <v>28</v>
      </c>
      <c r="BB53" s="60">
        <v>1657</v>
      </c>
      <c r="BC53" s="62">
        <v>9755</v>
      </c>
      <c r="BD53" s="63">
        <v>3993</v>
      </c>
      <c r="BE53" s="64">
        <v>13748</v>
      </c>
      <c r="BF53" s="65">
        <v>16073</v>
      </c>
      <c r="BG53" s="66">
        <v>22176</v>
      </c>
      <c r="BH53" s="67">
        <v>0.70955775385510622</v>
      </c>
    </row>
    <row r="54" spans="1:60" ht="19.5" customHeight="1" thickTop="1" thickBot="1" x14ac:dyDescent="0.25">
      <c r="A54" s="68" t="s">
        <v>62</v>
      </c>
      <c r="B54" s="69">
        <f>SUM(B48:B53)</f>
        <v>1874</v>
      </c>
      <c r="C54" s="70">
        <f t="shared" ref="C54:AS54" si="26">SUM(C48:C53)</f>
        <v>81</v>
      </c>
      <c r="D54" s="70">
        <f t="shared" si="26"/>
        <v>1794</v>
      </c>
      <c r="E54" s="70">
        <f t="shared" si="26"/>
        <v>1615</v>
      </c>
      <c r="F54" s="71">
        <f t="shared" si="26"/>
        <v>5364</v>
      </c>
      <c r="G54" s="72">
        <f t="shared" si="26"/>
        <v>13335</v>
      </c>
      <c r="H54" s="70">
        <f t="shared" si="26"/>
        <v>21706</v>
      </c>
      <c r="I54" s="73">
        <f t="shared" si="26"/>
        <v>35041</v>
      </c>
      <c r="J54" s="72">
        <f t="shared" si="26"/>
        <v>18</v>
      </c>
      <c r="K54" s="70">
        <f t="shared" si="26"/>
        <v>490</v>
      </c>
      <c r="L54" s="73">
        <f t="shared" si="26"/>
        <v>508</v>
      </c>
      <c r="M54" s="75">
        <f t="shared" si="26"/>
        <v>38</v>
      </c>
      <c r="N54" s="76">
        <f t="shared" si="26"/>
        <v>1</v>
      </c>
      <c r="O54" s="76">
        <f t="shared" si="26"/>
        <v>0</v>
      </c>
      <c r="P54" s="76">
        <f t="shared" si="26"/>
        <v>9</v>
      </c>
      <c r="Q54" s="77">
        <f t="shared" si="26"/>
        <v>146</v>
      </c>
      <c r="R54" s="70">
        <f t="shared" si="26"/>
        <v>532</v>
      </c>
      <c r="S54" s="71">
        <f t="shared" si="26"/>
        <v>678</v>
      </c>
      <c r="T54" s="77">
        <f t="shared" si="26"/>
        <v>27173</v>
      </c>
      <c r="U54" s="70">
        <f t="shared" si="26"/>
        <v>7353</v>
      </c>
      <c r="V54" s="76">
        <f t="shared" si="26"/>
        <v>1567</v>
      </c>
      <c r="W54" s="73">
        <f t="shared" si="26"/>
        <v>3441</v>
      </c>
      <c r="X54" s="77">
        <f t="shared" si="26"/>
        <v>1173</v>
      </c>
      <c r="Y54" s="70">
        <f t="shared" si="26"/>
        <v>155</v>
      </c>
      <c r="Z54" s="70">
        <f t="shared" si="26"/>
        <v>1</v>
      </c>
      <c r="AA54" s="78">
        <f t="shared" si="26"/>
        <v>0</v>
      </c>
      <c r="AB54" s="79">
        <f t="shared" si="26"/>
        <v>1329</v>
      </c>
      <c r="AC54" s="80">
        <f t="shared" si="26"/>
        <v>2199</v>
      </c>
      <c r="AD54" s="81">
        <f t="shared" si="26"/>
        <v>542</v>
      </c>
      <c r="AE54" s="82">
        <f t="shared" si="26"/>
        <v>30</v>
      </c>
      <c r="AF54" s="81">
        <f t="shared" si="26"/>
        <v>8445</v>
      </c>
      <c r="AG54" s="76">
        <f t="shared" si="26"/>
        <v>8186</v>
      </c>
      <c r="AH54" s="76">
        <f t="shared" si="26"/>
        <v>220</v>
      </c>
      <c r="AI54" s="76">
        <f t="shared" si="26"/>
        <v>93</v>
      </c>
      <c r="AJ54" s="76">
        <f t="shared" si="26"/>
        <v>5</v>
      </c>
      <c r="AK54" s="76">
        <f t="shared" si="26"/>
        <v>0</v>
      </c>
      <c r="AL54" s="82">
        <f t="shared" si="26"/>
        <v>10</v>
      </c>
      <c r="AM54" s="81">
        <f t="shared" si="26"/>
        <v>4941</v>
      </c>
      <c r="AN54" s="76">
        <f t="shared" si="26"/>
        <v>2586</v>
      </c>
      <c r="AO54" s="76">
        <f t="shared" si="26"/>
        <v>1</v>
      </c>
      <c r="AP54" s="76">
        <f t="shared" si="26"/>
        <v>0</v>
      </c>
      <c r="AQ54" s="76">
        <f t="shared" si="26"/>
        <v>1674</v>
      </c>
      <c r="AR54" s="76">
        <f t="shared" si="26"/>
        <v>60</v>
      </c>
      <c r="AS54" s="83">
        <f t="shared" si="26"/>
        <v>0</v>
      </c>
      <c r="AT54" s="74" t="e">
        <f t="shared" ref="AT54" si="27">SUM(AT48:AT53)</f>
        <v>#REF!</v>
      </c>
      <c r="AU54" s="80">
        <v>88377</v>
      </c>
      <c r="AV54" s="74">
        <v>23930</v>
      </c>
      <c r="AW54" s="75">
        <v>7367</v>
      </c>
      <c r="AX54" s="77">
        <v>40230</v>
      </c>
      <c r="AY54" s="84">
        <v>11461</v>
      </c>
      <c r="AZ54" s="85">
        <v>9241</v>
      </c>
      <c r="BA54" s="76">
        <v>81</v>
      </c>
      <c r="BB54" s="86">
        <v>9322</v>
      </c>
      <c r="BC54" s="87">
        <v>53565</v>
      </c>
      <c r="BD54" s="88">
        <v>21706</v>
      </c>
      <c r="BE54" s="89">
        <v>75271</v>
      </c>
      <c r="BF54" s="74">
        <v>88902</v>
      </c>
      <c r="BG54" s="80">
        <v>135974</v>
      </c>
      <c r="BH54" s="90">
        <v>0.71162864848347973</v>
      </c>
    </row>
    <row r="55" spans="1:60" ht="19.5" customHeight="1" thickTop="1" x14ac:dyDescent="0.2">
      <c r="A55" s="21" t="s">
        <v>101</v>
      </c>
      <c r="B55" s="22">
        <v>398</v>
      </c>
      <c r="C55" s="23">
        <v>3</v>
      </c>
      <c r="D55" s="23">
        <v>258</v>
      </c>
      <c r="E55" s="23">
        <v>128</v>
      </c>
      <c r="F55" s="24">
        <f t="shared" ref="F55:F64" si="28">SUM(B55:E55)</f>
        <v>787</v>
      </c>
      <c r="G55" s="25">
        <v>1161</v>
      </c>
      <c r="H55" s="23">
        <v>1797</v>
      </c>
      <c r="I55" s="26">
        <f t="shared" ref="I55:I64" si="29">SUM(G55:H55)</f>
        <v>2958</v>
      </c>
      <c r="J55" s="25">
        <v>0</v>
      </c>
      <c r="K55" s="23">
        <v>33</v>
      </c>
      <c r="L55" s="26">
        <f t="shared" ref="L55:L64" si="30">SUM(J55:K55)</f>
        <v>33</v>
      </c>
      <c r="M55" s="27">
        <v>7</v>
      </c>
      <c r="N55" s="28">
        <v>0</v>
      </c>
      <c r="O55" s="28">
        <v>0</v>
      </c>
      <c r="P55" s="28">
        <v>1</v>
      </c>
      <c r="Q55" s="29">
        <v>24</v>
      </c>
      <c r="R55" s="23">
        <v>33</v>
      </c>
      <c r="S55" s="24">
        <f t="shared" ref="S55:S64" si="31">SUM(Q55:R55)</f>
        <v>57</v>
      </c>
      <c r="T55" s="29">
        <v>3297</v>
      </c>
      <c r="U55" s="23">
        <v>498</v>
      </c>
      <c r="V55" s="28">
        <v>0</v>
      </c>
      <c r="W55" s="26">
        <v>534</v>
      </c>
      <c r="X55" s="29">
        <v>203</v>
      </c>
      <c r="Y55" s="23">
        <v>21</v>
      </c>
      <c r="Z55" s="23">
        <v>0</v>
      </c>
      <c r="AA55" s="31">
        <v>0</v>
      </c>
      <c r="AB55" s="32">
        <f t="shared" ref="AB55:AB64" si="32">SUM(X55:AA55)</f>
        <v>224</v>
      </c>
      <c r="AC55" s="33">
        <v>8</v>
      </c>
      <c r="AD55" s="34">
        <v>18</v>
      </c>
      <c r="AE55" s="35">
        <v>1</v>
      </c>
      <c r="AF55" s="34">
        <v>956</v>
      </c>
      <c r="AG55" s="28">
        <v>948</v>
      </c>
      <c r="AH55" s="28">
        <v>8</v>
      </c>
      <c r="AI55" s="28">
        <v>2</v>
      </c>
      <c r="AJ55" s="28">
        <v>0</v>
      </c>
      <c r="AK55" s="28">
        <v>0</v>
      </c>
      <c r="AL55" s="35">
        <v>0</v>
      </c>
      <c r="AM55" s="34">
        <v>482</v>
      </c>
      <c r="AN55" s="28">
        <v>249</v>
      </c>
      <c r="AO55" s="28">
        <v>0</v>
      </c>
      <c r="AP55" s="28">
        <v>0</v>
      </c>
      <c r="AQ55" s="28">
        <v>12</v>
      </c>
      <c r="AR55" s="28">
        <v>0</v>
      </c>
      <c r="AS55" s="38">
        <v>0</v>
      </c>
      <c r="AT55" s="39" t="e">
        <f>SUM(F55,I55,#REF!,L55,M55,#REF!)</f>
        <v>#REF!</v>
      </c>
      <c r="AU55" s="40">
        <v>8889</v>
      </c>
      <c r="AV55" s="41">
        <v>1968</v>
      </c>
      <c r="AW55" s="27">
        <v>624</v>
      </c>
      <c r="AX55" s="57">
        <v>5490</v>
      </c>
      <c r="AY55" s="58">
        <v>3229</v>
      </c>
      <c r="AZ55" s="59">
        <v>1022</v>
      </c>
      <c r="BA55" s="28">
        <v>3</v>
      </c>
      <c r="BB55" s="60">
        <v>1025</v>
      </c>
      <c r="BC55" s="47">
        <v>6651</v>
      </c>
      <c r="BD55" s="48">
        <v>1797</v>
      </c>
      <c r="BE55" s="49">
        <v>8448</v>
      </c>
      <c r="BF55" s="39">
        <v>9948</v>
      </c>
      <c r="BG55" s="91">
        <v>15003</v>
      </c>
      <c r="BH55" s="92">
        <v>0.78728693181818177</v>
      </c>
    </row>
    <row r="56" spans="1:60" ht="19.5" customHeight="1" x14ac:dyDescent="0.2">
      <c r="A56" s="21" t="s">
        <v>102</v>
      </c>
      <c r="B56" s="22">
        <v>1165</v>
      </c>
      <c r="C56" s="23">
        <v>13</v>
      </c>
      <c r="D56" s="23">
        <v>520</v>
      </c>
      <c r="E56" s="23">
        <v>594</v>
      </c>
      <c r="F56" s="24">
        <f t="shared" si="28"/>
        <v>2292</v>
      </c>
      <c r="G56" s="25">
        <v>2457</v>
      </c>
      <c r="H56" s="23">
        <v>5762</v>
      </c>
      <c r="I56" s="26">
        <f t="shared" si="29"/>
        <v>8219</v>
      </c>
      <c r="J56" s="25">
        <v>27</v>
      </c>
      <c r="K56" s="23">
        <v>397</v>
      </c>
      <c r="L56" s="26">
        <f t="shared" si="30"/>
        <v>424</v>
      </c>
      <c r="M56" s="27">
        <v>13</v>
      </c>
      <c r="N56" s="28">
        <v>0</v>
      </c>
      <c r="O56" s="28">
        <v>0</v>
      </c>
      <c r="P56" s="28">
        <v>2</v>
      </c>
      <c r="Q56" s="29">
        <v>90</v>
      </c>
      <c r="R56" s="23">
        <v>267</v>
      </c>
      <c r="S56" s="24">
        <f t="shared" si="31"/>
        <v>357</v>
      </c>
      <c r="T56" s="29">
        <v>7924</v>
      </c>
      <c r="U56" s="23">
        <v>2076</v>
      </c>
      <c r="V56" s="28">
        <v>0</v>
      </c>
      <c r="W56" s="26">
        <v>958</v>
      </c>
      <c r="X56" s="29">
        <v>320</v>
      </c>
      <c r="Y56" s="23">
        <v>50</v>
      </c>
      <c r="Z56" s="23">
        <v>0</v>
      </c>
      <c r="AA56" s="31">
        <v>0</v>
      </c>
      <c r="AB56" s="32">
        <f t="shared" si="32"/>
        <v>370</v>
      </c>
      <c r="AC56" s="33">
        <v>106</v>
      </c>
      <c r="AD56" s="34">
        <v>36</v>
      </c>
      <c r="AE56" s="35">
        <v>3</v>
      </c>
      <c r="AF56" s="34">
        <v>2009</v>
      </c>
      <c r="AG56" s="28">
        <v>1990</v>
      </c>
      <c r="AH56" s="28">
        <v>8</v>
      </c>
      <c r="AI56" s="28">
        <v>5</v>
      </c>
      <c r="AJ56" s="28">
        <v>0</v>
      </c>
      <c r="AK56" s="28">
        <v>0</v>
      </c>
      <c r="AL56" s="35">
        <v>10</v>
      </c>
      <c r="AM56" s="34">
        <v>1182</v>
      </c>
      <c r="AN56" s="28">
        <v>656</v>
      </c>
      <c r="AO56" s="28">
        <v>0</v>
      </c>
      <c r="AP56" s="28">
        <v>0</v>
      </c>
      <c r="AQ56" s="28">
        <v>55</v>
      </c>
      <c r="AR56" s="28">
        <v>13</v>
      </c>
      <c r="AS56" s="38">
        <v>0</v>
      </c>
      <c r="AT56" s="51" t="e">
        <f>SUM(F56,I56,#REF!,L56,M56,#REF!)</f>
        <v>#REF!</v>
      </c>
      <c r="AU56" s="55">
        <v>23088</v>
      </c>
      <c r="AV56" s="56">
        <v>6779</v>
      </c>
      <c r="AW56" s="27">
        <v>1360</v>
      </c>
      <c r="AX56" s="57">
        <v>12051</v>
      </c>
      <c r="AY56" s="58">
        <v>5315</v>
      </c>
      <c r="AZ56" s="59">
        <v>2525</v>
      </c>
      <c r="BA56" s="28">
        <v>13</v>
      </c>
      <c r="BB56" s="60">
        <v>2538</v>
      </c>
      <c r="BC56" s="47">
        <v>14508</v>
      </c>
      <c r="BD56" s="48">
        <v>5762</v>
      </c>
      <c r="BE56" s="49">
        <v>20270</v>
      </c>
      <c r="BF56" s="39">
        <v>24444</v>
      </c>
      <c r="BG56" s="61">
        <v>36499</v>
      </c>
      <c r="BH56" s="50">
        <v>0.71573754316724225</v>
      </c>
    </row>
    <row r="57" spans="1:60" ht="19.5" customHeight="1" x14ac:dyDescent="0.2">
      <c r="A57" s="21" t="s">
        <v>103</v>
      </c>
      <c r="B57" s="22">
        <v>461</v>
      </c>
      <c r="C57" s="23">
        <v>7</v>
      </c>
      <c r="D57" s="23">
        <v>199</v>
      </c>
      <c r="E57" s="23">
        <v>273</v>
      </c>
      <c r="F57" s="24">
        <f t="shared" si="28"/>
        <v>940</v>
      </c>
      <c r="G57" s="25">
        <v>1097</v>
      </c>
      <c r="H57" s="23">
        <v>3417</v>
      </c>
      <c r="I57" s="26">
        <f t="shared" si="29"/>
        <v>4514</v>
      </c>
      <c r="J57" s="25">
        <v>3</v>
      </c>
      <c r="K57" s="23">
        <v>81</v>
      </c>
      <c r="L57" s="26">
        <f t="shared" si="30"/>
        <v>84</v>
      </c>
      <c r="M57" s="27">
        <v>7</v>
      </c>
      <c r="N57" s="28">
        <v>1</v>
      </c>
      <c r="O57" s="28">
        <v>0</v>
      </c>
      <c r="P57" s="28">
        <v>1</v>
      </c>
      <c r="Q57" s="29">
        <v>26</v>
      </c>
      <c r="R57" s="23">
        <v>75</v>
      </c>
      <c r="S57" s="24">
        <f t="shared" si="31"/>
        <v>101</v>
      </c>
      <c r="T57" s="29">
        <v>3824</v>
      </c>
      <c r="U57" s="23">
        <v>1160</v>
      </c>
      <c r="V57" s="28">
        <v>0</v>
      </c>
      <c r="W57" s="26">
        <v>474</v>
      </c>
      <c r="X57" s="29">
        <v>147</v>
      </c>
      <c r="Y57" s="23">
        <v>22</v>
      </c>
      <c r="Z57" s="23">
        <v>1</v>
      </c>
      <c r="AA57" s="31">
        <v>0</v>
      </c>
      <c r="AB57" s="32">
        <f t="shared" si="32"/>
        <v>170</v>
      </c>
      <c r="AC57" s="33">
        <v>39</v>
      </c>
      <c r="AD57" s="34">
        <v>13</v>
      </c>
      <c r="AE57" s="35">
        <v>2</v>
      </c>
      <c r="AF57" s="34">
        <v>1114</v>
      </c>
      <c r="AG57" s="28">
        <v>1102</v>
      </c>
      <c r="AH57" s="28">
        <v>8</v>
      </c>
      <c r="AI57" s="28">
        <v>3</v>
      </c>
      <c r="AJ57" s="28">
        <v>0</v>
      </c>
      <c r="AK57" s="28">
        <v>0</v>
      </c>
      <c r="AL57" s="35">
        <v>4</v>
      </c>
      <c r="AM57" s="34">
        <v>568</v>
      </c>
      <c r="AN57" s="28">
        <v>313</v>
      </c>
      <c r="AO57" s="28">
        <v>0</v>
      </c>
      <c r="AP57" s="28">
        <v>0</v>
      </c>
      <c r="AQ57" s="28">
        <v>8</v>
      </c>
      <c r="AR57" s="28">
        <v>5</v>
      </c>
      <c r="AS57" s="38">
        <v>0</v>
      </c>
      <c r="AT57" s="51" t="e">
        <f>SUM(F57,I57,#REF!,L57,M57,#REF!)</f>
        <v>#REF!</v>
      </c>
      <c r="AU57" s="55">
        <v>11451</v>
      </c>
      <c r="AV57" s="56">
        <v>3785</v>
      </c>
      <c r="AW57" s="27">
        <v>1053</v>
      </c>
      <c r="AX57" s="57">
        <v>5402</v>
      </c>
      <c r="AY57" s="58">
        <v>1733</v>
      </c>
      <c r="AZ57" s="59">
        <v>1514</v>
      </c>
      <c r="BA57" s="28">
        <v>7</v>
      </c>
      <c r="BB57" s="60">
        <v>1521</v>
      </c>
      <c r="BC57" s="47">
        <v>6499</v>
      </c>
      <c r="BD57" s="48">
        <v>3417</v>
      </c>
      <c r="BE57" s="49">
        <v>9916</v>
      </c>
      <c r="BF57" s="39">
        <v>12062</v>
      </c>
      <c r="BG57" s="61">
        <v>17906</v>
      </c>
      <c r="BH57" s="50">
        <v>0.65540540540540537</v>
      </c>
    </row>
    <row r="58" spans="1:60" ht="19.5" customHeight="1" x14ac:dyDescent="0.2">
      <c r="A58" s="21" t="s">
        <v>104</v>
      </c>
      <c r="B58" s="22">
        <v>462</v>
      </c>
      <c r="C58" s="23">
        <v>30</v>
      </c>
      <c r="D58" s="23">
        <v>267</v>
      </c>
      <c r="E58" s="23">
        <v>397</v>
      </c>
      <c r="F58" s="24">
        <f t="shared" si="28"/>
        <v>1156</v>
      </c>
      <c r="G58" s="25">
        <v>2127</v>
      </c>
      <c r="H58" s="23">
        <v>4674</v>
      </c>
      <c r="I58" s="26">
        <f t="shared" si="29"/>
        <v>6801</v>
      </c>
      <c r="J58" s="25">
        <v>12</v>
      </c>
      <c r="K58" s="23">
        <v>126</v>
      </c>
      <c r="L58" s="26">
        <f t="shared" si="30"/>
        <v>138</v>
      </c>
      <c r="M58" s="27">
        <v>9</v>
      </c>
      <c r="N58" s="28">
        <v>0</v>
      </c>
      <c r="O58" s="28">
        <v>0</v>
      </c>
      <c r="P58" s="28">
        <v>1</v>
      </c>
      <c r="Q58" s="29">
        <v>17</v>
      </c>
      <c r="R58" s="23">
        <v>123</v>
      </c>
      <c r="S58" s="24">
        <f t="shared" si="31"/>
        <v>140</v>
      </c>
      <c r="T58" s="29">
        <v>5234</v>
      </c>
      <c r="U58" s="23">
        <v>1290</v>
      </c>
      <c r="V58" s="28">
        <v>0</v>
      </c>
      <c r="W58" s="26">
        <v>577</v>
      </c>
      <c r="X58" s="29">
        <v>221</v>
      </c>
      <c r="Y58" s="23">
        <v>28</v>
      </c>
      <c r="Z58" s="23">
        <v>0</v>
      </c>
      <c r="AA58" s="31">
        <v>0</v>
      </c>
      <c r="AB58" s="32">
        <f t="shared" si="32"/>
        <v>249</v>
      </c>
      <c r="AC58" s="33">
        <v>387</v>
      </c>
      <c r="AD58" s="34">
        <v>7</v>
      </c>
      <c r="AE58" s="35">
        <v>3</v>
      </c>
      <c r="AF58" s="34">
        <v>1389</v>
      </c>
      <c r="AG58" s="28">
        <v>1381</v>
      </c>
      <c r="AH58" s="28">
        <v>7</v>
      </c>
      <c r="AI58" s="28">
        <v>3</v>
      </c>
      <c r="AJ58" s="28">
        <v>0</v>
      </c>
      <c r="AK58" s="28">
        <v>0</v>
      </c>
      <c r="AL58" s="35">
        <v>1</v>
      </c>
      <c r="AM58" s="34">
        <v>707</v>
      </c>
      <c r="AN58" s="28">
        <v>348</v>
      </c>
      <c r="AO58" s="28">
        <v>0</v>
      </c>
      <c r="AP58" s="28">
        <v>0</v>
      </c>
      <c r="AQ58" s="28">
        <v>39</v>
      </c>
      <c r="AR58" s="28">
        <v>1</v>
      </c>
      <c r="AS58" s="38">
        <v>0</v>
      </c>
      <c r="AT58" s="51" t="e">
        <f>SUM(F58,I58,#REF!,L58,M58,#REF!)</f>
        <v>#REF!</v>
      </c>
      <c r="AU58" s="55">
        <v>16326</v>
      </c>
      <c r="AV58" s="56">
        <v>5236</v>
      </c>
      <c r="AW58" s="27">
        <v>1650</v>
      </c>
      <c r="AX58" s="57">
        <v>6419</v>
      </c>
      <c r="AY58" s="58">
        <v>1884</v>
      </c>
      <c r="AZ58" s="59">
        <v>2112</v>
      </c>
      <c r="BA58" s="28">
        <v>30</v>
      </c>
      <c r="BB58" s="60">
        <v>2142</v>
      </c>
      <c r="BC58" s="47">
        <v>8546</v>
      </c>
      <c r="BD58" s="48">
        <v>4674</v>
      </c>
      <c r="BE58" s="49">
        <v>13220</v>
      </c>
      <c r="BF58" s="39">
        <v>16239</v>
      </c>
      <c r="BG58" s="61">
        <v>24395</v>
      </c>
      <c r="BH58" s="50">
        <v>0.6464447806354009</v>
      </c>
    </row>
    <row r="59" spans="1:60" ht="19.5" customHeight="1" x14ac:dyDescent="0.2">
      <c r="A59" s="21" t="s">
        <v>105</v>
      </c>
      <c r="B59" s="22">
        <v>377</v>
      </c>
      <c r="C59" s="23">
        <v>14</v>
      </c>
      <c r="D59" s="23">
        <v>284</v>
      </c>
      <c r="E59" s="23">
        <v>322</v>
      </c>
      <c r="F59" s="24">
        <f t="shared" si="28"/>
        <v>997</v>
      </c>
      <c r="G59" s="25">
        <v>1516</v>
      </c>
      <c r="H59" s="23">
        <v>3658</v>
      </c>
      <c r="I59" s="26">
        <f t="shared" si="29"/>
        <v>5174</v>
      </c>
      <c r="J59" s="25">
        <v>4</v>
      </c>
      <c r="K59" s="23">
        <v>100</v>
      </c>
      <c r="L59" s="26">
        <f t="shared" si="30"/>
        <v>104</v>
      </c>
      <c r="M59" s="27">
        <v>3</v>
      </c>
      <c r="N59" s="28">
        <v>0</v>
      </c>
      <c r="O59" s="28">
        <v>0</v>
      </c>
      <c r="P59" s="28">
        <v>0</v>
      </c>
      <c r="Q59" s="29">
        <v>45</v>
      </c>
      <c r="R59" s="23">
        <v>114</v>
      </c>
      <c r="S59" s="24">
        <f t="shared" si="31"/>
        <v>159</v>
      </c>
      <c r="T59" s="29">
        <v>4177</v>
      </c>
      <c r="U59" s="23">
        <v>1680</v>
      </c>
      <c r="V59" s="28">
        <v>638</v>
      </c>
      <c r="W59" s="26">
        <v>470</v>
      </c>
      <c r="X59" s="29">
        <v>152</v>
      </c>
      <c r="Y59" s="23">
        <v>22</v>
      </c>
      <c r="Z59" s="23">
        <v>0</v>
      </c>
      <c r="AA59" s="31">
        <v>0</v>
      </c>
      <c r="AB59" s="32">
        <f t="shared" si="32"/>
        <v>174</v>
      </c>
      <c r="AC59" s="33">
        <v>54</v>
      </c>
      <c r="AD59" s="34">
        <v>18</v>
      </c>
      <c r="AE59" s="35">
        <v>2</v>
      </c>
      <c r="AF59" s="34">
        <v>1000</v>
      </c>
      <c r="AG59" s="28">
        <v>958</v>
      </c>
      <c r="AH59" s="28">
        <v>41</v>
      </c>
      <c r="AI59" s="28">
        <v>21</v>
      </c>
      <c r="AJ59" s="28">
        <v>1</v>
      </c>
      <c r="AK59" s="28">
        <v>0</v>
      </c>
      <c r="AL59" s="35">
        <v>0</v>
      </c>
      <c r="AM59" s="34">
        <v>198</v>
      </c>
      <c r="AN59" s="28">
        <v>114</v>
      </c>
      <c r="AO59" s="28">
        <v>0</v>
      </c>
      <c r="AP59" s="28">
        <v>0</v>
      </c>
      <c r="AQ59" s="28">
        <v>5</v>
      </c>
      <c r="AR59" s="28">
        <v>0</v>
      </c>
      <c r="AS59" s="38">
        <v>0</v>
      </c>
      <c r="AT59" s="51" t="e">
        <f>SUM(F59,I59,#REF!,L59,M59,#REF!)</f>
        <v>#REF!</v>
      </c>
      <c r="AU59" s="55">
        <v>12162</v>
      </c>
      <c r="AV59" s="56">
        <v>4097</v>
      </c>
      <c r="AW59" s="27">
        <v>1215</v>
      </c>
      <c r="AX59" s="57">
        <v>6426</v>
      </c>
      <c r="AY59" s="58">
        <v>2859</v>
      </c>
      <c r="AZ59" s="59">
        <v>1592</v>
      </c>
      <c r="BA59" s="28">
        <v>14</v>
      </c>
      <c r="BB59" s="60">
        <v>1606</v>
      </c>
      <c r="BC59" s="47">
        <v>7942</v>
      </c>
      <c r="BD59" s="48">
        <v>3658</v>
      </c>
      <c r="BE59" s="49">
        <v>11600</v>
      </c>
      <c r="BF59" s="39">
        <v>14016</v>
      </c>
      <c r="BG59" s="61">
        <v>19803</v>
      </c>
      <c r="BH59" s="50">
        <v>0.68465517241379314</v>
      </c>
    </row>
    <row r="60" spans="1:60" ht="19.5" customHeight="1" x14ac:dyDescent="0.2">
      <c r="A60" s="21" t="s">
        <v>106</v>
      </c>
      <c r="B60" s="22">
        <v>562</v>
      </c>
      <c r="C60" s="23">
        <v>15</v>
      </c>
      <c r="D60" s="23">
        <v>651</v>
      </c>
      <c r="E60" s="23">
        <v>467</v>
      </c>
      <c r="F60" s="24">
        <f t="shared" si="28"/>
        <v>1695</v>
      </c>
      <c r="G60" s="25">
        <v>2124</v>
      </c>
      <c r="H60" s="23">
        <v>3415</v>
      </c>
      <c r="I60" s="26">
        <f t="shared" si="29"/>
        <v>5539</v>
      </c>
      <c r="J60" s="25">
        <v>47</v>
      </c>
      <c r="K60" s="23">
        <v>321</v>
      </c>
      <c r="L60" s="26">
        <f t="shared" si="30"/>
        <v>368</v>
      </c>
      <c r="M60" s="27">
        <v>18</v>
      </c>
      <c r="N60" s="28">
        <v>1</v>
      </c>
      <c r="O60" s="28">
        <v>0</v>
      </c>
      <c r="P60" s="28">
        <v>7</v>
      </c>
      <c r="Q60" s="29">
        <v>69</v>
      </c>
      <c r="R60" s="23">
        <v>351</v>
      </c>
      <c r="S60" s="24">
        <f t="shared" si="31"/>
        <v>420</v>
      </c>
      <c r="T60" s="29">
        <v>9114</v>
      </c>
      <c r="U60" s="23">
        <v>4204</v>
      </c>
      <c r="V60" s="28">
        <v>0</v>
      </c>
      <c r="W60" s="26">
        <v>797</v>
      </c>
      <c r="X60" s="29">
        <v>353</v>
      </c>
      <c r="Y60" s="23">
        <v>46</v>
      </c>
      <c r="Z60" s="23">
        <v>0</v>
      </c>
      <c r="AA60" s="31">
        <v>0</v>
      </c>
      <c r="AB60" s="32">
        <f t="shared" si="32"/>
        <v>399</v>
      </c>
      <c r="AC60" s="33">
        <v>909</v>
      </c>
      <c r="AD60" s="34">
        <v>32</v>
      </c>
      <c r="AE60" s="35">
        <v>6</v>
      </c>
      <c r="AF60" s="34">
        <v>3358</v>
      </c>
      <c r="AG60" s="28">
        <v>3307</v>
      </c>
      <c r="AH60" s="28">
        <v>12</v>
      </c>
      <c r="AI60" s="28">
        <v>7</v>
      </c>
      <c r="AJ60" s="28">
        <v>0</v>
      </c>
      <c r="AK60" s="28">
        <v>0</v>
      </c>
      <c r="AL60" s="35">
        <v>39</v>
      </c>
      <c r="AM60" s="34">
        <v>1012</v>
      </c>
      <c r="AN60" s="28">
        <v>630</v>
      </c>
      <c r="AO60" s="28">
        <v>0</v>
      </c>
      <c r="AP60" s="28">
        <v>0</v>
      </c>
      <c r="AQ60" s="28">
        <v>814</v>
      </c>
      <c r="AR60" s="28">
        <v>59</v>
      </c>
      <c r="AS60" s="38">
        <v>0</v>
      </c>
      <c r="AT60" s="51" t="e">
        <f>SUM(F60,I60,#REF!,L60,M60,#REF!)</f>
        <v>#REF!</v>
      </c>
      <c r="AU60" s="55">
        <v>23849</v>
      </c>
      <c r="AV60" s="56">
        <v>4236</v>
      </c>
      <c r="AW60" s="27">
        <v>2371</v>
      </c>
      <c r="AX60" s="57">
        <v>10593</v>
      </c>
      <c r="AY60" s="58">
        <v>2857</v>
      </c>
      <c r="AZ60" s="59">
        <v>2933</v>
      </c>
      <c r="BA60" s="28">
        <v>15</v>
      </c>
      <c r="BB60" s="60">
        <v>2948</v>
      </c>
      <c r="BC60" s="47">
        <v>12717</v>
      </c>
      <c r="BD60" s="48">
        <v>3415</v>
      </c>
      <c r="BE60" s="49">
        <v>16132</v>
      </c>
      <c r="BF60" s="39">
        <v>20690</v>
      </c>
      <c r="BG60" s="61">
        <v>36813</v>
      </c>
      <c r="BH60" s="50">
        <v>0.78830895115298782</v>
      </c>
    </row>
    <row r="61" spans="1:60" ht="19.5" customHeight="1" x14ac:dyDescent="0.2">
      <c r="A61" s="21" t="s">
        <v>107</v>
      </c>
      <c r="B61" s="22">
        <v>115</v>
      </c>
      <c r="C61" s="23">
        <v>3</v>
      </c>
      <c r="D61" s="23">
        <v>170</v>
      </c>
      <c r="E61" s="23">
        <v>166</v>
      </c>
      <c r="F61" s="24">
        <f t="shared" si="28"/>
        <v>454</v>
      </c>
      <c r="G61" s="25">
        <v>1138</v>
      </c>
      <c r="H61" s="23">
        <v>2538</v>
      </c>
      <c r="I61" s="26">
        <f t="shared" si="29"/>
        <v>3676</v>
      </c>
      <c r="J61" s="25">
        <v>16</v>
      </c>
      <c r="K61" s="23">
        <v>70</v>
      </c>
      <c r="L61" s="26">
        <f t="shared" si="30"/>
        <v>86</v>
      </c>
      <c r="M61" s="27">
        <v>3</v>
      </c>
      <c r="N61" s="28">
        <v>0</v>
      </c>
      <c r="O61" s="28">
        <v>0</v>
      </c>
      <c r="P61" s="28">
        <v>1</v>
      </c>
      <c r="Q61" s="29">
        <v>19</v>
      </c>
      <c r="R61" s="23">
        <v>93</v>
      </c>
      <c r="S61" s="24">
        <f t="shared" si="31"/>
        <v>112</v>
      </c>
      <c r="T61" s="29">
        <v>2657</v>
      </c>
      <c r="U61" s="23">
        <v>916</v>
      </c>
      <c r="V61" s="28">
        <v>0</v>
      </c>
      <c r="W61" s="26">
        <v>318</v>
      </c>
      <c r="X61" s="29">
        <v>145</v>
      </c>
      <c r="Y61" s="23">
        <v>11</v>
      </c>
      <c r="Z61" s="23">
        <v>0</v>
      </c>
      <c r="AA61" s="31">
        <v>0</v>
      </c>
      <c r="AB61" s="32">
        <f t="shared" si="32"/>
        <v>156</v>
      </c>
      <c r="AC61" s="33">
        <v>8</v>
      </c>
      <c r="AD61" s="34">
        <v>13</v>
      </c>
      <c r="AE61" s="35">
        <v>0</v>
      </c>
      <c r="AF61" s="34">
        <v>756</v>
      </c>
      <c r="AG61" s="28">
        <v>749</v>
      </c>
      <c r="AH61" s="28">
        <v>4</v>
      </c>
      <c r="AI61" s="28">
        <v>2</v>
      </c>
      <c r="AJ61" s="28">
        <v>1</v>
      </c>
      <c r="AK61" s="28">
        <v>0</v>
      </c>
      <c r="AL61" s="35">
        <v>1</v>
      </c>
      <c r="AM61" s="34">
        <v>2095</v>
      </c>
      <c r="AN61" s="28">
        <v>932</v>
      </c>
      <c r="AO61" s="28">
        <v>0</v>
      </c>
      <c r="AP61" s="28">
        <v>0</v>
      </c>
      <c r="AQ61" s="28">
        <v>4</v>
      </c>
      <c r="AR61" s="28">
        <v>0</v>
      </c>
      <c r="AS61" s="38">
        <v>0</v>
      </c>
      <c r="AT61" s="51" t="e">
        <f>SUM(F61,I61,#REF!,L61,M61,#REF!)</f>
        <v>#REF!</v>
      </c>
      <c r="AU61" s="55">
        <v>10075</v>
      </c>
      <c r="AV61" s="56">
        <v>2780</v>
      </c>
      <c r="AW61" s="27">
        <v>1084</v>
      </c>
      <c r="AX61" s="57">
        <v>3432</v>
      </c>
      <c r="AY61" s="58">
        <v>1144</v>
      </c>
      <c r="AZ61" s="59">
        <v>1199</v>
      </c>
      <c r="BA61" s="28">
        <v>3</v>
      </c>
      <c r="BB61" s="60">
        <v>1202</v>
      </c>
      <c r="BC61" s="47">
        <v>4570</v>
      </c>
      <c r="BD61" s="48">
        <v>2538</v>
      </c>
      <c r="BE61" s="49">
        <v>7108</v>
      </c>
      <c r="BF61" s="39">
        <v>8790</v>
      </c>
      <c r="BG61" s="61">
        <v>14591</v>
      </c>
      <c r="BH61" s="50">
        <v>0.64293753517163754</v>
      </c>
    </row>
    <row r="62" spans="1:60" ht="19.5" customHeight="1" x14ac:dyDescent="0.2">
      <c r="A62" s="21" t="s">
        <v>108</v>
      </c>
      <c r="B62" s="22">
        <v>179</v>
      </c>
      <c r="C62" s="23">
        <v>11</v>
      </c>
      <c r="D62" s="23">
        <v>379</v>
      </c>
      <c r="E62" s="23">
        <v>332</v>
      </c>
      <c r="F62" s="24">
        <f t="shared" si="28"/>
        <v>901</v>
      </c>
      <c r="G62" s="25">
        <v>2016</v>
      </c>
      <c r="H62" s="23">
        <v>3638</v>
      </c>
      <c r="I62" s="26">
        <f t="shared" si="29"/>
        <v>5654</v>
      </c>
      <c r="J62" s="25">
        <v>19</v>
      </c>
      <c r="K62" s="23">
        <v>217</v>
      </c>
      <c r="L62" s="26">
        <f t="shared" si="30"/>
        <v>236</v>
      </c>
      <c r="M62" s="27">
        <v>10</v>
      </c>
      <c r="N62" s="28">
        <v>1</v>
      </c>
      <c r="O62" s="28">
        <v>0</v>
      </c>
      <c r="P62" s="28">
        <v>1</v>
      </c>
      <c r="Q62" s="29">
        <v>29</v>
      </c>
      <c r="R62" s="23">
        <v>160</v>
      </c>
      <c r="S62" s="24">
        <f t="shared" si="31"/>
        <v>189</v>
      </c>
      <c r="T62" s="29">
        <v>5374</v>
      </c>
      <c r="U62" s="23">
        <v>2757</v>
      </c>
      <c r="V62" s="28">
        <v>736</v>
      </c>
      <c r="W62" s="26">
        <v>432</v>
      </c>
      <c r="X62" s="29">
        <v>219</v>
      </c>
      <c r="Y62" s="23">
        <v>29</v>
      </c>
      <c r="Z62" s="23">
        <v>0</v>
      </c>
      <c r="AA62" s="31">
        <v>0</v>
      </c>
      <c r="AB62" s="32">
        <f t="shared" si="32"/>
        <v>248</v>
      </c>
      <c r="AC62" s="33">
        <v>151</v>
      </c>
      <c r="AD62" s="34">
        <v>38</v>
      </c>
      <c r="AE62" s="35">
        <v>1</v>
      </c>
      <c r="AF62" s="34">
        <v>1463</v>
      </c>
      <c r="AG62" s="28">
        <v>1386</v>
      </c>
      <c r="AH62" s="28">
        <v>62</v>
      </c>
      <c r="AI62" s="28">
        <v>28</v>
      </c>
      <c r="AJ62" s="28">
        <v>0</v>
      </c>
      <c r="AK62" s="28">
        <v>0</v>
      </c>
      <c r="AL62" s="35">
        <v>15</v>
      </c>
      <c r="AM62" s="34">
        <v>225</v>
      </c>
      <c r="AN62" s="28">
        <v>151</v>
      </c>
      <c r="AO62" s="28">
        <v>0</v>
      </c>
      <c r="AP62" s="28">
        <v>0</v>
      </c>
      <c r="AQ62" s="28">
        <v>100</v>
      </c>
      <c r="AR62" s="28">
        <v>3</v>
      </c>
      <c r="AS62" s="38">
        <v>0</v>
      </c>
      <c r="AT62" s="51" t="e">
        <f>SUM(F62,I62,#REF!,L62,M62,#REF!)</f>
        <v>#REF!</v>
      </c>
      <c r="AU62" s="55">
        <v>14627</v>
      </c>
      <c r="AV62" s="56">
        <v>4208</v>
      </c>
      <c r="AW62" s="27">
        <v>1734</v>
      </c>
      <c r="AX62" s="57">
        <v>7671</v>
      </c>
      <c r="AY62" s="58">
        <v>3556</v>
      </c>
      <c r="AZ62" s="59">
        <v>1913</v>
      </c>
      <c r="BA62" s="28">
        <v>11</v>
      </c>
      <c r="BB62" s="60">
        <v>1924</v>
      </c>
      <c r="BC62" s="47">
        <v>9687</v>
      </c>
      <c r="BD62" s="48">
        <v>3638</v>
      </c>
      <c r="BE62" s="49">
        <v>13325</v>
      </c>
      <c r="BF62" s="39">
        <v>16240</v>
      </c>
      <c r="BG62" s="61">
        <v>24032</v>
      </c>
      <c r="BH62" s="50">
        <v>0.72697936210131331</v>
      </c>
    </row>
    <row r="63" spans="1:60" ht="19.5" customHeight="1" x14ac:dyDescent="0.2">
      <c r="A63" s="21" t="s">
        <v>109</v>
      </c>
      <c r="B63" s="22">
        <v>333</v>
      </c>
      <c r="C63" s="23">
        <v>8</v>
      </c>
      <c r="D63" s="23">
        <v>395</v>
      </c>
      <c r="E63" s="23">
        <v>266</v>
      </c>
      <c r="F63" s="24">
        <f t="shared" si="28"/>
        <v>1002</v>
      </c>
      <c r="G63" s="25">
        <v>1996</v>
      </c>
      <c r="H63" s="23">
        <v>3869</v>
      </c>
      <c r="I63" s="26">
        <f t="shared" si="29"/>
        <v>5865</v>
      </c>
      <c r="J63" s="25">
        <v>66</v>
      </c>
      <c r="K63" s="23">
        <v>287</v>
      </c>
      <c r="L63" s="26">
        <f t="shared" si="30"/>
        <v>353</v>
      </c>
      <c r="M63" s="27">
        <v>5</v>
      </c>
      <c r="N63" s="28">
        <v>1</v>
      </c>
      <c r="O63" s="28">
        <v>0</v>
      </c>
      <c r="P63" s="28">
        <v>1</v>
      </c>
      <c r="Q63" s="29">
        <v>22</v>
      </c>
      <c r="R63" s="23">
        <v>218</v>
      </c>
      <c r="S63" s="24">
        <f t="shared" si="31"/>
        <v>240</v>
      </c>
      <c r="T63" s="29">
        <v>5355</v>
      </c>
      <c r="U63" s="23">
        <v>3161</v>
      </c>
      <c r="V63" s="28">
        <v>572</v>
      </c>
      <c r="W63" s="26">
        <v>392</v>
      </c>
      <c r="X63" s="29">
        <v>189</v>
      </c>
      <c r="Y63" s="23">
        <v>30</v>
      </c>
      <c r="Z63" s="23">
        <v>0</v>
      </c>
      <c r="AA63" s="31">
        <v>0</v>
      </c>
      <c r="AB63" s="32">
        <f t="shared" si="32"/>
        <v>219</v>
      </c>
      <c r="AC63" s="33">
        <v>124</v>
      </c>
      <c r="AD63" s="34">
        <v>14</v>
      </c>
      <c r="AE63" s="35">
        <v>4</v>
      </c>
      <c r="AF63" s="34">
        <v>1668</v>
      </c>
      <c r="AG63" s="28">
        <v>1651</v>
      </c>
      <c r="AH63" s="28">
        <v>8</v>
      </c>
      <c r="AI63" s="28">
        <v>4</v>
      </c>
      <c r="AJ63" s="28">
        <v>0</v>
      </c>
      <c r="AK63" s="28">
        <v>0</v>
      </c>
      <c r="AL63" s="35">
        <v>9</v>
      </c>
      <c r="AM63" s="34">
        <v>134</v>
      </c>
      <c r="AN63" s="28">
        <v>93</v>
      </c>
      <c r="AO63" s="28">
        <v>0</v>
      </c>
      <c r="AP63" s="28">
        <v>0</v>
      </c>
      <c r="AQ63" s="28">
        <v>44</v>
      </c>
      <c r="AR63" s="28">
        <v>12</v>
      </c>
      <c r="AS63" s="38">
        <v>0</v>
      </c>
      <c r="AT63" s="51" t="e">
        <f>SUM(F63,I63,#REF!,L63,M63,#REF!)</f>
        <v>#REF!</v>
      </c>
      <c r="AU63" s="55">
        <v>15126</v>
      </c>
      <c r="AV63" s="56">
        <v>4435</v>
      </c>
      <c r="AW63" s="27">
        <v>1325</v>
      </c>
      <c r="AX63" s="57">
        <v>7353</v>
      </c>
      <c r="AY63" s="58">
        <v>2767</v>
      </c>
      <c r="AZ63" s="59">
        <v>1658</v>
      </c>
      <c r="BA63" s="28">
        <v>8</v>
      </c>
      <c r="BB63" s="60">
        <v>1666</v>
      </c>
      <c r="BC63" s="47">
        <v>9349</v>
      </c>
      <c r="BD63" s="48">
        <v>3869</v>
      </c>
      <c r="BE63" s="49">
        <v>13218</v>
      </c>
      <c r="BF63" s="39">
        <v>15990</v>
      </c>
      <c r="BG63" s="61">
        <v>23804</v>
      </c>
      <c r="BH63" s="50">
        <v>0.7072930851868664</v>
      </c>
    </row>
    <row r="64" spans="1:60" ht="19.5" customHeight="1" thickBot="1" x14ac:dyDescent="0.25">
      <c r="A64" s="93" t="s">
        <v>110</v>
      </c>
      <c r="B64" s="52">
        <v>1012</v>
      </c>
      <c r="C64" s="53">
        <v>64</v>
      </c>
      <c r="D64" s="53">
        <v>634</v>
      </c>
      <c r="E64" s="53">
        <v>317</v>
      </c>
      <c r="F64" s="94">
        <f t="shared" si="28"/>
        <v>2027</v>
      </c>
      <c r="G64" s="95">
        <v>3121</v>
      </c>
      <c r="H64" s="53">
        <v>4808</v>
      </c>
      <c r="I64" s="96">
        <f t="shared" si="29"/>
        <v>7929</v>
      </c>
      <c r="J64" s="95">
        <v>17</v>
      </c>
      <c r="K64" s="53">
        <v>226</v>
      </c>
      <c r="L64" s="96">
        <f t="shared" si="30"/>
        <v>243</v>
      </c>
      <c r="M64" s="97">
        <v>16</v>
      </c>
      <c r="N64" s="98">
        <v>0</v>
      </c>
      <c r="O64" s="98">
        <v>0</v>
      </c>
      <c r="P64" s="98">
        <v>1</v>
      </c>
      <c r="Q64" s="99">
        <v>51</v>
      </c>
      <c r="R64" s="53">
        <v>265</v>
      </c>
      <c r="S64" s="94">
        <f t="shared" si="31"/>
        <v>316</v>
      </c>
      <c r="T64" s="99">
        <v>7393</v>
      </c>
      <c r="U64" s="53">
        <v>3142</v>
      </c>
      <c r="V64" s="98">
        <v>1407</v>
      </c>
      <c r="W64" s="96">
        <v>881</v>
      </c>
      <c r="X64" s="99">
        <v>348</v>
      </c>
      <c r="Y64" s="53">
        <v>36</v>
      </c>
      <c r="Z64" s="53">
        <v>0</v>
      </c>
      <c r="AA64" s="100">
        <v>0</v>
      </c>
      <c r="AB64" s="54">
        <f t="shared" si="32"/>
        <v>384</v>
      </c>
      <c r="AC64" s="55">
        <v>297</v>
      </c>
      <c r="AD64" s="101">
        <v>72</v>
      </c>
      <c r="AE64" s="102">
        <v>2</v>
      </c>
      <c r="AF64" s="101">
        <v>2219</v>
      </c>
      <c r="AG64" s="98">
        <v>2112</v>
      </c>
      <c r="AH64" s="98">
        <v>75</v>
      </c>
      <c r="AI64" s="98">
        <v>46</v>
      </c>
      <c r="AJ64" s="98">
        <v>0</v>
      </c>
      <c r="AK64" s="98">
        <v>0</v>
      </c>
      <c r="AL64" s="102">
        <v>31</v>
      </c>
      <c r="AM64" s="101">
        <v>1186</v>
      </c>
      <c r="AN64" s="98">
        <v>446</v>
      </c>
      <c r="AO64" s="98">
        <v>0</v>
      </c>
      <c r="AP64" s="98">
        <v>0</v>
      </c>
      <c r="AQ64" s="98">
        <v>61</v>
      </c>
      <c r="AR64" s="98">
        <v>7</v>
      </c>
      <c r="AS64" s="103">
        <v>0</v>
      </c>
      <c r="AT64" s="56" t="e">
        <f>SUM(F64,I64,#REF!,L64,M64,#REF!)</f>
        <v>#REF!</v>
      </c>
      <c r="AU64" s="104">
        <v>22220</v>
      </c>
      <c r="AV64" s="105">
        <v>5431</v>
      </c>
      <c r="AW64" s="106">
        <v>1560</v>
      </c>
      <c r="AX64" s="57">
        <v>11715</v>
      </c>
      <c r="AY64" s="58">
        <v>2598</v>
      </c>
      <c r="AZ64" s="107">
        <v>2572</v>
      </c>
      <c r="BA64" s="98">
        <v>64</v>
      </c>
      <c r="BB64" s="108">
        <v>2636</v>
      </c>
      <c r="BC64" s="62">
        <v>14836</v>
      </c>
      <c r="BD64" s="63">
        <v>4808</v>
      </c>
      <c r="BE64" s="64">
        <v>19644</v>
      </c>
      <c r="BF64" s="65">
        <v>23558</v>
      </c>
      <c r="BG64" s="66">
        <v>35495</v>
      </c>
      <c r="BH64" s="67">
        <v>0.75524333129708821</v>
      </c>
    </row>
    <row r="65" spans="1:60" ht="19.5" customHeight="1" thickTop="1" thickBot="1" x14ac:dyDescent="0.25">
      <c r="A65" s="68" t="s">
        <v>62</v>
      </c>
      <c r="B65" s="69">
        <f>SUM(B55:B64)</f>
        <v>5064</v>
      </c>
      <c r="C65" s="70">
        <f t="shared" ref="C65:AS65" si="33">SUM(C55:C64)</f>
        <v>168</v>
      </c>
      <c r="D65" s="70">
        <f t="shared" si="33"/>
        <v>3757</v>
      </c>
      <c r="E65" s="70">
        <f t="shared" si="33"/>
        <v>3262</v>
      </c>
      <c r="F65" s="71">
        <f t="shared" si="33"/>
        <v>12251</v>
      </c>
      <c r="G65" s="72">
        <f t="shared" si="33"/>
        <v>18753</v>
      </c>
      <c r="H65" s="70">
        <f t="shared" si="33"/>
        <v>37576</v>
      </c>
      <c r="I65" s="73">
        <f t="shared" si="33"/>
        <v>56329</v>
      </c>
      <c r="J65" s="72">
        <f t="shared" si="33"/>
        <v>211</v>
      </c>
      <c r="K65" s="70">
        <f t="shared" si="33"/>
        <v>1858</v>
      </c>
      <c r="L65" s="73">
        <f t="shared" si="33"/>
        <v>2069</v>
      </c>
      <c r="M65" s="75">
        <f t="shared" si="33"/>
        <v>91</v>
      </c>
      <c r="N65" s="76">
        <f t="shared" si="33"/>
        <v>4</v>
      </c>
      <c r="O65" s="76">
        <f t="shared" si="33"/>
        <v>0</v>
      </c>
      <c r="P65" s="76">
        <f t="shared" si="33"/>
        <v>16</v>
      </c>
      <c r="Q65" s="77">
        <f t="shared" si="33"/>
        <v>392</v>
      </c>
      <c r="R65" s="70">
        <f t="shared" si="33"/>
        <v>1699</v>
      </c>
      <c r="S65" s="71">
        <f t="shared" si="33"/>
        <v>2091</v>
      </c>
      <c r="T65" s="77">
        <f t="shared" si="33"/>
        <v>54349</v>
      </c>
      <c r="U65" s="70">
        <f t="shared" si="33"/>
        <v>20884</v>
      </c>
      <c r="V65" s="76">
        <f t="shared" si="33"/>
        <v>3353</v>
      </c>
      <c r="W65" s="73">
        <f t="shared" si="33"/>
        <v>5833</v>
      </c>
      <c r="X65" s="77">
        <f t="shared" si="33"/>
        <v>2297</v>
      </c>
      <c r="Y65" s="70">
        <f t="shared" si="33"/>
        <v>295</v>
      </c>
      <c r="Z65" s="70">
        <f t="shared" si="33"/>
        <v>1</v>
      </c>
      <c r="AA65" s="78">
        <f t="shared" si="33"/>
        <v>0</v>
      </c>
      <c r="AB65" s="79">
        <f t="shared" si="33"/>
        <v>2593</v>
      </c>
      <c r="AC65" s="80">
        <f t="shared" si="33"/>
        <v>2083</v>
      </c>
      <c r="AD65" s="81">
        <f t="shared" si="33"/>
        <v>261</v>
      </c>
      <c r="AE65" s="82">
        <f t="shared" si="33"/>
        <v>24</v>
      </c>
      <c r="AF65" s="81">
        <f t="shared" si="33"/>
        <v>15932</v>
      </c>
      <c r="AG65" s="76">
        <f t="shared" si="33"/>
        <v>15584</v>
      </c>
      <c r="AH65" s="76">
        <f t="shared" si="33"/>
        <v>233</v>
      </c>
      <c r="AI65" s="76">
        <f t="shared" si="33"/>
        <v>121</v>
      </c>
      <c r="AJ65" s="76">
        <f t="shared" si="33"/>
        <v>2</v>
      </c>
      <c r="AK65" s="76">
        <f t="shared" si="33"/>
        <v>0</v>
      </c>
      <c r="AL65" s="82">
        <f t="shared" si="33"/>
        <v>110</v>
      </c>
      <c r="AM65" s="81">
        <f t="shared" si="33"/>
        <v>7789</v>
      </c>
      <c r="AN65" s="76">
        <f t="shared" si="33"/>
        <v>3932</v>
      </c>
      <c r="AO65" s="76">
        <f t="shared" si="33"/>
        <v>0</v>
      </c>
      <c r="AP65" s="76">
        <f t="shared" si="33"/>
        <v>0</v>
      </c>
      <c r="AQ65" s="76">
        <f t="shared" si="33"/>
        <v>1142</v>
      </c>
      <c r="AR65" s="76">
        <f t="shared" si="33"/>
        <v>100</v>
      </c>
      <c r="AS65" s="83">
        <f t="shared" si="33"/>
        <v>0</v>
      </c>
      <c r="AT65" s="74" t="e">
        <f t="shared" ref="AT65" si="34">SUM(AT55:AT64)</f>
        <v>#REF!</v>
      </c>
      <c r="AU65" s="80">
        <v>157813</v>
      </c>
      <c r="AV65" s="74">
        <v>42955</v>
      </c>
      <c r="AW65" s="75">
        <v>13976</v>
      </c>
      <c r="AX65" s="77">
        <v>76552</v>
      </c>
      <c r="AY65" s="84">
        <v>27942</v>
      </c>
      <c r="AZ65" s="85">
        <v>19040</v>
      </c>
      <c r="BA65" s="76">
        <v>168</v>
      </c>
      <c r="BB65" s="86">
        <v>19208</v>
      </c>
      <c r="BC65" s="87">
        <v>95305</v>
      </c>
      <c r="BD65" s="88">
        <v>37576</v>
      </c>
      <c r="BE65" s="89">
        <v>132881</v>
      </c>
      <c r="BF65" s="74">
        <v>161977</v>
      </c>
      <c r="BG65" s="80">
        <v>248341</v>
      </c>
      <c r="BH65" s="90">
        <v>0.71722067112679766</v>
      </c>
    </row>
    <row r="66" spans="1:60" ht="19.5" customHeight="1" thickTop="1" x14ac:dyDescent="0.2">
      <c r="A66" s="21" t="s">
        <v>111</v>
      </c>
      <c r="B66" s="22">
        <v>1722</v>
      </c>
      <c r="C66" s="23">
        <v>10</v>
      </c>
      <c r="D66" s="23">
        <v>449</v>
      </c>
      <c r="E66" s="23">
        <v>356</v>
      </c>
      <c r="F66" s="24">
        <f t="shared" ref="F66:F74" si="35">SUM(B66:E66)</f>
        <v>2537</v>
      </c>
      <c r="G66" s="25">
        <v>2057</v>
      </c>
      <c r="H66" s="23">
        <v>4442</v>
      </c>
      <c r="I66" s="26">
        <f t="shared" ref="I66:I74" si="36">SUM(G66:H66)</f>
        <v>6499</v>
      </c>
      <c r="J66" s="25">
        <v>10</v>
      </c>
      <c r="K66" s="23">
        <v>91</v>
      </c>
      <c r="L66" s="26">
        <f t="shared" ref="L66:L74" si="37">SUM(J66:K66)</f>
        <v>101</v>
      </c>
      <c r="M66" s="27">
        <v>14</v>
      </c>
      <c r="N66" s="28">
        <v>0</v>
      </c>
      <c r="O66" s="28">
        <v>0</v>
      </c>
      <c r="P66" s="28">
        <v>4</v>
      </c>
      <c r="Q66" s="29">
        <v>38</v>
      </c>
      <c r="R66" s="23">
        <v>130</v>
      </c>
      <c r="S66" s="24">
        <f t="shared" ref="S66:S74" si="38">SUM(Q66:R66)</f>
        <v>168</v>
      </c>
      <c r="T66" s="29">
        <v>5165</v>
      </c>
      <c r="U66" s="23">
        <v>1141</v>
      </c>
      <c r="V66" s="28">
        <v>0</v>
      </c>
      <c r="W66" s="26">
        <v>828</v>
      </c>
      <c r="X66" s="29">
        <v>257</v>
      </c>
      <c r="Y66" s="23">
        <v>40</v>
      </c>
      <c r="Z66" s="23">
        <v>0</v>
      </c>
      <c r="AA66" s="31">
        <v>0</v>
      </c>
      <c r="AB66" s="32">
        <f t="shared" ref="AB66:AB74" si="39">SUM(X66:AA66)</f>
        <v>297</v>
      </c>
      <c r="AC66" s="33">
        <v>13</v>
      </c>
      <c r="AD66" s="34">
        <v>17</v>
      </c>
      <c r="AE66" s="35">
        <v>2</v>
      </c>
      <c r="AF66" s="34">
        <v>1405</v>
      </c>
      <c r="AG66" s="28">
        <v>1393</v>
      </c>
      <c r="AH66" s="28">
        <v>11</v>
      </c>
      <c r="AI66" s="28">
        <v>7</v>
      </c>
      <c r="AJ66" s="28">
        <v>0</v>
      </c>
      <c r="AK66" s="28">
        <v>0</v>
      </c>
      <c r="AL66" s="35">
        <v>0</v>
      </c>
      <c r="AM66" s="34">
        <v>362</v>
      </c>
      <c r="AN66" s="28">
        <v>127</v>
      </c>
      <c r="AO66" s="28">
        <v>0</v>
      </c>
      <c r="AP66" s="28">
        <v>0</v>
      </c>
      <c r="AQ66" s="28">
        <v>4</v>
      </c>
      <c r="AR66" s="28">
        <v>1</v>
      </c>
      <c r="AS66" s="38">
        <v>0</v>
      </c>
      <c r="AT66" s="39" t="e">
        <f>SUM(F66,I66,#REF!,L66,M66,#REF!)</f>
        <v>#REF!</v>
      </c>
      <c r="AU66" s="40">
        <v>16680</v>
      </c>
      <c r="AV66" s="41">
        <v>4913</v>
      </c>
      <c r="AW66" s="27">
        <v>152</v>
      </c>
      <c r="AX66" s="57">
        <v>7151</v>
      </c>
      <c r="AY66" s="58">
        <v>1750</v>
      </c>
      <c r="AZ66" s="59">
        <v>1874</v>
      </c>
      <c r="BA66" s="28">
        <v>10</v>
      </c>
      <c r="BB66" s="60">
        <v>1884</v>
      </c>
      <c r="BC66" s="47">
        <v>9208</v>
      </c>
      <c r="BD66" s="48">
        <v>4442</v>
      </c>
      <c r="BE66" s="49">
        <v>13650</v>
      </c>
      <c r="BF66" s="39">
        <v>16549</v>
      </c>
      <c r="BG66" s="91">
        <v>23983</v>
      </c>
      <c r="BH66" s="92">
        <v>0.6745787545787546</v>
      </c>
    </row>
    <row r="67" spans="1:60" ht="19.5" customHeight="1" x14ac:dyDescent="0.2">
      <c r="A67" s="21" t="s">
        <v>112</v>
      </c>
      <c r="B67" s="22">
        <v>785</v>
      </c>
      <c r="C67" s="23">
        <v>2</v>
      </c>
      <c r="D67" s="23">
        <v>420</v>
      </c>
      <c r="E67" s="23">
        <v>325</v>
      </c>
      <c r="F67" s="24">
        <f t="shared" si="35"/>
        <v>1532</v>
      </c>
      <c r="G67" s="25">
        <v>3033</v>
      </c>
      <c r="H67" s="23">
        <v>4189</v>
      </c>
      <c r="I67" s="26">
        <f t="shared" si="36"/>
        <v>7222</v>
      </c>
      <c r="J67" s="25">
        <v>18</v>
      </c>
      <c r="K67" s="23">
        <v>241</v>
      </c>
      <c r="L67" s="26">
        <f t="shared" si="37"/>
        <v>259</v>
      </c>
      <c r="M67" s="27">
        <v>16</v>
      </c>
      <c r="N67" s="28">
        <v>1</v>
      </c>
      <c r="O67" s="28">
        <v>0</v>
      </c>
      <c r="P67" s="28">
        <v>6</v>
      </c>
      <c r="Q67" s="29">
        <v>71</v>
      </c>
      <c r="R67" s="23">
        <v>238</v>
      </c>
      <c r="S67" s="24">
        <f t="shared" si="38"/>
        <v>309</v>
      </c>
      <c r="T67" s="29">
        <v>6444</v>
      </c>
      <c r="U67" s="23">
        <v>1978</v>
      </c>
      <c r="V67" s="28">
        <v>0</v>
      </c>
      <c r="W67" s="26">
        <v>964</v>
      </c>
      <c r="X67" s="29">
        <v>293</v>
      </c>
      <c r="Y67" s="23">
        <v>37</v>
      </c>
      <c r="Z67" s="23">
        <v>0</v>
      </c>
      <c r="AA67" s="31">
        <v>0</v>
      </c>
      <c r="AB67" s="32">
        <f t="shared" si="39"/>
        <v>330</v>
      </c>
      <c r="AC67" s="33">
        <v>469</v>
      </c>
      <c r="AD67" s="34">
        <v>52</v>
      </c>
      <c r="AE67" s="35">
        <v>3</v>
      </c>
      <c r="AF67" s="34">
        <v>2008</v>
      </c>
      <c r="AG67" s="28">
        <v>1924</v>
      </c>
      <c r="AH67" s="28">
        <v>84</v>
      </c>
      <c r="AI67" s="28">
        <v>33</v>
      </c>
      <c r="AJ67" s="28">
        <v>0</v>
      </c>
      <c r="AK67" s="28">
        <v>0</v>
      </c>
      <c r="AL67" s="35">
        <v>0</v>
      </c>
      <c r="AM67" s="34">
        <v>1000</v>
      </c>
      <c r="AN67" s="28">
        <v>388</v>
      </c>
      <c r="AO67" s="28">
        <v>0</v>
      </c>
      <c r="AP67" s="28">
        <v>0</v>
      </c>
      <c r="AQ67" s="28">
        <v>117</v>
      </c>
      <c r="AR67" s="28">
        <v>8</v>
      </c>
      <c r="AS67" s="38">
        <v>0</v>
      </c>
      <c r="AT67" s="51" t="e">
        <f>SUM(F67,I67,#REF!,L67,M67,#REF!)</f>
        <v>#REF!</v>
      </c>
      <c r="AU67" s="55">
        <v>19889</v>
      </c>
      <c r="AV67" s="56">
        <v>4773</v>
      </c>
      <c r="AW67" s="27">
        <v>1266</v>
      </c>
      <c r="AX67" s="57">
        <v>7153</v>
      </c>
      <c r="AY67" s="58">
        <v>2108</v>
      </c>
      <c r="AZ67" s="59">
        <v>2051</v>
      </c>
      <c r="BA67" s="28">
        <v>2</v>
      </c>
      <c r="BB67" s="60">
        <v>2053</v>
      </c>
      <c r="BC67" s="47">
        <v>10186</v>
      </c>
      <c r="BD67" s="48">
        <v>4189</v>
      </c>
      <c r="BE67" s="49">
        <v>14375</v>
      </c>
      <c r="BF67" s="39">
        <v>17568</v>
      </c>
      <c r="BG67" s="61">
        <v>28308</v>
      </c>
      <c r="BH67" s="50">
        <v>0.70859130434782613</v>
      </c>
    </row>
    <row r="68" spans="1:60" ht="19.5" customHeight="1" x14ac:dyDescent="0.2">
      <c r="A68" s="21" t="s">
        <v>113</v>
      </c>
      <c r="B68" s="22">
        <v>241</v>
      </c>
      <c r="C68" s="23">
        <v>1</v>
      </c>
      <c r="D68" s="23">
        <v>130</v>
      </c>
      <c r="E68" s="23">
        <v>214</v>
      </c>
      <c r="F68" s="24">
        <f t="shared" si="35"/>
        <v>586</v>
      </c>
      <c r="G68" s="25">
        <v>1292</v>
      </c>
      <c r="H68" s="23">
        <v>2659</v>
      </c>
      <c r="I68" s="26">
        <f t="shared" si="36"/>
        <v>3951</v>
      </c>
      <c r="J68" s="25">
        <v>5</v>
      </c>
      <c r="K68" s="23">
        <v>248</v>
      </c>
      <c r="L68" s="26">
        <f t="shared" si="37"/>
        <v>253</v>
      </c>
      <c r="M68" s="27">
        <v>16</v>
      </c>
      <c r="N68" s="28">
        <v>0</v>
      </c>
      <c r="O68" s="28">
        <v>0</v>
      </c>
      <c r="P68" s="28">
        <v>8</v>
      </c>
      <c r="Q68" s="29">
        <v>35</v>
      </c>
      <c r="R68" s="23">
        <v>235</v>
      </c>
      <c r="S68" s="24">
        <f t="shared" si="38"/>
        <v>270</v>
      </c>
      <c r="T68" s="29">
        <v>10545</v>
      </c>
      <c r="U68" s="23">
        <v>9139</v>
      </c>
      <c r="V68" s="28">
        <v>0</v>
      </c>
      <c r="W68" s="26">
        <v>202</v>
      </c>
      <c r="X68" s="29">
        <v>147</v>
      </c>
      <c r="Y68" s="23">
        <v>13</v>
      </c>
      <c r="Z68" s="23">
        <v>0</v>
      </c>
      <c r="AA68" s="31">
        <v>0</v>
      </c>
      <c r="AB68" s="32">
        <f t="shared" si="39"/>
        <v>160</v>
      </c>
      <c r="AC68" s="33">
        <v>1460</v>
      </c>
      <c r="AD68" s="34">
        <v>92</v>
      </c>
      <c r="AE68" s="35">
        <v>8</v>
      </c>
      <c r="AF68" s="34">
        <v>8294</v>
      </c>
      <c r="AG68" s="28">
        <v>7600</v>
      </c>
      <c r="AH68" s="28">
        <v>663</v>
      </c>
      <c r="AI68" s="28">
        <v>575</v>
      </c>
      <c r="AJ68" s="28">
        <v>0</v>
      </c>
      <c r="AK68" s="28">
        <v>0</v>
      </c>
      <c r="AL68" s="35">
        <v>31</v>
      </c>
      <c r="AM68" s="34">
        <v>3232</v>
      </c>
      <c r="AN68" s="28">
        <v>2772</v>
      </c>
      <c r="AO68" s="28">
        <v>0</v>
      </c>
      <c r="AP68" s="28">
        <v>0</v>
      </c>
      <c r="AQ68" s="28">
        <v>435</v>
      </c>
      <c r="AR68" s="28">
        <v>11</v>
      </c>
      <c r="AS68" s="38">
        <v>0</v>
      </c>
      <c r="AT68" s="51" t="e">
        <f>SUM(F68,I68,#REF!,L68,M68,#REF!)</f>
        <v>#REF!</v>
      </c>
      <c r="AU68" s="55">
        <v>29353</v>
      </c>
      <c r="AV68" s="56">
        <v>3138</v>
      </c>
      <c r="AW68" s="27">
        <v>659</v>
      </c>
      <c r="AX68" s="57">
        <v>4498</v>
      </c>
      <c r="AY68" s="58">
        <v>2262</v>
      </c>
      <c r="AZ68" s="59">
        <v>900</v>
      </c>
      <c r="BA68" s="28">
        <v>1</v>
      </c>
      <c r="BB68" s="60">
        <v>901</v>
      </c>
      <c r="BC68" s="47">
        <v>5790</v>
      </c>
      <c r="BD68" s="48">
        <v>2659</v>
      </c>
      <c r="BE68" s="49">
        <v>8449</v>
      </c>
      <c r="BF68" s="39">
        <v>10003</v>
      </c>
      <c r="BG68" s="61">
        <v>34510</v>
      </c>
      <c r="BH68" s="50">
        <v>0.68528819978695699</v>
      </c>
    </row>
    <row r="69" spans="1:60" ht="19.5" customHeight="1" x14ac:dyDescent="0.2">
      <c r="A69" s="21" t="s">
        <v>114</v>
      </c>
      <c r="B69" s="22">
        <v>534</v>
      </c>
      <c r="C69" s="23">
        <v>0</v>
      </c>
      <c r="D69" s="23">
        <v>393</v>
      </c>
      <c r="E69" s="23">
        <v>469</v>
      </c>
      <c r="F69" s="24">
        <f t="shared" si="35"/>
        <v>1396</v>
      </c>
      <c r="G69" s="25">
        <v>1913</v>
      </c>
      <c r="H69" s="23">
        <v>4482</v>
      </c>
      <c r="I69" s="26">
        <f t="shared" si="36"/>
        <v>6395</v>
      </c>
      <c r="J69" s="25">
        <v>19</v>
      </c>
      <c r="K69" s="23">
        <v>322</v>
      </c>
      <c r="L69" s="26">
        <f t="shared" si="37"/>
        <v>341</v>
      </c>
      <c r="M69" s="27">
        <v>32</v>
      </c>
      <c r="N69" s="28">
        <v>4</v>
      </c>
      <c r="O69" s="28">
        <v>0</v>
      </c>
      <c r="P69" s="28">
        <v>10</v>
      </c>
      <c r="Q69" s="29">
        <v>81</v>
      </c>
      <c r="R69" s="23">
        <v>301</v>
      </c>
      <c r="S69" s="24">
        <f t="shared" si="38"/>
        <v>382</v>
      </c>
      <c r="T69" s="29">
        <v>5426</v>
      </c>
      <c r="U69" s="23">
        <v>2371</v>
      </c>
      <c r="V69" s="28">
        <v>0</v>
      </c>
      <c r="W69" s="26">
        <v>662</v>
      </c>
      <c r="X69" s="29">
        <v>291</v>
      </c>
      <c r="Y69" s="23">
        <v>38</v>
      </c>
      <c r="Z69" s="23">
        <v>0</v>
      </c>
      <c r="AA69" s="31">
        <v>0</v>
      </c>
      <c r="AB69" s="32">
        <f t="shared" si="39"/>
        <v>329</v>
      </c>
      <c r="AC69" s="33">
        <v>66</v>
      </c>
      <c r="AD69" s="34">
        <v>96</v>
      </c>
      <c r="AE69" s="35">
        <v>3</v>
      </c>
      <c r="AF69" s="34">
        <v>1400</v>
      </c>
      <c r="AG69" s="28">
        <v>1267</v>
      </c>
      <c r="AH69" s="28">
        <v>132</v>
      </c>
      <c r="AI69" s="28">
        <v>78</v>
      </c>
      <c r="AJ69" s="28">
        <v>0</v>
      </c>
      <c r="AK69" s="28">
        <v>0</v>
      </c>
      <c r="AL69" s="35">
        <v>1</v>
      </c>
      <c r="AM69" s="34">
        <v>122</v>
      </c>
      <c r="AN69" s="28">
        <v>76</v>
      </c>
      <c r="AO69" s="28">
        <v>0</v>
      </c>
      <c r="AP69" s="28">
        <v>0</v>
      </c>
      <c r="AQ69" s="28">
        <v>93</v>
      </c>
      <c r="AR69" s="28">
        <v>1</v>
      </c>
      <c r="AS69" s="38">
        <v>0</v>
      </c>
      <c r="AT69" s="51" t="e">
        <f>SUM(F69,I69,#REF!,L69,M69,#REF!)</f>
        <v>#REF!</v>
      </c>
      <c r="AU69" s="55">
        <v>16210</v>
      </c>
      <c r="AV69" s="56">
        <v>5305</v>
      </c>
      <c r="AW69" s="27">
        <v>1514</v>
      </c>
      <c r="AX69" s="57">
        <v>5117</v>
      </c>
      <c r="AY69" s="58">
        <v>2894</v>
      </c>
      <c r="AZ69" s="59">
        <v>2048</v>
      </c>
      <c r="BA69" s="28">
        <v>0</v>
      </c>
      <c r="BB69" s="60">
        <v>2048</v>
      </c>
      <c r="BC69" s="47">
        <v>7030</v>
      </c>
      <c r="BD69" s="48">
        <v>4482</v>
      </c>
      <c r="BE69" s="49">
        <v>11512</v>
      </c>
      <c r="BF69" s="39">
        <v>14923</v>
      </c>
      <c r="BG69" s="61">
        <v>22841</v>
      </c>
      <c r="BH69" s="50">
        <v>0.61066712995135508</v>
      </c>
    </row>
    <row r="70" spans="1:60" ht="19.5" customHeight="1" x14ac:dyDescent="0.2">
      <c r="A70" s="21" t="s">
        <v>115</v>
      </c>
      <c r="B70" s="22">
        <v>627</v>
      </c>
      <c r="C70" s="23">
        <v>0</v>
      </c>
      <c r="D70" s="23">
        <v>310</v>
      </c>
      <c r="E70" s="23">
        <v>507</v>
      </c>
      <c r="F70" s="24">
        <f t="shared" si="35"/>
        <v>1444</v>
      </c>
      <c r="G70" s="25">
        <v>2673</v>
      </c>
      <c r="H70" s="23">
        <v>5595</v>
      </c>
      <c r="I70" s="26">
        <f t="shared" si="36"/>
        <v>8268</v>
      </c>
      <c r="J70" s="25">
        <v>52</v>
      </c>
      <c r="K70" s="23">
        <v>506</v>
      </c>
      <c r="L70" s="26">
        <f t="shared" si="37"/>
        <v>558</v>
      </c>
      <c r="M70" s="27">
        <v>13</v>
      </c>
      <c r="N70" s="28">
        <v>1</v>
      </c>
      <c r="O70" s="28">
        <v>1</v>
      </c>
      <c r="P70" s="28">
        <v>2</v>
      </c>
      <c r="Q70" s="29">
        <v>50</v>
      </c>
      <c r="R70" s="23">
        <v>357</v>
      </c>
      <c r="S70" s="24">
        <f t="shared" si="38"/>
        <v>407</v>
      </c>
      <c r="T70" s="29">
        <v>6350</v>
      </c>
      <c r="U70" s="23">
        <v>3161</v>
      </c>
      <c r="V70" s="28">
        <v>640</v>
      </c>
      <c r="W70" s="26">
        <v>678</v>
      </c>
      <c r="X70" s="29">
        <v>284</v>
      </c>
      <c r="Y70" s="23">
        <v>41</v>
      </c>
      <c r="Z70" s="23">
        <v>0</v>
      </c>
      <c r="AA70" s="31">
        <v>0</v>
      </c>
      <c r="AB70" s="32">
        <f t="shared" si="39"/>
        <v>325</v>
      </c>
      <c r="AC70" s="33">
        <v>400</v>
      </c>
      <c r="AD70" s="34">
        <v>129</v>
      </c>
      <c r="AE70" s="35">
        <v>8</v>
      </c>
      <c r="AF70" s="34">
        <v>2043</v>
      </c>
      <c r="AG70" s="28">
        <v>1855</v>
      </c>
      <c r="AH70" s="28">
        <v>164</v>
      </c>
      <c r="AI70" s="28">
        <v>97</v>
      </c>
      <c r="AJ70" s="28">
        <v>0</v>
      </c>
      <c r="AK70" s="28">
        <v>0</v>
      </c>
      <c r="AL70" s="35">
        <v>7</v>
      </c>
      <c r="AM70" s="34">
        <v>544</v>
      </c>
      <c r="AN70" s="28">
        <v>329</v>
      </c>
      <c r="AO70" s="28">
        <v>0</v>
      </c>
      <c r="AP70" s="28">
        <v>0</v>
      </c>
      <c r="AQ70" s="28">
        <v>275</v>
      </c>
      <c r="AR70" s="28">
        <v>19</v>
      </c>
      <c r="AS70" s="38">
        <v>0</v>
      </c>
      <c r="AT70" s="51" t="e">
        <f>SUM(F70,I70,#REF!,L70,M70,#REF!)</f>
        <v>#REF!</v>
      </c>
      <c r="AU70" s="55">
        <v>20965</v>
      </c>
      <c r="AV70" s="56">
        <v>6621</v>
      </c>
      <c r="AW70" s="27">
        <v>1301</v>
      </c>
      <c r="AX70" s="57">
        <v>4358</v>
      </c>
      <c r="AY70" s="58">
        <v>1028</v>
      </c>
      <c r="AZ70" s="59">
        <v>1928</v>
      </c>
      <c r="BA70" s="28">
        <v>0</v>
      </c>
      <c r="BB70" s="60">
        <v>1928</v>
      </c>
      <c r="BC70" s="47">
        <v>7031</v>
      </c>
      <c r="BD70" s="48">
        <v>5595</v>
      </c>
      <c r="BE70" s="49">
        <v>12626</v>
      </c>
      <c r="BF70" s="39">
        <v>16124</v>
      </c>
      <c r="BG70" s="61">
        <v>26624</v>
      </c>
      <c r="BH70" s="50">
        <v>0.55686678282908286</v>
      </c>
    </row>
    <row r="71" spans="1:60" ht="19.5" customHeight="1" x14ac:dyDescent="0.2">
      <c r="A71" s="21" t="s">
        <v>116</v>
      </c>
      <c r="B71" s="22">
        <v>392</v>
      </c>
      <c r="C71" s="23">
        <v>0</v>
      </c>
      <c r="D71" s="23">
        <v>319</v>
      </c>
      <c r="E71" s="23">
        <v>278</v>
      </c>
      <c r="F71" s="24">
        <f t="shared" si="35"/>
        <v>989</v>
      </c>
      <c r="G71" s="25">
        <v>2736</v>
      </c>
      <c r="H71" s="23">
        <v>4165</v>
      </c>
      <c r="I71" s="26">
        <f t="shared" si="36"/>
        <v>6901</v>
      </c>
      <c r="J71" s="25">
        <v>44</v>
      </c>
      <c r="K71" s="23">
        <v>153</v>
      </c>
      <c r="L71" s="26">
        <f t="shared" si="37"/>
        <v>197</v>
      </c>
      <c r="M71" s="27">
        <v>13</v>
      </c>
      <c r="N71" s="28">
        <v>1</v>
      </c>
      <c r="O71" s="28">
        <v>0</v>
      </c>
      <c r="P71" s="28">
        <v>1</v>
      </c>
      <c r="Q71" s="29">
        <v>27</v>
      </c>
      <c r="R71" s="23">
        <v>153</v>
      </c>
      <c r="S71" s="24">
        <f t="shared" si="38"/>
        <v>180</v>
      </c>
      <c r="T71" s="29">
        <v>3878</v>
      </c>
      <c r="U71" s="23">
        <v>1554</v>
      </c>
      <c r="V71" s="28">
        <v>367</v>
      </c>
      <c r="W71" s="26">
        <v>519</v>
      </c>
      <c r="X71" s="29">
        <v>211</v>
      </c>
      <c r="Y71" s="23">
        <v>30</v>
      </c>
      <c r="Z71" s="23">
        <v>0</v>
      </c>
      <c r="AA71" s="31">
        <v>0</v>
      </c>
      <c r="AB71" s="32">
        <f t="shared" si="39"/>
        <v>241</v>
      </c>
      <c r="AC71" s="33">
        <v>112</v>
      </c>
      <c r="AD71" s="34">
        <v>91</v>
      </c>
      <c r="AE71" s="35">
        <v>22</v>
      </c>
      <c r="AF71" s="34">
        <v>1145</v>
      </c>
      <c r="AG71" s="28">
        <v>1077</v>
      </c>
      <c r="AH71" s="28">
        <v>68</v>
      </c>
      <c r="AI71" s="28">
        <v>32</v>
      </c>
      <c r="AJ71" s="28">
        <v>0</v>
      </c>
      <c r="AK71" s="28">
        <v>0</v>
      </c>
      <c r="AL71" s="35">
        <v>0</v>
      </c>
      <c r="AM71" s="34">
        <v>241</v>
      </c>
      <c r="AN71" s="28">
        <v>145</v>
      </c>
      <c r="AO71" s="28">
        <v>0</v>
      </c>
      <c r="AP71" s="28">
        <v>0</v>
      </c>
      <c r="AQ71" s="28">
        <v>30</v>
      </c>
      <c r="AR71" s="28">
        <v>1</v>
      </c>
      <c r="AS71" s="38">
        <v>0</v>
      </c>
      <c r="AT71" s="51" t="e">
        <f>SUM(F71,I71,#REF!,L71,M71,#REF!)</f>
        <v>#REF!</v>
      </c>
      <c r="AU71" s="55">
        <v>14089</v>
      </c>
      <c r="AV71" s="56">
        <v>4609</v>
      </c>
      <c r="AW71" s="27">
        <v>845</v>
      </c>
      <c r="AX71" s="57">
        <v>4022</v>
      </c>
      <c r="AY71" s="58">
        <v>1108</v>
      </c>
      <c r="AZ71" s="59">
        <v>1237</v>
      </c>
      <c r="BA71" s="28">
        <v>0</v>
      </c>
      <c r="BB71" s="60">
        <v>1237</v>
      </c>
      <c r="BC71" s="47">
        <v>6758</v>
      </c>
      <c r="BD71" s="48">
        <v>4165</v>
      </c>
      <c r="BE71" s="49">
        <v>10923</v>
      </c>
      <c r="BF71" s="39">
        <v>13015</v>
      </c>
      <c r="BG71" s="61">
        <v>18956</v>
      </c>
      <c r="BH71" s="50">
        <v>0.61869449784857644</v>
      </c>
    </row>
    <row r="72" spans="1:60" ht="19.5" customHeight="1" x14ac:dyDescent="0.2">
      <c r="A72" s="21" t="s">
        <v>117</v>
      </c>
      <c r="B72" s="22">
        <v>615</v>
      </c>
      <c r="C72" s="23">
        <v>3</v>
      </c>
      <c r="D72" s="23">
        <v>331</v>
      </c>
      <c r="E72" s="23">
        <v>208</v>
      </c>
      <c r="F72" s="24">
        <f t="shared" si="35"/>
        <v>1157</v>
      </c>
      <c r="G72" s="25">
        <v>2701</v>
      </c>
      <c r="H72" s="23">
        <v>3956</v>
      </c>
      <c r="I72" s="26">
        <f t="shared" si="36"/>
        <v>6657</v>
      </c>
      <c r="J72" s="25">
        <v>7</v>
      </c>
      <c r="K72" s="23">
        <v>109</v>
      </c>
      <c r="L72" s="26">
        <f t="shared" si="37"/>
        <v>116</v>
      </c>
      <c r="M72" s="27">
        <v>8</v>
      </c>
      <c r="N72" s="28">
        <v>0</v>
      </c>
      <c r="O72" s="28">
        <v>0</v>
      </c>
      <c r="P72" s="28">
        <v>1</v>
      </c>
      <c r="Q72" s="29">
        <v>39</v>
      </c>
      <c r="R72" s="23">
        <v>61</v>
      </c>
      <c r="S72" s="24">
        <f t="shared" si="38"/>
        <v>100</v>
      </c>
      <c r="T72" s="29">
        <v>3861</v>
      </c>
      <c r="U72" s="23">
        <v>810</v>
      </c>
      <c r="V72" s="28">
        <v>0</v>
      </c>
      <c r="W72" s="26">
        <v>633</v>
      </c>
      <c r="X72" s="29">
        <v>174</v>
      </c>
      <c r="Y72" s="23">
        <v>25</v>
      </c>
      <c r="Z72" s="23">
        <v>0</v>
      </c>
      <c r="AA72" s="31">
        <v>0</v>
      </c>
      <c r="AB72" s="32">
        <f t="shared" si="39"/>
        <v>199</v>
      </c>
      <c r="AC72" s="33">
        <v>444</v>
      </c>
      <c r="AD72" s="34">
        <v>213</v>
      </c>
      <c r="AE72" s="35">
        <v>4</v>
      </c>
      <c r="AF72" s="34">
        <v>1123</v>
      </c>
      <c r="AG72" s="28">
        <v>843</v>
      </c>
      <c r="AH72" s="28">
        <v>278</v>
      </c>
      <c r="AI72" s="28">
        <v>142</v>
      </c>
      <c r="AJ72" s="28">
        <v>0</v>
      </c>
      <c r="AK72" s="28">
        <v>0</v>
      </c>
      <c r="AL72" s="35">
        <v>0</v>
      </c>
      <c r="AM72" s="34">
        <v>733</v>
      </c>
      <c r="AN72" s="28">
        <v>347</v>
      </c>
      <c r="AO72" s="28">
        <v>0</v>
      </c>
      <c r="AP72" s="28">
        <v>0</v>
      </c>
      <c r="AQ72" s="28">
        <v>2</v>
      </c>
      <c r="AR72" s="28">
        <v>0</v>
      </c>
      <c r="AS72" s="38">
        <v>0</v>
      </c>
      <c r="AT72" s="51" t="e">
        <f>SUM(F72,I72,#REF!,L72,M72,#REF!)</f>
        <v>#REF!</v>
      </c>
      <c r="AU72" s="55">
        <v>14651</v>
      </c>
      <c r="AV72" s="56">
        <v>4284</v>
      </c>
      <c r="AW72" s="27">
        <v>577</v>
      </c>
      <c r="AX72" s="57">
        <v>5330</v>
      </c>
      <c r="AY72" s="58">
        <v>632</v>
      </c>
      <c r="AZ72" s="59">
        <v>1192</v>
      </c>
      <c r="BA72" s="28">
        <v>3</v>
      </c>
      <c r="BB72" s="60">
        <v>1195</v>
      </c>
      <c r="BC72" s="47">
        <v>8031</v>
      </c>
      <c r="BD72" s="48">
        <v>3956</v>
      </c>
      <c r="BE72" s="49">
        <v>11987</v>
      </c>
      <c r="BF72" s="39">
        <v>13879</v>
      </c>
      <c r="BG72" s="61">
        <v>20558</v>
      </c>
      <c r="BH72" s="50">
        <v>0.66997580712438476</v>
      </c>
    </row>
    <row r="73" spans="1:60" ht="19.5" customHeight="1" x14ac:dyDescent="0.2">
      <c r="A73" s="21" t="s">
        <v>118</v>
      </c>
      <c r="B73" s="22">
        <v>741</v>
      </c>
      <c r="C73" s="23">
        <v>23</v>
      </c>
      <c r="D73" s="23">
        <v>498</v>
      </c>
      <c r="E73" s="23">
        <v>461</v>
      </c>
      <c r="F73" s="24">
        <f t="shared" si="35"/>
        <v>1723</v>
      </c>
      <c r="G73" s="25">
        <v>2408</v>
      </c>
      <c r="H73" s="23">
        <v>3471</v>
      </c>
      <c r="I73" s="26">
        <f t="shared" si="36"/>
        <v>5879</v>
      </c>
      <c r="J73" s="25">
        <v>4</v>
      </c>
      <c r="K73" s="23">
        <v>363</v>
      </c>
      <c r="L73" s="26">
        <f t="shared" si="37"/>
        <v>367</v>
      </c>
      <c r="M73" s="27">
        <v>21</v>
      </c>
      <c r="N73" s="28">
        <v>1</v>
      </c>
      <c r="O73" s="28">
        <v>0</v>
      </c>
      <c r="P73" s="28">
        <v>1</v>
      </c>
      <c r="Q73" s="29">
        <v>59</v>
      </c>
      <c r="R73" s="23">
        <v>368</v>
      </c>
      <c r="S73" s="24">
        <f t="shared" si="38"/>
        <v>427</v>
      </c>
      <c r="T73" s="29">
        <v>7716</v>
      </c>
      <c r="U73" s="23">
        <v>3108</v>
      </c>
      <c r="V73" s="28">
        <v>0</v>
      </c>
      <c r="W73" s="26">
        <v>873</v>
      </c>
      <c r="X73" s="29">
        <v>355</v>
      </c>
      <c r="Y73" s="23">
        <v>38</v>
      </c>
      <c r="Z73" s="23">
        <v>0</v>
      </c>
      <c r="AA73" s="31">
        <v>0</v>
      </c>
      <c r="AB73" s="32">
        <f t="shared" si="39"/>
        <v>393</v>
      </c>
      <c r="AC73" s="33">
        <v>1676</v>
      </c>
      <c r="AD73" s="34">
        <v>703</v>
      </c>
      <c r="AE73" s="35">
        <v>6</v>
      </c>
      <c r="AF73" s="34">
        <v>2785</v>
      </c>
      <c r="AG73" s="28">
        <v>2286</v>
      </c>
      <c r="AH73" s="28">
        <v>464</v>
      </c>
      <c r="AI73" s="28">
        <v>299</v>
      </c>
      <c r="AJ73" s="28">
        <v>0</v>
      </c>
      <c r="AK73" s="28">
        <v>0</v>
      </c>
      <c r="AL73" s="35">
        <v>35</v>
      </c>
      <c r="AM73" s="34">
        <v>1352</v>
      </c>
      <c r="AN73" s="28">
        <v>960</v>
      </c>
      <c r="AO73" s="28">
        <v>0</v>
      </c>
      <c r="AP73" s="28">
        <v>0</v>
      </c>
      <c r="AQ73" s="28">
        <v>554</v>
      </c>
      <c r="AR73" s="28">
        <v>56</v>
      </c>
      <c r="AS73" s="38">
        <v>0</v>
      </c>
      <c r="AT73" s="51" t="e">
        <f>SUM(F73,I73,#REF!,L73,M73,#REF!)</f>
        <v>#REF!</v>
      </c>
      <c r="AU73" s="55">
        <v>23703</v>
      </c>
      <c r="AV73" s="56">
        <v>4339</v>
      </c>
      <c r="AW73" s="27">
        <v>1978</v>
      </c>
      <c r="AX73" s="57">
        <v>8899</v>
      </c>
      <c r="AY73" s="58">
        <v>2108</v>
      </c>
      <c r="AZ73" s="59">
        <v>2719</v>
      </c>
      <c r="BA73" s="28">
        <v>23</v>
      </c>
      <c r="BB73" s="60">
        <v>2742</v>
      </c>
      <c r="BC73" s="47">
        <v>11307</v>
      </c>
      <c r="BD73" s="48">
        <v>3471</v>
      </c>
      <c r="BE73" s="49">
        <v>14778</v>
      </c>
      <c r="BF73" s="39">
        <v>18912</v>
      </c>
      <c r="BG73" s="61">
        <v>34580</v>
      </c>
      <c r="BH73" s="50">
        <v>0.76512383272431994</v>
      </c>
    </row>
    <row r="74" spans="1:60" ht="19.5" customHeight="1" thickBot="1" x14ac:dyDescent="0.25">
      <c r="A74" s="93" t="s">
        <v>119</v>
      </c>
      <c r="B74" s="52">
        <v>419</v>
      </c>
      <c r="C74" s="53">
        <v>12</v>
      </c>
      <c r="D74" s="53">
        <v>345</v>
      </c>
      <c r="E74" s="53">
        <v>397</v>
      </c>
      <c r="F74" s="94">
        <f t="shared" si="35"/>
        <v>1173</v>
      </c>
      <c r="G74" s="95">
        <v>2572</v>
      </c>
      <c r="H74" s="53">
        <v>5788</v>
      </c>
      <c r="I74" s="96">
        <f t="shared" si="36"/>
        <v>8360</v>
      </c>
      <c r="J74" s="95">
        <v>13</v>
      </c>
      <c r="K74" s="53">
        <v>260</v>
      </c>
      <c r="L74" s="96">
        <f t="shared" si="37"/>
        <v>273</v>
      </c>
      <c r="M74" s="97">
        <v>9</v>
      </c>
      <c r="N74" s="98">
        <v>0</v>
      </c>
      <c r="O74" s="98">
        <v>0</v>
      </c>
      <c r="P74" s="98">
        <v>1</v>
      </c>
      <c r="Q74" s="99">
        <v>29</v>
      </c>
      <c r="R74" s="53">
        <v>129</v>
      </c>
      <c r="S74" s="94">
        <f t="shared" si="38"/>
        <v>158</v>
      </c>
      <c r="T74" s="99">
        <v>5324</v>
      </c>
      <c r="U74" s="53">
        <v>1949</v>
      </c>
      <c r="V74" s="98">
        <v>0</v>
      </c>
      <c r="W74" s="96">
        <v>724</v>
      </c>
      <c r="X74" s="99">
        <v>234</v>
      </c>
      <c r="Y74" s="53">
        <v>27</v>
      </c>
      <c r="Z74" s="53">
        <v>0</v>
      </c>
      <c r="AA74" s="100">
        <v>0</v>
      </c>
      <c r="AB74" s="54">
        <f t="shared" si="39"/>
        <v>261</v>
      </c>
      <c r="AC74" s="55">
        <v>119</v>
      </c>
      <c r="AD74" s="101">
        <v>265</v>
      </c>
      <c r="AE74" s="102">
        <v>90</v>
      </c>
      <c r="AF74" s="101">
        <v>1874</v>
      </c>
      <c r="AG74" s="98">
        <v>1557</v>
      </c>
      <c r="AH74" s="98">
        <v>315</v>
      </c>
      <c r="AI74" s="98">
        <v>242</v>
      </c>
      <c r="AJ74" s="98">
        <v>0</v>
      </c>
      <c r="AK74" s="98">
        <v>0</v>
      </c>
      <c r="AL74" s="102">
        <v>2</v>
      </c>
      <c r="AM74" s="101">
        <v>1642</v>
      </c>
      <c r="AN74" s="98">
        <v>916</v>
      </c>
      <c r="AO74" s="98">
        <v>0</v>
      </c>
      <c r="AP74" s="98">
        <v>0</v>
      </c>
      <c r="AQ74" s="98">
        <v>26</v>
      </c>
      <c r="AR74" s="98">
        <v>7</v>
      </c>
      <c r="AS74" s="103">
        <v>0</v>
      </c>
      <c r="AT74" s="56" t="e">
        <f>SUM(F74,I74,#REF!,L74,M74,#REF!)</f>
        <v>#REF!</v>
      </c>
      <c r="AU74" s="104">
        <v>19658</v>
      </c>
      <c r="AV74" s="105">
        <v>6466</v>
      </c>
      <c r="AW74" s="106">
        <v>1231</v>
      </c>
      <c r="AX74" s="57">
        <v>7770</v>
      </c>
      <c r="AY74" s="58">
        <v>1974</v>
      </c>
      <c r="AZ74" s="107">
        <v>1650</v>
      </c>
      <c r="BA74" s="98">
        <v>12</v>
      </c>
      <c r="BB74" s="108">
        <v>1662</v>
      </c>
      <c r="BC74" s="62">
        <v>10342</v>
      </c>
      <c r="BD74" s="63">
        <v>5788</v>
      </c>
      <c r="BE74" s="64">
        <v>16130</v>
      </c>
      <c r="BF74" s="65">
        <v>18893</v>
      </c>
      <c r="BG74" s="66">
        <v>28659</v>
      </c>
      <c r="BH74" s="67">
        <v>0.64116553006819588</v>
      </c>
    </row>
    <row r="75" spans="1:60" ht="19.5" customHeight="1" thickTop="1" thickBot="1" x14ac:dyDescent="0.25">
      <c r="A75" s="68" t="s">
        <v>62</v>
      </c>
      <c r="B75" s="69">
        <f>SUM(B66:B74)</f>
        <v>6076</v>
      </c>
      <c r="C75" s="70">
        <f t="shared" ref="C75:AS75" si="40">SUM(C66:C74)</f>
        <v>51</v>
      </c>
      <c r="D75" s="70">
        <f t="shared" si="40"/>
        <v>3195</v>
      </c>
      <c r="E75" s="70">
        <f t="shared" si="40"/>
        <v>3215</v>
      </c>
      <c r="F75" s="71">
        <f t="shared" si="40"/>
        <v>12537</v>
      </c>
      <c r="G75" s="72">
        <f t="shared" si="40"/>
        <v>21385</v>
      </c>
      <c r="H75" s="70">
        <f t="shared" si="40"/>
        <v>38747</v>
      </c>
      <c r="I75" s="73">
        <f t="shared" si="40"/>
        <v>60132</v>
      </c>
      <c r="J75" s="72">
        <f t="shared" si="40"/>
        <v>172</v>
      </c>
      <c r="K75" s="70">
        <f t="shared" si="40"/>
        <v>2293</v>
      </c>
      <c r="L75" s="73">
        <f t="shared" si="40"/>
        <v>2465</v>
      </c>
      <c r="M75" s="75">
        <f t="shared" si="40"/>
        <v>142</v>
      </c>
      <c r="N75" s="76">
        <f t="shared" si="40"/>
        <v>8</v>
      </c>
      <c r="O75" s="76">
        <f t="shared" si="40"/>
        <v>1</v>
      </c>
      <c r="P75" s="76">
        <f t="shared" si="40"/>
        <v>34</v>
      </c>
      <c r="Q75" s="77">
        <f t="shared" si="40"/>
        <v>429</v>
      </c>
      <c r="R75" s="70">
        <f t="shared" si="40"/>
        <v>1972</v>
      </c>
      <c r="S75" s="71">
        <f t="shared" si="40"/>
        <v>2401</v>
      </c>
      <c r="T75" s="77">
        <f t="shared" si="40"/>
        <v>54709</v>
      </c>
      <c r="U75" s="70">
        <f t="shared" si="40"/>
        <v>25211</v>
      </c>
      <c r="V75" s="76">
        <f t="shared" si="40"/>
        <v>1007</v>
      </c>
      <c r="W75" s="73">
        <f t="shared" si="40"/>
        <v>6083</v>
      </c>
      <c r="X75" s="77">
        <f t="shared" si="40"/>
        <v>2246</v>
      </c>
      <c r="Y75" s="70">
        <f t="shared" si="40"/>
        <v>289</v>
      </c>
      <c r="Z75" s="70">
        <f t="shared" si="40"/>
        <v>0</v>
      </c>
      <c r="AA75" s="78">
        <f t="shared" si="40"/>
        <v>0</v>
      </c>
      <c r="AB75" s="79">
        <f t="shared" si="40"/>
        <v>2535</v>
      </c>
      <c r="AC75" s="80">
        <f t="shared" si="40"/>
        <v>4759</v>
      </c>
      <c r="AD75" s="81">
        <f t="shared" si="40"/>
        <v>1658</v>
      </c>
      <c r="AE75" s="82">
        <f t="shared" si="40"/>
        <v>146</v>
      </c>
      <c r="AF75" s="81">
        <f t="shared" si="40"/>
        <v>22077</v>
      </c>
      <c r="AG75" s="76">
        <f t="shared" si="40"/>
        <v>19802</v>
      </c>
      <c r="AH75" s="76">
        <f t="shared" si="40"/>
        <v>2179</v>
      </c>
      <c r="AI75" s="76">
        <f t="shared" si="40"/>
        <v>1505</v>
      </c>
      <c r="AJ75" s="76">
        <f t="shared" si="40"/>
        <v>0</v>
      </c>
      <c r="AK75" s="76">
        <f t="shared" si="40"/>
        <v>0</v>
      </c>
      <c r="AL75" s="82">
        <f t="shared" si="40"/>
        <v>76</v>
      </c>
      <c r="AM75" s="81">
        <f t="shared" si="40"/>
        <v>9228</v>
      </c>
      <c r="AN75" s="76">
        <f t="shared" si="40"/>
        <v>6060</v>
      </c>
      <c r="AO75" s="76">
        <f t="shared" si="40"/>
        <v>0</v>
      </c>
      <c r="AP75" s="76">
        <f t="shared" si="40"/>
        <v>0</v>
      </c>
      <c r="AQ75" s="76">
        <f t="shared" si="40"/>
        <v>1536</v>
      </c>
      <c r="AR75" s="76">
        <f t="shared" si="40"/>
        <v>104</v>
      </c>
      <c r="AS75" s="83">
        <f t="shared" si="40"/>
        <v>0</v>
      </c>
      <c r="AT75" s="74" t="e">
        <f t="shared" ref="AT75" si="41">SUM(AT66:AT74)</f>
        <v>#REF!</v>
      </c>
      <c r="AU75" s="80">
        <v>175198</v>
      </c>
      <c r="AV75" s="74">
        <v>44448</v>
      </c>
      <c r="AW75" s="75">
        <v>9523</v>
      </c>
      <c r="AX75" s="77">
        <v>54298</v>
      </c>
      <c r="AY75" s="84">
        <v>15864</v>
      </c>
      <c r="AZ75" s="85">
        <v>15599</v>
      </c>
      <c r="BA75" s="76">
        <v>51</v>
      </c>
      <c r="BB75" s="86">
        <v>15650</v>
      </c>
      <c r="BC75" s="87">
        <v>75683</v>
      </c>
      <c r="BD75" s="88">
        <v>38747</v>
      </c>
      <c r="BE75" s="89">
        <v>114430</v>
      </c>
      <c r="BF75" s="74">
        <v>139866</v>
      </c>
      <c r="BG75" s="80">
        <v>239019</v>
      </c>
      <c r="BH75" s="90">
        <v>0.66139124355501178</v>
      </c>
    </row>
    <row r="76" spans="1:60" ht="19.5" customHeight="1" thickTop="1" x14ac:dyDescent="0.2">
      <c r="A76" s="21" t="s">
        <v>120</v>
      </c>
      <c r="B76" s="22">
        <v>256</v>
      </c>
      <c r="C76" s="23">
        <v>7</v>
      </c>
      <c r="D76" s="23">
        <v>209</v>
      </c>
      <c r="E76" s="23">
        <v>106</v>
      </c>
      <c r="F76" s="24">
        <f t="shared" ref="F76:F81" si="42">SUM(B76:E76)</f>
        <v>578</v>
      </c>
      <c r="G76" s="25">
        <v>1053</v>
      </c>
      <c r="H76" s="23">
        <v>1812</v>
      </c>
      <c r="I76" s="26">
        <f t="shared" ref="I76:I81" si="43">SUM(G76:H76)</f>
        <v>2865</v>
      </c>
      <c r="J76" s="25">
        <v>0</v>
      </c>
      <c r="K76" s="23">
        <v>17</v>
      </c>
      <c r="L76" s="26">
        <f t="shared" ref="L76:L81" si="44">SUM(J76:K76)</f>
        <v>17</v>
      </c>
      <c r="M76" s="27">
        <v>6</v>
      </c>
      <c r="N76" s="28">
        <v>0</v>
      </c>
      <c r="O76" s="28">
        <v>0</v>
      </c>
      <c r="P76" s="28">
        <v>0</v>
      </c>
      <c r="Q76" s="29">
        <v>20</v>
      </c>
      <c r="R76" s="23">
        <v>68</v>
      </c>
      <c r="S76" s="24">
        <f t="shared" ref="S76:S81" si="45">SUM(Q76:R76)</f>
        <v>88</v>
      </c>
      <c r="T76" s="29">
        <v>2309</v>
      </c>
      <c r="U76" s="23">
        <v>393</v>
      </c>
      <c r="V76" s="28">
        <v>0</v>
      </c>
      <c r="W76" s="26">
        <v>425</v>
      </c>
      <c r="X76" s="29">
        <v>65</v>
      </c>
      <c r="Y76" s="23">
        <v>8</v>
      </c>
      <c r="Z76" s="23">
        <v>0</v>
      </c>
      <c r="AA76" s="31">
        <v>0</v>
      </c>
      <c r="AB76" s="32">
        <f t="shared" ref="AB76:AB81" si="46">SUM(X76:AA76)</f>
        <v>73</v>
      </c>
      <c r="AC76" s="33">
        <v>11</v>
      </c>
      <c r="AD76" s="34">
        <v>7</v>
      </c>
      <c r="AE76" s="35">
        <v>0</v>
      </c>
      <c r="AF76" s="34">
        <v>815</v>
      </c>
      <c r="AG76" s="28">
        <v>799</v>
      </c>
      <c r="AH76" s="28">
        <v>14</v>
      </c>
      <c r="AI76" s="28">
        <v>3</v>
      </c>
      <c r="AJ76" s="28">
        <v>0</v>
      </c>
      <c r="AK76" s="28">
        <v>0</v>
      </c>
      <c r="AL76" s="35">
        <v>0</v>
      </c>
      <c r="AM76" s="34">
        <v>375</v>
      </c>
      <c r="AN76" s="28">
        <v>175</v>
      </c>
      <c r="AO76" s="28">
        <v>0</v>
      </c>
      <c r="AP76" s="28">
        <v>0</v>
      </c>
      <c r="AQ76" s="28">
        <v>0</v>
      </c>
      <c r="AR76" s="28">
        <v>0</v>
      </c>
      <c r="AS76" s="38">
        <v>0</v>
      </c>
      <c r="AT76" s="39" t="e">
        <f>SUM(F76,I76,#REF!,L76,M76,#REF!)</f>
        <v>#REF!</v>
      </c>
      <c r="AU76" s="40">
        <v>7175</v>
      </c>
      <c r="AV76" s="41">
        <v>1948</v>
      </c>
      <c r="AW76" s="27">
        <v>659</v>
      </c>
      <c r="AX76" s="57">
        <v>3670</v>
      </c>
      <c r="AY76" s="58">
        <v>841</v>
      </c>
      <c r="AZ76" s="59">
        <v>915</v>
      </c>
      <c r="BA76" s="28">
        <v>7</v>
      </c>
      <c r="BB76" s="60">
        <v>922</v>
      </c>
      <c r="BC76" s="47">
        <v>4723</v>
      </c>
      <c r="BD76" s="48">
        <v>1812</v>
      </c>
      <c r="BE76" s="49">
        <v>6535</v>
      </c>
      <c r="BF76" s="39">
        <v>7826</v>
      </c>
      <c r="BG76" s="91">
        <v>11504</v>
      </c>
      <c r="BH76" s="92">
        <v>0.72272379495026784</v>
      </c>
    </row>
    <row r="77" spans="1:60" ht="19.5" customHeight="1" x14ac:dyDescent="0.2">
      <c r="A77" s="21" t="s">
        <v>121</v>
      </c>
      <c r="B77" s="22">
        <v>660</v>
      </c>
      <c r="C77" s="23">
        <v>23</v>
      </c>
      <c r="D77" s="23">
        <v>243</v>
      </c>
      <c r="E77" s="23">
        <v>120</v>
      </c>
      <c r="F77" s="24">
        <f t="shared" si="42"/>
        <v>1046</v>
      </c>
      <c r="G77" s="25">
        <v>1294</v>
      </c>
      <c r="H77" s="23">
        <v>2344</v>
      </c>
      <c r="I77" s="26">
        <f t="shared" si="43"/>
        <v>3638</v>
      </c>
      <c r="J77" s="25">
        <v>4</v>
      </c>
      <c r="K77" s="23">
        <v>93</v>
      </c>
      <c r="L77" s="26">
        <f t="shared" si="44"/>
        <v>97</v>
      </c>
      <c r="M77" s="27">
        <v>3</v>
      </c>
      <c r="N77" s="28">
        <v>0</v>
      </c>
      <c r="O77" s="28">
        <v>0</v>
      </c>
      <c r="P77" s="28">
        <v>0</v>
      </c>
      <c r="Q77" s="29">
        <v>8</v>
      </c>
      <c r="R77" s="23">
        <v>28</v>
      </c>
      <c r="S77" s="24">
        <f t="shared" si="45"/>
        <v>36</v>
      </c>
      <c r="T77" s="29">
        <v>2908</v>
      </c>
      <c r="U77" s="23">
        <v>879</v>
      </c>
      <c r="V77" s="28">
        <v>360</v>
      </c>
      <c r="W77" s="26">
        <v>429</v>
      </c>
      <c r="X77" s="29">
        <v>125</v>
      </c>
      <c r="Y77" s="23">
        <v>12</v>
      </c>
      <c r="Z77" s="23">
        <v>0</v>
      </c>
      <c r="AA77" s="31">
        <v>0</v>
      </c>
      <c r="AB77" s="32">
        <f t="shared" si="46"/>
        <v>137</v>
      </c>
      <c r="AC77" s="33">
        <v>71</v>
      </c>
      <c r="AD77" s="34">
        <v>76</v>
      </c>
      <c r="AE77" s="35">
        <v>0</v>
      </c>
      <c r="AF77" s="34">
        <v>976</v>
      </c>
      <c r="AG77" s="28">
        <v>923</v>
      </c>
      <c r="AH77" s="28">
        <v>53</v>
      </c>
      <c r="AI77" s="28">
        <v>30</v>
      </c>
      <c r="AJ77" s="28">
        <v>0</v>
      </c>
      <c r="AK77" s="28">
        <v>0</v>
      </c>
      <c r="AL77" s="35">
        <v>0</v>
      </c>
      <c r="AM77" s="34">
        <v>747</v>
      </c>
      <c r="AN77" s="28">
        <v>299</v>
      </c>
      <c r="AO77" s="28">
        <v>0</v>
      </c>
      <c r="AP77" s="28">
        <v>0</v>
      </c>
      <c r="AQ77" s="28">
        <v>3</v>
      </c>
      <c r="AR77" s="28">
        <v>0</v>
      </c>
      <c r="AS77" s="38">
        <v>0</v>
      </c>
      <c r="AT77" s="51" t="e">
        <f>SUM(F77,I77,#REF!,L77,M77,#REF!)</f>
        <v>#REF!</v>
      </c>
      <c r="AU77" s="55">
        <v>9776</v>
      </c>
      <c r="AV77" s="56">
        <v>2583</v>
      </c>
      <c r="AW77" s="27">
        <v>514</v>
      </c>
      <c r="AX77" s="57">
        <v>5336</v>
      </c>
      <c r="AY77" s="58">
        <v>771</v>
      </c>
      <c r="AZ77" s="59">
        <v>1174</v>
      </c>
      <c r="BA77" s="28">
        <v>23</v>
      </c>
      <c r="BB77" s="60">
        <v>1197</v>
      </c>
      <c r="BC77" s="47">
        <v>6630</v>
      </c>
      <c r="BD77" s="48">
        <v>2344</v>
      </c>
      <c r="BE77" s="49">
        <v>8974</v>
      </c>
      <c r="BF77" s="39">
        <v>10672</v>
      </c>
      <c r="BG77" s="61">
        <v>15626</v>
      </c>
      <c r="BH77" s="50">
        <v>0.73880098061065302</v>
      </c>
    </row>
    <row r="78" spans="1:60" ht="19.5" customHeight="1" x14ac:dyDescent="0.2">
      <c r="A78" s="21" t="s">
        <v>122</v>
      </c>
      <c r="B78" s="22">
        <v>318</v>
      </c>
      <c r="C78" s="23">
        <v>2</v>
      </c>
      <c r="D78" s="23">
        <v>615</v>
      </c>
      <c r="E78" s="23">
        <v>453</v>
      </c>
      <c r="F78" s="24">
        <f t="shared" si="42"/>
        <v>1388</v>
      </c>
      <c r="G78" s="25">
        <v>3686</v>
      </c>
      <c r="H78" s="23">
        <v>5166</v>
      </c>
      <c r="I78" s="26">
        <f t="shared" si="43"/>
        <v>8852</v>
      </c>
      <c r="J78" s="25">
        <v>20</v>
      </c>
      <c r="K78" s="23">
        <v>142</v>
      </c>
      <c r="L78" s="26">
        <f t="shared" si="44"/>
        <v>162</v>
      </c>
      <c r="M78" s="27">
        <v>10</v>
      </c>
      <c r="N78" s="28">
        <v>0</v>
      </c>
      <c r="O78" s="28">
        <v>0</v>
      </c>
      <c r="P78" s="28">
        <v>2</v>
      </c>
      <c r="Q78" s="29">
        <v>47</v>
      </c>
      <c r="R78" s="23">
        <v>68</v>
      </c>
      <c r="S78" s="24">
        <f t="shared" si="45"/>
        <v>115</v>
      </c>
      <c r="T78" s="29">
        <v>7343</v>
      </c>
      <c r="U78" s="23">
        <v>2233</v>
      </c>
      <c r="V78" s="28">
        <v>818</v>
      </c>
      <c r="W78" s="26">
        <v>1074</v>
      </c>
      <c r="X78" s="29">
        <v>429</v>
      </c>
      <c r="Y78" s="23">
        <v>49</v>
      </c>
      <c r="Z78" s="23">
        <v>0</v>
      </c>
      <c r="AA78" s="31">
        <v>0</v>
      </c>
      <c r="AB78" s="32">
        <f t="shared" si="46"/>
        <v>478</v>
      </c>
      <c r="AC78" s="33">
        <v>110</v>
      </c>
      <c r="AD78" s="34">
        <v>14</v>
      </c>
      <c r="AE78" s="35">
        <v>2</v>
      </c>
      <c r="AF78" s="34">
        <v>2126</v>
      </c>
      <c r="AG78" s="28">
        <v>2115</v>
      </c>
      <c r="AH78" s="28">
        <v>8</v>
      </c>
      <c r="AI78" s="28">
        <v>5</v>
      </c>
      <c r="AJ78" s="28">
        <v>0</v>
      </c>
      <c r="AK78" s="28">
        <v>0</v>
      </c>
      <c r="AL78" s="35">
        <v>0</v>
      </c>
      <c r="AM78" s="34">
        <v>1093</v>
      </c>
      <c r="AN78" s="28">
        <v>546</v>
      </c>
      <c r="AO78" s="28">
        <v>0</v>
      </c>
      <c r="AP78" s="28">
        <v>0</v>
      </c>
      <c r="AQ78" s="28">
        <v>1</v>
      </c>
      <c r="AR78" s="28">
        <v>1</v>
      </c>
      <c r="AS78" s="38">
        <v>0</v>
      </c>
      <c r="AT78" s="51" t="e">
        <f>SUM(F78,I78,#REF!,L78,M78,#REF!)</f>
        <v>#REF!</v>
      </c>
      <c r="AU78" s="55">
        <v>21735</v>
      </c>
      <c r="AV78" s="56">
        <v>5773</v>
      </c>
      <c r="AW78" s="27">
        <v>2131</v>
      </c>
      <c r="AX78" s="57">
        <v>11363</v>
      </c>
      <c r="AY78" s="58">
        <v>3706</v>
      </c>
      <c r="AZ78" s="59">
        <v>2449</v>
      </c>
      <c r="BA78" s="28">
        <v>2</v>
      </c>
      <c r="BB78" s="60">
        <v>2451</v>
      </c>
      <c r="BC78" s="47">
        <v>15049</v>
      </c>
      <c r="BD78" s="48">
        <v>5166</v>
      </c>
      <c r="BE78" s="49">
        <v>20215</v>
      </c>
      <c r="BF78" s="39">
        <v>23946</v>
      </c>
      <c r="BG78" s="61">
        <v>35229</v>
      </c>
      <c r="BH78" s="50">
        <v>0.74444719267870396</v>
      </c>
    </row>
    <row r="79" spans="1:60" ht="19.5" customHeight="1" x14ac:dyDescent="0.2">
      <c r="A79" s="21" t="s">
        <v>123</v>
      </c>
      <c r="B79" s="22">
        <v>341</v>
      </c>
      <c r="C79" s="23">
        <v>11</v>
      </c>
      <c r="D79" s="23">
        <v>567</v>
      </c>
      <c r="E79" s="23">
        <v>279</v>
      </c>
      <c r="F79" s="24">
        <f t="shared" si="42"/>
        <v>1198</v>
      </c>
      <c r="G79" s="25">
        <v>3141</v>
      </c>
      <c r="H79" s="23">
        <v>2736</v>
      </c>
      <c r="I79" s="26">
        <f t="shared" si="43"/>
        <v>5877</v>
      </c>
      <c r="J79" s="25">
        <v>4</v>
      </c>
      <c r="K79" s="23">
        <v>101</v>
      </c>
      <c r="L79" s="26">
        <f t="shared" si="44"/>
        <v>105</v>
      </c>
      <c r="M79" s="27">
        <v>11</v>
      </c>
      <c r="N79" s="28">
        <v>1</v>
      </c>
      <c r="O79" s="28">
        <v>0</v>
      </c>
      <c r="P79" s="28">
        <v>2</v>
      </c>
      <c r="Q79" s="29">
        <v>43</v>
      </c>
      <c r="R79" s="23">
        <v>64</v>
      </c>
      <c r="S79" s="24">
        <f t="shared" si="45"/>
        <v>107</v>
      </c>
      <c r="T79" s="29">
        <v>6367</v>
      </c>
      <c r="U79" s="23">
        <v>1354</v>
      </c>
      <c r="V79" s="28">
        <v>0</v>
      </c>
      <c r="W79" s="26">
        <v>936</v>
      </c>
      <c r="X79" s="29">
        <v>300</v>
      </c>
      <c r="Y79" s="23">
        <v>28</v>
      </c>
      <c r="Z79" s="23">
        <v>0</v>
      </c>
      <c r="AA79" s="31">
        <v>0</v>
      </c>
      <c r="AB79" s="32">
        <f t="shared" si="46"/>
        <v>328</v>
      </c>
      <c r="AC79" s="33">
        <v>124</v>
      </c>
      <c r="AD79" s="34">
        <v>130</v>
      </c>
      <c r="AE79" s="35">
        <v>2</v>
      </c>
      <c r="AF79" s="34">
        <v>2059</v>
      </c>
      <c r="AG79" s="28">
        <v>1717</v>
      </c>
      <c r="AH79" s="28">
        <v>337</v>
      </c>
      <c r="AI79" s="28">
        <v>199</v>
      </c>
      <c r="AJ79" s="28">
        <v>1</v>
      </c>
      <c r="AK79" s="28">
        <v>0</v>
      </c>
      <c r="AL79" s="35">
        <v>3</v>
      </c>
      <c r="AM79" s="34">
        <v>601</v>
      </c>
      <c r="AN79" s="28">
        <v>373</v>
      </c>
      <c r="AO79" s="28">
        <v>0</v>
      </c>
      <c r="AP79" s="28">
        <v>0</v>
      </c>
      <c r="AQ79" s="28">
        <v>5</v>
      </c>
      <c r="AR79" s="28">
        <v>1</v>
      </c>
      <c r="AS79" s="38">
        <v>0</v>
      </c>
      <c r="AT79" s="51" t="e">
        <f>SUM(F79,I79,#REF!,L79,M79,#REF!)</f>
        <v>#REF!</v>
      </c>
      <c r="AU79" s="55">
        <v>16962</v>
      </c>
      <c r="AV79" s="56">
        <v>3138</v>
      </c>
      <c r="AW79" s="27">
        <v>1702</v>
      </c>
      <c r="AX79" s="57">
        <v>9189</v>
      </c>
      <c r="AY79" s="58">
        <v>3342</v>
      </c>
      <c r="AZ79" s="59">
        <v>2043</v>
      </c>
      <c r="BA79" s="28">
        <v>11</v>
      </c>
      <c r="BB79" s="60">
        <v>2054</v>
      </c>
      <c r="BC79" s="47">
        <v>12330</v>
      </c>
      <c r="BD79" s="48">
        <v>2736</v>
      </c>
      <c r="BE79" s="49">
        <v>15066</v>
      </c>
      <c r="BF79" s="39">
        <v>18129</v>
      </c>
      <c r="BG79" s="61">
        <v>27853</v>
      </c>
      <c r="BH79" s="50">
        <v>0.81839904420549581</v>
      </c>
    </row>
    <row r="80" spans="1:60" ht="19.5" customHeight="1" x14ac:dyDescent="0.2">
      <c r="A80" s="21" t="s">
        <v>124</v>
      </c>
      <c r="B80" s="22">
        <v>135</v>
      </c>
      <c r="C80" s="23">
        <v>11</v>
      </c>
      <c r="D80" s="23">
        <v>264</v>
      </c>
      <c r="E80" s="23">
        <v>159</v>
      </c>
      <c r="F80" s="24">
        <f t="shared" si="42"/>
        <v>569</v>
      </c>
      <c r="G80" s="25">
        <v>2399</v>
      </c>
      <c r="H80" s="23">
        <v>2976</v>
      </c>
      <c r="I80" s="26">
        <f t="shared" si="43"/>
        <v>5375</v>
      </c>
      <c r="J80" s="25">
        <v>2</v>
      </c>
      <c r="K80" s="23">
        <v>58</v>
      </c>
      <c r="L80" s="26">
        <f t="shared" si="44"/>
        <v>60</v>
      </c>
      <c r="M80" s="27">
        <v>4</v>
      </c>
      <c r="N80" s="28">
        <v>0</v>
      </c>
      <c r="O80" s="28">
        <v>0</v>
      </c>
      <c r="P80" s="28">
        <v>2</v>
      </c>
      <c r="Q80" s="29">
        <v>25</v>
      </c>
      <c r="R80" s="23">
        <v>44</v>
      </c>
      <c r="S80" s="24">
        <f t="shared" si="45"/>
        <v>69</v>
      </c>
      <c r="T80" s="29">
        <v>2789</v>
      </c>
      <c r="U80" s="23">
        <v>717</v>
      </c>
      <c r="V80" s="28">
        <v>0</v>
      </c>
      <c r="W80" s="26">
        <v>468</v>
      </c>
      <c r="X80" s="29">
        <v>117</v>
      </c>
      <c r="Y80" s="23">
        <v>19</v>
      </c>
      <c r="Z80" s="23">
        <v>0</v>
      </c>
      <c r="AA80" s="31">
        <v>0</v>
      </c>
      <c r="AB80" s="32">
        <f t="shared" si="46"/>
        <v>136</v>
      </c>
      <c r="AC80" s="33">
        <v>3</v>
      </c>
      <c r="AD80" s="34">
        <v>6</v>
      </c>
      <c r="AE80" s="35">
        <v>0</v>
      </c>
      <c r="AF80" s="34">
        <v>783</v>
      </c>
      <c r="AG80" s="28">
        <v>746</v>
      </c>
      <c r="AH80" s="28">
        <v>37</v>
      </c>
      <c r="AI80" s="28">
        <v>14</v>
      </c>
      <c r="AJ80" s="28">
        <v>0</v>
      </c>
      <c r="AK80" s="28">
        <v>0</v>
      </c>
      <c r="AL80" s="35">
        <v>0</v>
      </c>
      <c r="AM80" s="34">
        <v>515</v>
      </c>
      <c r="AN80" s="28">
        <v>159</v>
      </c>
      <c r="AO80" s="28">
        <v>1</v>
      </c>
      <c r="AP80" s="28">
        <v>0</v>
      </c>
      <c r="AQ80" s="28">
        <v>0</v>
      </c>
      <c r="AR80" s="28">
        <v>0</v>
      </c>
      <c r="AS80" s="38">
        <v>0</v>
      </c>
      <c r="AT80" s="51" t="e">
        <f>SUM(F80,I80,#REF!,L80,M80,#REF!)</f>
        <v>#REF!</v>
      </c>
      <c r="AU80" s="55">
        <v>10335</v>
      </c>
      <c r="AV80" s="56">
        <v>3208</v>
      </c>
      <c r="AW80" s="27">
        <v>841</v>
      </c>
      <c r="AX80" s="57">
        <v>3910</v>
      </c>
      <c r="AY80" s="58">
        <v>1510</v>
      </c>
      <c r="AZ80" s="59">
        <v>976</v>
      </c>
      <c r="BA80" s="28">
        <v>11</v>
      </c>
      <c r="BB80" s="60">
        <v>987</v>
      </c>
      <c r="BC80" s="47">
        <v>6309</v>
      </c>
      <c r="BD80" s="48">
        <v>2976</v>
      </c>
      <c r="BE80" s="49">
        <v>9285</v>
      </c>
      <c r="BF80" s="39">
        <v>10784</v>
      </c>
      <c r="BG80" s="61">
        <v>15086</v>
      </c>
      <c r="BH80" s="50">
        <v>0.67948303715670433</v>
      </c>
    </row>
    <row r="81" spans="1:60" ht="19.5" customHeight="1" thickBot="1" x14ac:dyDescent="0.25">
      <c r="A81" s="93" t="s">
        <v>125</v>
      </c>
      <c r="B81" s="52">
        <v>714</v>
      </c>
      <c r="C81" s="53">
        <v>17</v>
      </c>
      <c r="D81" s="53">
        <v>395</v>
      </c>
      <c r="E81" s="53">
        <v>230</v>
      </c>
      <c r="F81" s="94">
        <f t="shared" si="42"/>
        <v>1356</v>
      </c>
      <c r="G81" s="95">
        <v>1999</v>
      </c>
      <c r="H81" s="53">
        <v>2999</v>
      </c>
      <c r="I81" s="96">
        <f t="shared" si="43"/>
        <v>4998</v>
      </c>
      <c r="J81" s="95">
        <v>1</v>
      </c>
      <c r="K81" s="53">
        <v>68</v>
      </c>
      <c r="L81" s="96">
        <f t="shared" si="44"/>
        <v>69</v>
      </c>
      <c r="M81" s="97">
        <v>11</v>
      </c>
      <c r="N81" s="98">
        <v>0</v>
      </c>
      <c r="O81" s="98">
        <v>0</v>
      </c>
      <c r="P81" s="98">
        <v>4</v>
      </c>
      <c r="Q81" s="99">
        <v>21</v>
      </c>
      <c r="R81" s="53">
        <v>99</v>
      </c>
      <c r="S81" s="94">
        <f t="shared" si="45"/>
        <v>120</v>
      </c>
      <c r="T81" s="99">
        <v>5071</v>
      </c>
      <c r="U81" s="53">
        <v>1066</v>
      </c>
      <c r="V81" s="98">
        <v>289</v>
      </c>
      <c r="W81" s="96">
        <v>789</v>
      </c>
      <c r="X81" s="99">
        <v>243</v>
      </c>
      <c r="Y81" s="53">
        <v>41</v>
      </c>
      <c r="Z81" s="53">
        <v>0</v>
      </c>
      <c r="AA81" s="100">
        <v>0</v>
      </c>
      <c r="AB81" s="54">
        <f t="shared" si="46"/>
        <v>284</v>
      </c>
      <c r="AC81" s="55">
        <v>336</v>
      </c>
      <c r="AD81" s="101">
        <v>69</v>
      </c>
      <c r="AE81" s="102">
        <v>0</v>
      </c>
      <c r="AF81" s="101">
        <v>1435</v>
      </c>
      <c r="AG81" s="98">
        <v>1344</v>
      </c>
      <c r="AH81" s="98">
        <v>88</v>
      </c>
      <c r="AI81" s="98">
        <v>57</v>
      </c>
      <c r="AJ81" s="98">
        <v>0</v>
      </c>
      <c r="AK81" s="98">
        <v>0</v>
      </c>
      <c r="AL81" s="102">
        <v>3</v>
      </c>
      <c r="AM81" s="101">
        <v>651</v>
      </c>
      <c r="AN81" s="98">
        <v>396</v>
      </c>
      <c r="AO81" s="98">
        <v>0</v>
      </c>
      <c r="AP81" s="98">
        <v>0</v>
      </c>
      <c r="AQ81" s="98">
        <v>0</v>
      </c>
      <c r="AR81" s="98">
        <v>0</v>
      </c>
      <c r="AS81" s="103">
        <v>0</v>
      </c>
      <c r="AT81" s="56" t="e">
        <f>SUM(F81,I81,#REF!,L81,M81,#REF!)</f>
        <v>#REF!</v>
      </c>
      <c r="AU81" s="55">
        <v>14419</v>
      </c>
      <c r="AV81" s="105">
        <v>3325</v>
      </c>
      <c r="AW81" s="106">
        <v>1086</v>
      </c>
      <c r="AX81" s="57">
        <v>8313</v>
      </c>
      <c r="AY81" s="58">
        <v>1962</v>
      </c>
      <c r="AZ81" s="107">
        <v>1800</v>
      </c>
      <c r="BA81" s="98">
        <v>17</v>
      </c>
      <c r="BB81" s="108">
        <v>1817</v>
      </c>
      <c r="BC81" s="62">
        <v>10312</v>
      </c>
      <c r="BD81" s="63">
        <v>2999</v>
      </c>
      <c r="BE81" s="64">
        <v>13311</v>
      </c>
      <c r="BF81" s="65">
        <v>15852</v>
      </c>
      <c r="BG81" s="66">
        <v>23818</v>
      </c>
      <c r="BH81" s="67">
        <v>0.77469761851100594</v>
      </c>
    </row>
    <row r="82" spans="1:60" ht="19.5" customHeight="1" thickTop="1" thickBot="1" x14ac:dyDescent="0.25">
      <c r="A82" s="68" t="s">
        <v>62</v>
      </c>
      <c r="B82" s="69">
        <f>SUM(B76:B81)</f>
        <v>2424</v>
      </c>
      <c r="C82" s="70">
        <f t="shared" ref="C82:AS82" si="47">SUM(C76:C81)</f>
        <v>71</v>
      </c>
      <c r="D82" s="70">
        <f t="shared" si="47"/>
        <v>2293</v>
      </c>
      <c r="E82" s="70">
        <f t="shared" si="47"/>
        <v>1347</v>
      </c>
      <c r="F82" s="71">
        <f t="shared" si="47"/>
        <v>6135</v>
      </c>
      <c r="G82" s="72">
        <f t="shared" si="47"/>
        <v>13572</v>
      </c>
      <c r="H82" s="70">
        <f t="shared" si="47"/>
        <v>18033</v>
      </c>
      <c r="I82" s="73">
        <f t="shared" si="47"/>
        <v>31605</v>
      </c>
      <c r="J82" s="72">
        <f t="shared" si="47"/>
        <v>31</v>
      </c>
      <c r="K82" s="70">
        <f t="shared" si="47"/>
        <v>479</v>
      </c>
      <c r="L82" s="73">
        <f t="shared" si="47"/>
        <v>510</v>
      </c>
      <c r="M82" s="75">
        <f t="shared" si="47"/>
        <v>45</v>
      </c>
      <c r="N82" s="76">
        <f t="shared" si="47"/>
        <v>1</v>
      </c>
      <c r="O82" s="76">
        <f t="shared" si="47"/>
        <v>0</v>
      </c>
      <c r="P82" s="76">
        <f t="shared" si="47"/>
        <v>10</v>
      </c>
      <c r="Q82" s="77">
        <f t="shared" si="47"/>
        <v>164</v>
      </c>
      <c r="R82" s="70">
        <f t="shared" si="47"/>
        <v>371</v>
      </c>
      <c r="S82" s="71">
        <f t="shared" si="47"/>
        <v>535</v>
      </c>
      <c r="T82" s="77">
        <f t="shared" si="47"/>
        <v>26787</v>
      </c>
      <c r="U82" s="70">
        <f t="shared" si="47"/>
        <v>6642</v>
      </c>
      <c r="V82" s="76">
        <f t="shared" si="47"/>
        <v>1467</v>
      </c>
      <c r="W82" s="73">
        <f t="shared" si="47"/>
        <v>4121</v>
      </c>
      <c r="X82" s="77">
        <f t="shared" si="47"/>
        <v>1279</v>
      </c>
      <c r="Y82" s="70">
        <f t="shared" si="47"/>
        <v>157</v>
      </c>
      <c r="Z82" s="70">
        <f t="shared" si="47"/>
        <v>0</v>
      </c>
      <c r="AA82" s="78">
        <f t="shared" si="47"/>
        <v>0</v>
      </c>
      <c r="AB82" s="79">
        <f t="shared" si="47"/>
        <v>1436</v>
      </c>
      <c r="AC82" s="80">
        <f t="shared" si="47"/>
        <v>655</v>
      </c>
      <c r="AD82" s="81">
        <f t="shared" si="47"/>
        <v>302</v>
      </c>
      <c r="AE82" s="82">
        <f t="shared" si="47"/>
        <v>4</v>
      </c>
      <c r="AF82" s="81">
        <f t="shared" si="47"/>
        <v>8194</v>
      </c>
      <c r="AG82" s="76">
        <f t="shared" si="47"/>
        <v>7644</v>
      </c>
      <c r="AH82" s="76">
        <f t="shared" si="47"/>
        <v>537</v>
      </c>
      <c r="AI82" s="76">
        <f t="shared" si="47"/>
        <v>308</v>
      </c>
      <c r="AJ82" s="76">
        <f t="shared" si="47"/>
        <v>1</v>
      </c>
      <c r="AK82" s="76">
        <f t="shared" si="47"/>
        <v>0</v>
      </c>
      <c r="AL82" s="82">
        <f t="shared" si="47"/>
        <v>6</v>
      </c>
      <c r="AM82" s="81">
        <f t="shared" si="47"/>
        <v>3982</v>
      </c>
      <c r="AN82" s="76">
        <f t="shared" si="47"/>
        <v>1948</v>
      </c>
      <c r="AO82" s="76">
        <f t="shared" si="47"/>
        <v>1</v>
      </c>
      <c r="AP82" s="76">
        <f t="shared" si="47"/>
        <v>0</v>
      </c>
      <c r="AQ82" s="76">
        <f t="shared" si="47"/>
        <v>9</v>
      </c>
      <c r="AR82" s="76">
        <f t="shared" si="47"/>
        <v>2</v>
      </c>
      <c r="AS82" s="83">
        <f t="shared" si="47"/>
        <v>0</v>
      </c>
      <c r="AT82" s="74" t="e">
        <f t="shared" ref="AT82" si="48">SUM(AT76:AT81)</f>
        <v>#REF!</v>
      </c>
      <c r="AU82" s="80">
        <v>80402</v>
      </c>
      <c r="AV82" s="74">
        <v>19975</v>
      </c>
      <c r="AW82" s="75">
        <v>6933</v>
      </c>
      <c r="AX82" s="77">
        <v>41781</v>
      </c>
      <c r="AY82" s="84">
        <v>12132</v>
      </c>
      <c r="AZ82" s="85">
        <v>9357</v>
      </c>
      <c r="BA82" s="76">
        <v>71</v>
      </c>
      <c r="BB82" s="86">
        <v>9428</v>
      </c>
      <c r="BC82" s="87">
        <v>55353</v>
      </c>
      <c r="BD82" s="88">
        <v>18033</v>
      </c>
      <c r="BE82" s="89">
        <v>73386</v>
      </c>
      <c r="BF82" s="74">
        <v>87209</v>
      </c>
      <c r="BG82" s="80">
        <v>129116</v>
      </c>
      <c r="BH82" s="90">
        <v>0.75427193197612619</v>
      </c>
    </row>
    <row r="83" spans="1:60" ht="19.5" customHeight="1" thickTop="1" x14ac:dyDescent="0.2">
      <c r="A83" s="21" t="s">
        <v>126</v>
      </c>
      <c r="B83" s="22">
        <v>668</v>
      </c>
      <c r="C83" s="23">
        <v>3</v>
      </c>
      <c r="D83" s="23">
        <v>244</v>
      </c>
      <c r="E83" s="23">
        <v>181</v>
      </c>
      <c r="F83" s="24">
        <f t="shared" ref="F83:F86" si="49">SUM(B83:E83)</f>
        <v>1096</v>
      </c>
      <c r="G83" s="25">
        <v>1520</v>
      </c>
      <c r="H83" s="23">
        <v>2695</v>
      </c>
      <c r="I83" s="26">
        <f t="shared" ref="I83:I86" si="50">SUM(G83:H83)</f>
        <v>4215</v>
      </c>
      <c r="J83" s="25">
        <v>22</v>
      </c>
      <c r="K83" s="23">
        <v>40</v>
      </c>
      <c r="L83" s="26">
        <f t="shared" ref="L83:L86" si="51">SUM(J83:K83)</f>
        <v>62</v>
      </c>
      <c r="M83" s="27">
        <v>2</v>
      </c>
      <c r="N83" s="28">
        <v>0</v>
      </c>
      <c r="O83" s="28">
        <v>0</v>
      </c>
      <c r="P83" s="28">
        <v>0</v>
      </c>
      <c r="Q83" s="29">
        <v>14</v>
      </c>
      <c r="R83" s="23">
        <v>53</v>
      </c>
      <c r="S83" s="24">
        <f t="shared" ref="S83:S86" si="52">SUM(Q83:R83)</f>
        <v>67</v>
      </c>
      <c r="T83" s="29">
        <v>2775</v>
      </c>
      <c r="U83" s="23">
        <v>488</v>
      </c>
      <c r="V83" s="28">
        <v>0</v>
      </c>
      <c r="W83" s="26">
        <v>488</v>
      </c>
      <c r="X83" s="29">
        <v>169</v>
      </c>
      <c r="Y83" s="23">
        <v>24</v>
      </c>
      <c r="Z83" s="23">
        <v>0</v>
      </c>
      <c r="AA83" s="31">
        <v>0</v>
      </c>
      <c r="AB83" s="32">
        <f t="shared" ref="AB83:AB86" si="53">SUM(X83:AA83)</f>
        <v>193</v>
      </c>
      <c r="AC83" s="33">
        <v>10</v>
      </c>
      <c r="AD83" s="34">
        <v>14</v>
      </c>
      <c r="AE83" s="35">
        <v>1</v>
      </c>
      <c r="AF83" s="34">
        <v>952</v>
      </c>
      <c r="AG83" s="28">
        <v>952</v>
      </c>
      <c r="AH83" s="28">
        <v>0</v>
      </c>
      <c r="AI83" s="28">
        <v>0</v>
      </c>
      <c r="AJ83" s="28">
        <v>0</v>
      </c>
      <c r="AK83" s="28">
        <v>0</v>
      </c>
      <c r="AL83" s="35">
        <v>0</v>
      </c>
      <c r="AM83" s="34">
        <v>122</v>
      </c>
      <c r="AN83" s="28">
        <v>89</v>
      </c>
      <c r="AO83" s="28">
        <v>0</v>
      </c>
      <c r="AP83" s="28">
        <v>0</v>
      </c>
      <c r="AQ83" s="28">
        <v>26</v>
      </c>
      <c r="AR83" s="28">
        <v>0</v>
      </c>
      <c r="AS83" s="38">
        <v>0</v>
      </c>
      <c r="AT83" s="39" t="e">
        <f>SUM(F83,I83,#REF!,L83,M83,#REF!)</f>
        <v>#REF!</v>
      </c>
      <c r="AU83" s="40">
        <v>9593</v>
      </c>
      <c r="AV83" s="41">
        <v>2921</v>
      </c>
      <c r="AW83" s="27">
        <v>159</v>
      </c>
      <c r="AX83" s="57">
        <v>5007</v>
      </c>
      <c r="AY83" s="58">
        <v>1922</v>
      </c>
      <c r="AZ83" s="59">
        <v>827</v>
      </c>
      <c r="BA83" s="28">
        <v>3</v>
      </c>
      <c r="BB83" s="60">
        <v>830</v>
      </c>
      <c r="BC83" s="47">
        <v>6527</v>
      </c>
      <c r="BD83" s="48">
        <v>2695</v>
      </c>
      <c r="BE83" s="49">
        <v>9222</v>
      </c>
      <c r="BF83" s="39">
        <v>10599</v>
      </c>
      <c r="BG83" s="91">
        <v>14759</v>
      </c>
      <c r="BH83" s="92">
        <v>0.70776404250704839</v>
      </c>
    </row>
    <row r="84" spans="1:60" ht="19.5" customHeight="1" x14ac:dyDescent="0.2">
      <c r="A84" s="21" t="s">
        <v>127</v>
      </c>
      <c r="B84" s="22">
        <v>976</v>
      </c>
      <c r="C84" s="23">
        <v>32</v>
      </c>
      <c r="D84" s="23">
        <v>360</v>
      </c>
      <c r="E84" s="23">
        <v>194</v>
      </c>
      <c r="F84" s="24">
        <f t="shared" si="49"/>
        <v>1562</v>
      </c>
      <c r="G84" s="25">
        <v>2417</v>
      </c>
      <c r="H84" s="23">
        <v>2475</v>
      </c>
      <c r="I84" s="26">
        <f t="shared" si="50"/>
        <v>4892</v>
      </c>
      <c r="J84" s="25">
        <v>12</v>
      </c>
      <c r="K84" s="23">
        <v>102</v>
      </c>
      <c r="L84" s="26">
        <f t="shared" si="51"/>
        <v>114</v>
      </c>
      <c r="M84" s="27">
        <v>10</v>
      </c>
      <c r="N84" s="28">
        <v>0</v>
      </c>
      <c r="O84" s="28">
        <v>0</v>
      </c>
      <c r="P84" s="28">
        <v>4</v>
      </c>
      <c r="Q84" s="29">
        <v>17</v>
      </c>
      <c r="R84" s="23">
        <v>72</v>
      </c>
      <c r="S84" s="24">
        <f t="shared" si="52"/>
        <v>89</v>
      </c>
      <c r="T84" s="29">
        <v>3833</v>
      </c>
      <c r="U84" s="23">
        <v>1500</v>
      </c>
      <c r="V84" s="28">
        <v>666</v>
      </c>
      <c r="W84" s="26">
        <v>505</v>
      </c>
      <c r="X84" s="29">
        <v>178</v>
      </c>
      <c r="Y84" s="23">
        <v>30</v>
      </c>
      <c r="Z84" s="23">
        <v>0</v>
      </c>
      <c r="AA84" s="31">
        <v>0</v>
      </c>
      <c r="AB84" s="32">
        <f t="shared" si="53"/>
        <v>208</v>
      </c>
      <c r="AC84" s="33">
        <v>28</v>
      </c>
      <c r="AD84" s="34">
        <v>10</v>
      </c>
      <c r="AE84" s="35">
        <v>0</v>
      </c>
      <c r="AF84" s="34">
        <v>1323</v>
      </c>
      <c r="AG84" s="28">
        <v>1296</v>
      </c>
      <c r="AH84" s="28">
        <v>13</v>
      </c>
      <c r="AI84" s="28">
        <v>3</v>
      </c>
      <c r="AJ84" s="28">
        <v>0</v>
      </c>
      <c r="AK84" s="28">
        <v>0</v>
      </c>
      <c r="AL84" s="35">
        <v>1</v>
      </c>
      <c r="AM84" s="34">
        <v>732</v>
      </c>
      <c r="AN84" s="28">
        <v>321</v>
      </c>
      <c r="AO84" s="28">
        <v>0</v>
      </c>
      <c r="AP84" s="28">
        <v>0</v>
      </c>
      <c r="AQ84" s="28">
        <v>17</v>
      </c>
      <c r="AR84" s="28">
        <v>1</v>
      </c>
      <c r="AS84" s="38">
        <v>0</v>
      </c>
      <c r="AT84" s="51" t="e">
        <f>SUM(F84,I84,#REF!,L84,M84,#REF!)</f>
        <v>#REF!</v>
      </c>
      <c r="AU84" s="55">
        <v>12856</v>
      </c>
      <c r="AV84" s="56">
        <v>2813</v>
      </c>
      <c r="AW84" s="27">
        <v>366</v>
      </c>
      <c r="AX84" s="57">
        <v>6320</v>
      </c>
      <c r="AY84" s="58">
        <v>1698</v>
      </c>
      <c r="AZ84" s="59">
        <v>1342</v>
      </c>
      <c r="BA84" s="28">
        <v>32</v>
      </c>
      <c r="BB84" s="60">
        <v>1374</v>
      </c>
      <c r="BC84" s="47">
        <v>8737</v>
      </c>
      <c r="BD84" s="48">
        <v>2475</v>
      </c>
      <c r="BE84" s="49">
        <v>11212</v>
      </c>
      <c r="BF84" s="39">
        <v>13301</v>
      </c>
      <c r="BG84" s="61">
        <v>19542</v>
      </c>
      <c r="BH84" s="50">
        <v>0.77925437031751699</v>
      </c>
    </row>
    <row r="85" spans="1:60" ht="19.5" customHeight="1" x14ac:dyDescent="0.2">
      <c r="A85" s="109" t="s">
        <v>128</v>
      </c>
      <c r="B85" s="110">
        <v>850</v>
      </c>
      <c r="C85" s="111">
        <v>9</v>
      </c>
      <c r="D85" s="111">
        <v>521</v>
      </c>
      <c r="E85" s="111">
        <v>228</v>
      </c>
      <c r="F85" s="112">
        <f t="shared" si="49"/>
        <v>1608</v>
      </c>
      <c r="G85" s="113">
        <v>6955</v>
      </c>
      <c r="H85" s="111">
        <v>2547</v>
      </c>
      <c r="I85" s="114">
        <f t="shared" si="50"/>
        <v>9502</v>
      </c>
      <c r="J85" s="113">
        <v>8</v>
      </c>
      <c r="K85" s="111">
        <v>66</v>
      </c>
      <c r="L85" s="114">
        <f t="shared" si="51"/>
        <v>74</v>
      </c>
      <c r="M85" s="116">
        <v>5</v>
      </c>
      <c r="N85" s="117">
        <v>0</v>
      </c>
      <c r="O85" s="117">
        <v>0</v>
      </c>
      <c r="P85" s="117">
        <v>1</v>
      </c>
      <c r="Q85" s="118">
        <v>39</v>
      </c>
      <c r="R85" s="111">
        <v>56</v>
      </c>
      <c r="S85" s="112">
        <f t="shared" si="52"/>
        <v>95</v>
      </c>
      <c r="T85" s="118">
        <v>4608</v>
      </c>
      <c r="U85" s="111">
        <v>849</v>
      </c>
      <c r="V85" s="117">
        <v>0</v>
      </c>
      <c r="W85" s="114">
        <v>792</v>
      </c>
      <c r="X85" s="118">
        <v>239</v>
      </c>
      <c r="Y85" s="111">
        <v>35</v>
      </c>
      <c r="Z85" s="111">
        <v>0</v>
      </c>
      <c r="AA85" s="119">
        <v>0</v>
      </c>
      <c r="AB85" s="120">
        <f t="shared" si="53"/>
        <v>274</v>
      </c>
      <c r="AC85" s="121">
        <v>44</v>
      </c>
      <c r="AD85" s="122">
        <v>46</v>
      </c>
      <c r="AE85" s="123">
        <v>3</v>
      </c>
      <c r="AF85" s="122">
        <v>1528</v>
      </c>
      <c r="AG85" s="117">
        <v>1476</v>
      </c>
      <c r="AH85" s="117">
        <v>43</v>
      </c>
      <c r="AI85" s="117">
        <v>19</v>
      </c>
      <c r="AJ85" s="117">
        <v>0</v>
      </c>
      <c r="AK85" s="117">
        <v>0</v>
      </c>
      <c r="AL85" s="123">
        <v>0</v>
      </c>
      <c r="AM85" s="122">
        <v>939</v>
      </c>
      <c r="AN85" s="117">
        <v>553</v>
      </c>
      <c r="AO85" s="117">
        <v>0</v>
      </c>
      <c r="AP85" s="117">
        <v>0</v>
      </c>
      <c r="AQ85" s="117">
        <v>54</v>
      </c>
      <c r="AR85" s="117">
        <v>0</v>
      </c>
      <c r="AS85" s="124">
        <v>0</v>
      </c>
      <c r="AT85" s="115" t="e">
        <f>SUM(F85,I85,#REF!,L85,M85,#REF!)</f>
        <v>#REF!</v>
      </c>
      <c r="AU85" s="104">
        <v>18801</v>
      </c>
      <c r="AV85" s="105">
        <v>2855</v>
      </c>
      <c r="AW85" s="116">
        <v>508</v>
      </c>
      <c r="AX85" s="57">
        <v>5997</v>
      </c>
      <c r="AY85" s="58">
        <v>1106</v>
      </c>
      <c r="AZ85" s="128">
        <v>1358</v>
      </c>
      <c r="BA85" s="117">
        <v>9</v>
      </c>
      <c r="BB85" s="129">
        <v>1367</v>
      </c>
      <c r="BC85" s="47">
        <v>12952</v>
      </c>
      <c r="BD85" s="48">
        <v>2547</v>
      </c>
      <c r="BE85" s="49">
        <v>15499</v>
      </c>
      <c r="BF85" s="39">
        <v>17715</v>
      </c>
      <c r="BG85" s="61">
        <v>25306</v>
      </c>
      <c r="BH85" s="50">
        <v>0.83566681721401381</v>
      </c>
    </row>
    <row r="86" spans="1:60" ht="19.5" customHeight="1" thickBot="1" x14ac:dyDescent="0.25">
      <c r="A86" s="130" t="s">
        <v>129</v>
      </c>
      <c r="B86" s="125">
        <v>362</v>
      </c>
      <c r="C86" s="126">
        <v>4</v>
      </c>
      <c r="D86" s="126">
        <v>205</v>
      </c>
      <c r="E86" s="126">
        <v>179</v>
      </c>
      <c r="F86" s="131">
        <f t="shared" si="49"/>
        <v>750</v>
      </c>
      <c r="G86" s="132">
        <v>2220</v>
      </c>
      <c r="H86" s="126">
        <v>2722</v>
      </c>
      <c r="I86" s="133">
        <f t="shared" si="50"/>
        <v>4942</v>
      </c>
      <c r="J86" s="132">
        <v>0</v>
      </c>
      <c r="K86" s="126">
        <v>15</v>
      </c>
      <c r="L86" s="133">
        <f t="shared" si="51"/>
        <v>15</v>
      </c>
      <c r="M86" s="106">
        <v>15</v>
      </c>
      <c r="N86" s="134">
        <v>0</v>
      </c>
      <c r="O86" s="134">
        <v>0</v>
      </c>
      <c r="P86" s="134">
        <v>1</v>
      </c>
      <c r="Q86" s="135">
        <v>16</v>
      </c>
      <c r="R86" s="126">
        <v>28</v>
      </c>
      <c r="S86" s="131">
        <f t="shared" si="52"/>
        <v>44</v>
      </c>
      <c r="T86" s="135">
        <v>2659</v>
      </c>
      <c r="U86" s="126">
        <v>382</v>
      </c>
      <c r="V86" s="134">
        <v>0</v>
      </c>
      <c r="W86" s="133">
        <v>461</v>
      </c>
      <c r="X86" s="135">
        <v>160</v>
      </c>
      <c r="Y86" s="126">
        <v>26</v>
      </c>
      <c r="Z86" s="126">
        <v>0</v>
      </c>
      <c r="AA86" s="136">
        <v>0</v>
      </c>
      <c r="AB86" s="127">
        <f t="shared" si="53"/>
        <v>186</v>
      </c>
      <c r="AC86" s="104">
        <v>0</v>
      </c>
      <c r="AD86" s="137">
        <v>29</v>
      </c>
      <c r="AE86" s="138">
        <v>4</v>
      </c>
      <c r="AF86" s="137">
        <v>719</v>
      </c>
      <c r="AG86" s="134">
        <v>585</v>
      </c>
      <c r="AH86" s="134">
        <v>133</v>
      </c>
      <c r="AI86" s="134">
        <v>48</v>
      </c>
      <c r="AJ86" s="134">
        <v>0</v>
      </c>
      <c r="AK86" s="134">
        <v>0</v>
      </c>
      <c r="AL86" s="138">
        <v>0</v>
      </c>
      <c r="AM86" s="137">
        <v>362</v>
      </c>
      <c r="AN86" s="134">
        <v>172</v>
      </c>
      <c r="AO86" s="134">
        <v>0</v>
      </c>
      <c r="AP86" s="134">
        <v>0</v>
      </c>
      <c r="AQ86" s="134">
        <v>0</v>
      </c>
      <c r="AR86" s="134">
        <v>0</v>
      </c>
      <c r="AS86" s="139">
        <v>0</v>
      </c>
      <c r="AT86" s="105" t="e">
        <f>SUM(F86,I86,#REF!,L86,M86,#REF!)</f>
        <v>#REF!</v>
      </c>
      <c r="AU86" s="104">
        <v>9790</v>
      </c>
      <c r="AV86" s="105">
        <v>2935</v>
      </c>
      <c r="AW86" s="140">
        <v>503</v>
      </c>
      <c r="AX86" s="57">
        <v>3790</v>
      </c>
      <c r="AY86" s="58">
        <v>541</v>
      </c>
      <c r="AZ86" s="141">
        <v>865</v>
      </c>
      <c r="BA86" s="142">
        <v>4</v>
      </c>
      <c r="BB86" s="143">
        <v>869</v>
      </c>
      <c r="BC86" s="62">
        <v>6010</v>
      </c>
      <c r="BD86" s="63">
        <v>2722</v>
      </c>
      <c r="BE86" s="64">
        <v>8732</v>
      </c>
      <c r="BF86" s="65">
        <v>10080</v>
      </c>
      <c r="BG86" s="66">
        <v>14083</v>
      </c>
      <c r="BH86" s="67">
        <v>0.68827301878149338</v>
      </c>
    </row>
    <row r="87" spans="1:60" ht="19.5" customHeight="1" thickTop="1" thickBot="1" x14ac:dyDescent="0.25">
      <c r="A87" s="68" t="s">
        <v>62</v>
      </c>
      <c r="B87" s="69">
        <f>SUM(B83:B86)</f>
        <v>2856</v>
      </c>
      <c r="C87" s="70">
        <f t="shared" ref="C87:AS87" si="54">SUM(C83:C86)</f>
        <v>48</v>
      </c>
      <c r="D87" s="70">
        <f t="shared" si="54"/>
        <v>1330</v>
      </c>
      <c r="E87" s="70">
        <f t="shared" si="54"/>
        <v>782</v>
      </c>
      <c r="F87" s="71">
        <f t="shared" si="54"/>
        <v>5016</v>
      </c>
      <c r="G87" s="72">
        <f t="shared" si="54"/>
        <v>13112</v>
      </c>
      <c r="H87" s="70">
        <f t="shared" si="54"/>
        <v>10439</v>
      </c>
      <c r="I87" s="73">
        <f t="shared" si="54"/>
        <v>23551</v>
      </c>
      <c r="J87" s="72">
        <f t="shared" si="54"/>
        <v>42</v>
      </c>
      <c r="K87" s="70">
        <f t="shared" si="54"/>
        <v>223</v>
      </c>
      <c r="L87" s="73">
        <f t="shared" si="54"/>
        <v>265</v>
      </c>
      <c r="M87" s="75">
        <f t="shared" si="54"/>
        <v>32</v>
      </c>
      <c r="N87" s="76">
        <f t="shared" si="54"/>
        <v>0</v>
      </c>
      <c r="O87" s="76">
        <f t="shared" si="54"/>
        <v>0</v>
      </c>
      <c r="P87" s="76">
        <f t="shared" si="54"/>
        <v>6</v>
      </c>
      <c r="Q87" s="77">
        <f t="shared" si="54"/>
        <v>86</v>
      </c>
      <c r="R87" s="70">
        <f t="shared" si="54"/>
        <v>209</v>
      </c>
      <c r="S87" s="71">
        <f t="shared" si="54"/>
        <v>295</v>
      </c>
      <c r="T87" s="77">
        <f t="shared" si="54"/>
        <v>13875</v>
      </c>
      <c r="U87" s="70">
        <f t="shared" si="54"/>
        <v>3219</v>
      </c>
      <c r="V87" s="76">
        <f t="shared" si="54"/>
        <v>666</v>
      </c>
      <c r="W87" s="73">
        <f t="shared" si="54"/>
        <v>2246</v>
      </c>
      <c r="X87" s="77">
        <f t="shared" si="54"/>
        <v>746</v>
      </c>
      <c r="Y87" s="70">
        <f t="shared" si="54"/>
        <v>115</v>
      </c>
      <c r="Z87" s="70">
        <f t="shared" si="54"/>
        <v>0</v>
      </c>
      <c r="AA87" s="78">
        <f t="shared" si="54"/>
        <v>0</v>
      </c>
      <c r="AB87" s="79">
        <f t="shared" si="54"/>
        <v>861</v>
      </c>
      <c r="AC87" s="80">
        <f t="shared" si="54"/>
        <v>82</v>
      </c>
      <c r="AD87" s="81">
        <f t="shared" si="54"/>
        <v>99</v>
      </c>
      <c r="AE87" s="82">
        <f t="shared" si="54"/>
        <v>8</v>
      </c>
      <c r="AF87" s="81">
        <f t="shared" si="54"/>
        <v>4522</v>
      </c>
      <c r="AG87" s="76">
        <f t="shared" si="54"/>
        <v>4309</v>
      </c>
      <c r="AH87" s="76">
        <f t="shared" si="54"/>
        <v>189</v>
      </c>
      <c r="AI87" s="76">
        <f t="shared" si="54"/>
        <v>70</v>
      </c>
      <c r="AJ87" s="76">
        <f t="shared" si="54"/>
        <v>0</v>
      </c>
      <c r="AK87" s="76">
        <f t="shared" si="54"/>
        <v>0</v>
      </c>
      <c r="AL87" s="82">
        <f t="shared" si="54"/>
        <v>1</v>
      </c>
      <c r="AM87" s="81">
        <f t="shared" si="54"/>
        <v>2155</v>
      </c>
      <c r="AN87" s="76">
        <f t="shared" si="54"/>
        <v>1135</v>
      </c>
      <c r="AO87" s="76">
        <f t="shared" si="54"/>
        <v>0</v>
      </c>
      <c r="AP87" s="76">
        <f t="shared" si="54"/>
        <v>0</v>
      </c>
      <c r="AQ87" s="76">
        <f t="shared" si="54"/>
        <v>97</v>
      </c>
      <c r="AR87" s="76">
        <f t="shared" si="54"/>
        <v>1</v>
      </c>
      <c r="AS87" s="83">
        <f t="shared" si="54"/>
        <v>0</v>
      </c>
      <c r="AT87" s="74" t="e">
        <f t="shared" ref="AT87" si="55">SUM(AT83:AT86)</f>
        <v>#REF!</v>
      </c>
      <c r="AU87" s="80">
        <v>51040</v>
      </c>
      <c r="AV87" s="74">
        <v>11524</v>
      </c>
      <c r="AW87" s="75">
        <v>1536</v>
      </c>
      <c r="AX87" s="77">
        <v>21114</v>
      </c>
      <c r="AY87" s="84">
        <v>5267</v>
      </c>
      <c r="AZ87" s="85">
        <v>4392</v>
      </c>
      <c r="BA87" s="76">
        <v>48</v>
      </c>
      <c r="BB87" s="86">
        <v>4440</v>
      </c>
      <c r="BC87" s="87">
        <v>34226</v>
      </c>
      <c r="BD87" s="88">
        <v>10439</v>
      </c>
      <c r="BE87" s="89">
        <v>44665</v>
      </c>
      <c r="BF87" s="74">
        <v>51695</v>
      </c>
      <c r="BG87" s="80">
        <v>73690</v>
      </c>
      <c r="BH87" s="90">
        <v>0.76628232396731222</v>
      </c>
    </row>
    <row r="88" spans="1:60" ht="19.5" customHeight="1" thickTop="1" x14ac:dyDescent="0.2">
      <c r="A88" s="21" t="s">
        <v>130</v>
      </c>
      <c r="B88" s="22">
        <v>1482</v>
      </c>
      <c r="C88" s="23">
        <v>18</v>
      </c>
      <c r="D88" s="23">
        <v>377</v>
      </c>
      <c r="E88" s="23">
        <v>448</v>
      </c>
      <c r="F88" s="24">
        <f t="shared" ref="F88:F100" si="56">SUM(B88:E88)</f>
        <v>2325</v>
      </c>
      <c r="G88" s="25">
        <v>1897</v>
      </c>
      <c r="H88" s="23">
        <v>3678</v>
      </c>
      <c r="I88" s="26">
        <f t="shared" ref="I88:I100" si="57">SUM(G88:H88)</f>
        <v>5575</v>
      </c>
      <c r="J88" s="25">
        <v>9</v>
      </c>
      <c r="K88" s="23">
        <v>328</v>
      </c>
      <c r="L88" s="26">
        <f t="shared" ref="L88:L100" si="58">SUM(J88:K88)</f>
        <v>337</v>
      </c>
      <c r="M88" s="27">
        <v>17</v>
      </c>
      <c r="N88" s="28">
        <v>0</v>
      </c>
      <c r="O88" s="28">
        <v>0</v>
      </c>
      <c r="P88" s="28">
        <v>3</v>
      </c>
      <c r="Q88" s="29">
        <v>37</v>
      </c>
      <c r="R88" s="23">
        <v>289</v>
      </c>
      <c r="S88" s="24">
        <f t="shared" ref="S88:S100" si="59">SUM(Q88:R88)</f>
        <v>326</v>
      </c>
      <c r="T88" s="29">
        <v>7141</v>
      </c>
      <c r="U88" s="23">
        <v>2745</v>
      </c>
      <c r="V88" s="28">
        <v>0</v>
      </c>
      <c r="W88" s="26">
        <v>883</v>
      </c>
      <c r="X88" s="29">
        <v>312</v>
      </c>
      <c r="Y88" s="23">
        <v>29</v>
      </c>
      <c r="Z88" s="23">
        <v>0</v>
      </c>
      <c r="AA88" s="31">
        <v>0</v>
      </c>
      <c r="AB88" s="32">
        <f t="shared" ref="AB88:AB100" si="60">SUM(X88:AA88)</f>
        <v>341</v>
      </c>
      <c r="AC88" s="33">
        <v>302</v>
      </c>
      <c r="AD88" s="34">
        <v>74</v>
      </c>
      <c r="AE88" s="35">
        <v>20</v>
      </c>
      <c r="AF88" s="34">
        <v>2451</v>
      </c>
      <c r="AG88" s="28">
        <v>2335</v>
      </c>
      <c r="AH88" s="28">
        <v>53</v>
      </c>
      <c r="AI88" s="28">
        <v>26</v>
      </c>
      <c r="AJ88" s="28">
        <v>0</v>
      </c>
      <c r="AK88" s="28">
        <v>0</v>
      </c>
      <c r="AL88" s="35">
        <v>21</v>
      </c>
      <c r="AM88" s="34">
        <v>760</v>
      </c>
      <c r="AN88" s="28">
        <v>461</v>
      </c>
      <c r="AO88" s="28">
        <v>0</v>
      </c>
      <c r="AP88" s="28">
        <v>0</v>
      </c>
      <c r="AQ88" s="28">
        <v>210</v>
      </c>
      <c r="AR88" s="28">
        <v>65</v>
      </c>
      <c r="AS88" s="38">
        <v>0</v>
      </c>
      <c r="AT88" s="39" t="e">
        <f>SUM(F88,I88,#REF!,L88,M88,#REF!)</f>
        <v>#REF!</v>
      </c>
      <c r="AU88" s="40">
        <v>20036</v>
      </c>
      <c r="AV88" s="41">
        <v>4489</v>
      </c>
      <c r="AW88" s="27">
        <v>539</v>
      </c>
      <c r="AX88" s="57">
        <v>7755</v>
      </c>
      <c r="AY88" s="58">
        <v>1953</v>
      </c>
      <c r="AZ88" s="59">
        <v>2021</v>
      </c>
      <c r="BA88" s="28">
        <v>18</v>
      </c>
      <c r="BB88" s="60">
        <v>2039</v>
      </c>
      <c r="BC88" s="47">
        <v>9652</v>
      </c>
      <c r="BD88" s="48">
        <v>3678</v>
      </c>
      <c r="BE88" s="49">
        <v>13330</v>
      </c>
      <c r="BF88" s="39">
        <v>16640</v>
      </c>
      <c r="BG88" s="91">
        <v>28330</v>
      </c>
      <c r="BH88" s="92">
        <v>0.72408102025506371</v>
      </c>
    </row>
    <row r="89" spans="1:60" ht="19.5" customHeight="1" x14ac:dyDescent="0.2">
      <c r="A89" s="21" t="s">
        <v>131</v>
      </c>
      <c r="B89" s="22">
        <v>636</v>
      </c>
      <c r="C89" s="23">
        <v>26</v>
      </c>
      <c r="D89" s="23">
        <v>300</v>
      </c>
      <c r="E89" s="23">
        <v>300</v>
      </c>
      <c r="F89" s="24">
        <f t="shared" si="56"/>
        <v>1262</v>
      </c>
      <c r="G89" s="25">
        <v>2325</v>
      </c>
      <c r="H89" s="23">
        <v>4075</v>
      </c>
      <c r="I89" s="26">
        <f t="shared" si="57"/>
        <v>6400</v>
      </c>
      <c r="J89" s="25">
        <v>1</v>
      </c>
      <c r="K89" s="23">
        <v>112</v>
      </c>
      <c r="L89" s="26">
        <f t="shared" si="58"/>
        <v>113</v>
      </c>
      <c r="M89" s="27">
        <v>5</v>
      </c>
      <c r="N89" s="28">
        <v>0</v>
      </c>
      <c r="O89" s="28">
        <v>0</v>
      </c>
      <c r="P89" s="28">
        <v>1</v>
      </c>
      <c r="Q89" s="29">
        <v>14</v>
      </c>
      <c r="R89" s="23">
        <v>94</v>
      </c>
      <c r="S89" s="24">
        <f t="shared" si="59"/>
        <v>108</v>
      </c>
      <c r="T89" s="29">
        <v>4055</v>
      </c>
      <c r="U89" s="23">
        <v>1309</v>
      </c>
      <c r="V89" s="28">
        <v>0</v>
      </c>
      <c r="W89" s="26">
        <v>564</v>
      </c>
      <c r="X89" s="29">
        <v>203</v>
      </c>
      <c r="Y89" s="23">
        <v>19</v>
      </c>
      <c r="Z89" s="23">
        <v>0</v>
      </c>
      <c r="AA89" s="31">
        <v>1</v>
      </c>
      <c r="AB89" s="32">
        <f t="shared" si="60"/>
        <v>223</v>
      </c>
      <c r="AC89" s="33">
        <v>86</v>
      </c>
      <c r="AD89" s="34">
        <v>25</v>
      </c>
      <c r="AE89" s="35">
        <v>4</v>
      </c>
      <c r="AF89" s="34">
        <v>1152</v>
      </c>
      <c r="AG89" s="28">
        <v>1047</v>
      </c>
      <c r="AH89" s="28">
        <v>69</v>
      </c>
      <c r="AI89" s="28">
        <v>21</v>
      </c>
      <c r="AJ89" s="28">
        <v>0</v>
      </c>
      <c r="AK89" s="28">
        <v>0</v>
      </c>
      <c r="AL89" s="35">
        <v>34</v>
      </c>
      <c r="AM89" s="34">
        <v>285</v>
      </c>
      <c r="AN89" s="28">
        <v>216</v>
      </c>
      <c r="AO89" s="28">
        <v>0</v>
      </c>
      <c r="AP89" s="28">
        <v>0</v>
      </c>
      <c r="AQ89" s="28">
        <v>35</v>
      </c>
      <c r="AR89" s="28">
        <v>0</v>
      </c>
      <c r="AS89" s="38">
        <v>0</v>
      </c>
      <c r="AT89" s="51" t="e">
        <f>SUM(F89,I89,#REF!,L89,M89,#REF!)</f>
        <v>#REF!</v>
      </c>
      <c r="AU89" s="55">
        <v>13826</v>
      </c>
      <c r="AV89" s="56">
        <v>4518</v>
      </c>
      <c r="AW89" s="27">
        <v>581</v>
      </c>
      <c r="AX89" s="57">
        <v>4460</v>
      </c>
      <c r="AY89" s="58">
        <v>1030</v>
      </c>
      <c r="AZ89" s="59">
        <v>1217</v>
      </c>
      <c r="BA89" s="28">
        <v>26</v>
      </c>
      <c r="BB89" s="60">
        <v>1243</v>
      </c>
      <c r="BC89" s="47">
        <v>6785</v>
      </c>
      <c r="BD89" s="48">
        <v>4075</v>
      </c>
      <c r="BE89" s="49">
        <v>10860</v>
      </c>
      <c r="BF89" s="39">
        <v>12894</v>
      </c>
      <c r="BG89" s="61">
        <v>18867</v>
      </c>
      <c r="BH89" s="50">
        <v>0.62476979742173111</v>
      </c>
    </row>
    <row r="90" spans="1:60" ht="19.5" customHeight="1" x14ac:dyDescent="0.2">
      <c r="A90" s="21" t="s">
        <v>132</v>
      </c>
      <c r="B90" s="22">
        <v>899</v>
      </c>
      <c r="C90" s="23">
        <v>21</v>
      </c>
      <c r="D90" s="23">
        <v>265</v>
      </c>
      <c r="E90" s="23">
        <v>239</v>
      </c>
      <c r="F90" s="24">
        <f t="shared" si="56"/>
        <v>1424</v>
      </c>
      <c r="G90" s="25">
        <v>3461</v>
      </c>
      <c r="H90" s="23">
        <v>3695</v>
      </c>
      <c r="I90" s="26">
        <f t="shared" si="57"/>
        <v>7156</v>
      </c>
      <c r="J90" s="25">
        <v>17</v>
      </c>
      <c r="K90" s="23">
        <v>218</v>
      </c>
      <c r="L90" s="26">
        <f t="shared" si="58"/>
        <v>235</v>
      </c>
      <c r="M90" s="27">
        <v>9</v>
      </c>
      <c r="N90" s="28">
        <v>0</v>
      </c>
      <c r="O90" s="28">
        <v>0</v>
      </c>
      <c r="P90" s="28">
        <v>2</v>
      </c>
      <c r="Q90" s="29">
        <v>19</v>
      </c>
      <c r="R90" s="23">
        <v>124</v>
      </c>
      <c r="S90" s="24">
        <f t="shared" si="59"/>
        <v>143</v>
      </c>
      <c r="T90" s="29">
        <v>3589</v>
      </c>
      <c r="U90" s="23">
        <v>1286</v>
      </c>
      <c r="V90" s="28">
        <v>0</v>
      </c>
      <c r="W90" s="26">
        <v>498</v>
      </c>
      <c r="X90" s="29">
        <v>165</v>
      </c>
      <c r="Y90" s="23">
        <v>16</v>
      </c>
      <c r="Z90" s="23">
        <v>0</v>
      </c>
      <c r="AA90" s="31">
        <v>0</v>
      </c>
      <c r="AB90" s="32">
        <f t="shared" si="60"/>
        <v>181</v>
      </c>
      <c r="AC90" s="33">
        <v>58</v>
      </c>
      <c r="AD90" s="34">
        <v>21</v>
      </c>
      <c r="AE90" s="35">
        <v>3</v>
      </c>
      <c r="AF90" s="34">
        <v>1019</v>
      </c>
      <c r="AG90" s="28">
        <v>999</v>
      </c>
      <c r="AH90" s="28">
        <v>20</v>
      </c>
      <c r="AI90" s="28">
        <v>7</v>
      </c>
      <c r="AJ90" s="28">
        <v>0</v>
      </c>
      <c r="AK90" s="28">
        <v>0</v>
      </c>
      <c r="AL90" s="35">
        <v>0</v>
      </c>
      <c r="AM90" s="34">
        <v>761</v>
      </c>
      <c r="AN90" s="28">
        <v>408</v>
      </c>
      <c r="AO90" s="28">
        <v>0</v>
      </c>
      <c r="AP90" s="28">
        <v>0</v>
      </c>
      <c r="AQ90" s="28">
        <v>21</v>
      </c>
      <c r="AR90" s="28">
        <v>0</v>
      </c>
      <c r="AS90" s="38">
        <v>0</v>
      </c>
      <c r="AT90" s="51" t="e">
        <f>SUM(F90,I90,#REF!,L90,M90,#REF!)</f>
        <v>#REF!</v>
      </c>
      <c r="AU90" s="55">
        <v>14667</v>
      </c>
      <c r="AV90" s="56">
        <v>4182</v>
      </c>
      <c r="AW90" s="27">
        <v>36</v>
      </c>
      <c r="AX90" s="57">
        <v>4444</v>
      </c>
      <c r="AY90" s="58">
        <v>1294</v>
      </c>
      <c r="AZ90" s="59">
        <v>935</v>
      </c>
      <c r="BA90" s="28">
        <v>21</v>
      </c>
      <c r="BB90" s="60">
        <v>956</v>
      </c>
      <c r="BC90" s="47">
        <v>7905</v>
      </c>
      <c r="BD90" s="48">
        <v>3695</v>
      </c>
      <c r="BE90" s="49">
        <v>11600</v>
      </c>
      <c r="BF90" s="39">
        <v>13351</v>
      </c>
      <c r="BG90" s="61">
        <v>19147</v>
      </c>
      <c r="BH90" s="50">
        <v>0.68146551724137927</v>
      </c>
    </row>
    <row r="91" spans="1:60" ht="19.5" customHeight="1" x14ac:dyDescent="0.2">
      <c r="A91" s="21" t="s">
        <v>133</v>
      </c>
      <c r="B91" s="22">
        <v>306</v>
      </c>
      <c r="C91" s="23">
        <v>14</v>
      </c>
      <c r="D91" s="23">
        <v>157</v>
      </c>
      <c r="E91" s="23">
        <v>155</v>
      </c>
      <c r="F91" s="24">
        <f t="shared" si="56"/>
        <v>632</v>
      </c>
      <c r="G91" s="25">
        <v>1232</v>
      </c>
      <c r="H91" s="23">
        <v>2975</v>
      </c>
      <c r="I91" s="26">
        <f t="shared" si="57"/>
        <v>4207</v>
      </c>
      <c r="J91" s="25">
        <v>4</v>
      </c>
      <c r="K91" s="23">
        <v>133</v>
      </c>
      <c r="L91" s="26">
        <f t="shared" si="58"/>
        <v>137</v>
      </c>
      <c r="M91" s="27">
        <v>4</v>
      </c>
      <c r="N91" s="28">
        <v>0</v>
      </c>
      <c r="O91" s="28">
        <v>0</v>
      </c>
      <c r="P91" s="28">
        <v>0</v>
      </c>
      <c r="Q91" s="29">
        <v>5</v>
      </c>
      <c r="R91" s="23">
        <v>71</v>
      </c>
      <c r="S91" s="24">
        <f t="shared" si="59"/>
        <v>76</v>
      </c>
      <c r="T91" s="29">
        <v>1979</v>
      </c>
      <c r="U91" s="23">
        <v>759</v>
      </c>
      <c r="V91" s="28">
        <v>0</v>
      </c>
      <c r="W91" s="26">
        <v>265</v>
      </c>
      <c r="X91" s="29">
        <v>97</v>
      </c>
      <c r="Y91" s="23">
        <v>13</v>
      </c>
      <c r="Z91" s="23">
        <v>0</v>
      </c>
      <c r="AA91" s="31">
        <v>0</v>
      </c>
      <c r="AB91" s="32">
        <f t="shared" si="60"/>
        <v>110</v>
      </c>
      <c r="AC91" s="33">
        <v>61</v>
      </c>
      <c r="AD91" s="34">
        <v>45</v>
      </c>
      <c r="AE91" s="35">
        <v>0</v>
      </c>
      <c r="AF91" s="34">
        <v>600</v>
      </c>
      <c r="AG91" s="28">
        <v>539</v>
      </c>
      <c r="AH91" s="28">
        <v>54</v>
      </c>
      <c r="AI91" s="28">
        <v>45</v>
      </c>
      <c r="AJ91" s="28">
        <v>0</v>
      </c>
      <c r="AK91" s="28">
        <v>0</v>
      </c>
      <c r="AL91" s="35">
        <v>6</v>
      </c>
      <c r="AM91" s="34">
        <v>328</v>
      </c>
      <c r="AN91" s="28">
        <v>194</v>
      </c>
      <c r="AO91" s="28">
        <v>0</v>
      </c>
      <c r="AP91" s="28">
        <v>0</v>
      </c>
      <c r="AQ91" s="28">
        <v>24</v>
      </c>
      <c r="AR91" s="28">
        <v>1</v>
      </c>
      <c r="AS91" s="38">
        <v>0</v>
      </c>
      <c r="AT91" s="51" t="e">
        <f>SUM(F91,I91,#REF!,L91,M91,#REF!)</f>
        <v>#REF!</v>
      </c>
      <c r="AU91" s="55">
        <v>8243</v>
      </c>
      <c r="AV91" s="56">
        <v>3281</v>
      </c>
      <c r="AW91" s="27">
        <v>71</v>
      </c>
      <c r="AX91" s="57">
        <v>1355</v>
      </c>
      <c r="AY91" s="58">
        <v>473</v>
      </c>
      <c r="AZ91" s="59">
        <v>377</v>
      </c>
      <c r="BA91" s="28">
        <v>14</v>
      </c>
      <c r="BB91" s="60">
        <v>391</v>
      </c>
      <c r="BC91" s="47">
        <v>2587</v>
      </c>
      <c r="BD91" s="48">
        <v>2975</v>
      </c>
      <c r="BE91" s="49">
        <v>5562</v>
      </c>
      <c r="BF91" s="39">
        <v>6445</v>
      </c>
      <c r="BG91" s="61">
        <v>9669</v>
      </c>
      <c r="BH91" s="50">
        <v>0.46512046026609133</v>
      </c>
    </row>
    <row r="92" spans="1:60" ht="19.5" customHeight="1" x14ac:dyDescent="0.2">
      <c r="A92" s="21" t="s">
        <v>134</v>
      </c>
      <c r="B92" s="22">
        <v>806</v>
      </c>
      <c r="C92" s="23">
        <v>11</v>
      </c>
      <c r="D92" s="23">
        <v>248</v>
      </c>
      <c r="E92" s="23">
        <v>205</v>
      </c>
      <c r="F92" s="24">
        <f t="shared" si="56"/>
        <v>1270</v>
      </c>
      <c r="G92" s="25">
        <v>2188</v>
      </c>
      <c r="H92" s="23">
        <v>3220</v>
      </c>
      <c r="I92" s="26">
        <f t="shared" si="57"/>
        <v>5408</v>
      </c>
      <c r="J92" s="25">
        <v>3</v>
      </c>
      <c r="K92" s="23">
        <v>65</v>
      </c>
      <c r="L92" s="26">
        <f t="shared" si="58"/>
        <v>68</v>
      </c>
      <c r="M92" s="27">
        <v>5</v>
      </c>
      <c r="N92" s="28">
        <v>1</v>
      </c>
      <c r="O92" s="28">
        <v>0</v>
      </c>
      <c r="P92" s="28">
        <v>1</v>
      </c>
      <c r="Q92" s="29">
        <v>14</v>
      </c>
      <c r="R92" s="23">
        <v>86</v>
      </c>
      <c r="S92" s="24">
        <f t="shared" si="59"/>
        <v>100</v>
      </c>
      <c r="T92" s="29">
        <v>3506</v>
      </c>
      <c r="U92" s="23">
        <v>1026</v>
      </c>
      <c r="V92" s="28">
        <v>0</v>
      </c>
      <c r="W92" s="26">
        <v>576</v>
      </c>
      <c r="X92" s="29">
        <v>159</v>
      </c>
      <c r="Y92" s="23">
        <v>12</v>
      </c>
      <c r="Z92" s="23">
        <v>0</v>
      </c>
      <c r="AA92" s="31">
        <v>0</v>
      </c>
      <c r="AB92" s="32">
        <f t="shared" si="60"/>
        <v>171</v>
      </c>
      <c r="AC92" s="33">
        <v>12</v>
      </c>
      <c r="AD92" s="34">
        <v>14</v>
      </c>
      <c r="AE92" s="35">
        <v>1</v>
      </c>
      <c r="AF92" s="34">
        <v>914</v>
      </c>
      <c r="AG92" s="28">
        <v>886</v>
      </c>
      <c r="AH92" s="28">
        <v>27</v>
      </c>
      <c r="AI92" s="28">
        <v>14</v>
      </c>
      <c r="AJ92" s="28">
        <v>0</v>
      </c>
      <c r="AK92" s="28">
        <v>0</v>
      </c>
      <c r="AL92" s="35">
        <v>1</v>
      </c>
      <c r="AM92" s="34">
        <v>424</v>
      </c>
      <c r="AN92" s="28">
        <v>274</v>
      </c>
      <c r="AO92" s="28">
        <v>0</v>
      </c>
      <c r="AP92" s="28">
        <v>0</v>
      </c>
      <c r="AQ92" s="28">
        <v>12</v>
      </c>
      <c r="AR92" s="28">
        <v>0</v>
      </c>
      <c r="AS92" s="38">
        <v>0</v>
      </c>
      <c r="AT92" s="51" t="e">
        <f>SUM(F92,I92,#REF!,L92,M92,#REF!)</f>
        <v>#REF!</v>
      </c>
      <c r="AU92" s="55">
        <v>11952</v>
      </c>
      <c r="AV92" s="56">
        <v>3506</v>
      </c>
      <c r="AW92" s="27">
        <v>209</v>
      </c>
      <c r="AX92" s="57">
        <v>4091</v>
      </c>
      <c r="AY92" s="58">
        <v>720</v>
      </c>
      <c r="AZ92" s="59">
        <v>1015</v>
      </c>
      <c r="BA92" s="28">
        <v>11</v>
      </c>
      <c r="BB92" s="60">
        <v>1026</v>
      </c>
      <c r="BC92" s="47">
        <v>6279</v>
      </c>
      <c r="BD92" s="48">
        <v>3220</v>
      </c>
      <c r="BE92" s="49">
        <v>9499</v>
      </c>
      <c r="BF92" s="39">
        <v>11098</v>
      </c>
      <c r="BG92" s="61">
        <v>16252</v>
      </c>
      <c r="BH92" s="50">
        <v>0.66101694915254239</v>
      </c>
    </row>
    <row r="93" spans="1:60" ht="19.5" customHeight="1" x14ac:dyDescent="0.2">
      <c r="A93" s="21" t="s">
        <v>135</v>
      </c>
      <c r="B93" s="22">
        <v>676</v>
      </c>
      <c r="C93" s="23">
        <v>20</v>
      </c>
      <c r="D93" s="23">
        <v>250</v>
      </c>
      <c r="E93" s="23">
        <v>222</v>
      </c>
      <c r="F93" s="24">
        <f t="shared" si="56"/>
        <v>1168</v>
      </c>
      <c r="G93" s="25">
        <v>2386</v>
      </c>
      <c r="H93" s="23">
        <v>3181</v>
      </c>
      <c r="I93" s="26">
        <f t="shared" si="57"/>
        <v>5567</v>
      </c>
      <c r="J93" s="25">
        <v>1</v>
      </c>
      <c r="K93" s="23">
        <v>11</v>
      </c>
      <c r="L93" s="26">
        <f t="shared" si="58"/>
        <v>12</v>
      </c>
      <c r="M93" s="27">
        <v>6</v>
      </c>
      <c r="N93" s="28">
        <v>0</v>
      </c>
      <c r="O93" s="28">
        <v>0</v>
      </c>
      <c r="P93" s="28">
        <v>1</v>
      </c>
      <c r="Q93" s="29">
        <v>7</v>
      </c>
      <c r="R93" s="23">
        <v>40</v>
      </c>
      <c r="S93" s="24">
        <f t="shared" si="59"/>
        <v>47</v>
      </c>
      <c r="T93" s="29">
        <v>3292</v>
      </c>
      <c r="U93" s="23">
        <v>820</v>
      </c>
      <c r="V93" s="28">
        <v>0</v>
      </c>
      <c r="W93" s="26">
        <v>596</v>
      </c>
      <c r="X93" s="29">
        <v>131</v>
      </c>
      <c r="Y93" s="23">
        <v>12</v>
      </c>
      <c r="Z93" s="23">
        <v>0</v>
      </c>
      <c r="AA93" s="31">
        <v>0</v>
      </c>
      <c r="AB93" s="32">
        <f t="shared" si="60"/>
        <v>143</v>
      </c>
      <c r="AC93" s="33">
        <v>9</v>
      </c>
      <c r="AD93" s="34">
        <v>7</v>
      </c>
      <c r="AE93" s="35">
        <v>1</v>
      </c>
      <c r="AF93" s="34">
        <v>1147</v>
      </c>
      <c r="AG93" s="28">
        <v>1121</v>
      </c>
      <c r="AH93" s="28">
        <v>9</v>
      </c>
      <c r="AI93" s="28">
        <v>2</v>
      </c>
      <c r="AJ93" s="28">
        <v>0</v>
      </c>
      <c r="AK93" s="28">
        <v>0</v>
      </c>
      <c r="AL93" s="35">
        <v>0</v>
      </c>
      <c r="AM93" s="34">
        <v>584</v>
      </c>
      <c r="AN93" s="28">
        <v>311</v>
      </c>
      <c r="AO93" s="28">
        <v>0</v>
      </c>
      <c r="AP93" s="28">
        <v>0</v>
      </c>
      <c r="AQ93" s="28">
        <v>1</v>
      </c>
      <c r="AR93" s="28">
        <v>0</v>
      </c>
      <c r="AS93" s="38">
        <v>0</v>
      </c>
      <c r="AT93" s="51" t="e">
        <f>SUM(F93,I93,#REF!,L93,M93,#REF!)</f>
        <v>#REF!</v>
      </c>
      <c r="AU93" s="55">
        <v>12029</v>
      </c>
      <c r="AV93" s="56">
        <v>3440</v>
      </c>
      <c r="AW93" s="27">
        <v>296</v>
      </c>
      <c r="AX93" s="57">
        <v>4056</v>
      </c>
      <c r="AY93" s="58">
        <v>1032</v>
      </c>
      <c r="AZ93" s="59">
        <v>972</v>
      </c>
      <c r="BA93" s="28">
        <v>20</v>
      </c>
      <c r="BB93" s="60">
        <v>992</v>
      </c>
      <c r="BC93" s="47">
        <v>6442</v>
      </c>
      <c r="BD93" s="48">
        <v>3181</v>
      </c>
      <c r="BE93" s="49">
        <v>9623</v>
      </c>
      <c r="BF93" s="39">
        <v>11150</v>
      </c>
      <c r="BG93" s="61">
        <v>16381</v>
      </c>
      <c r="BH93" s="50">
        <v>0.66943780525823549</v>
      </c>
    </row>
    <row r="94" spans="1:60" ht="19.5" customHeight="1" x14ac:dyDescent="0.2">
      <c r="A94" s="21" t="s">
        <v>136</v>
      </c>
      <c r="B94" s="22">
        <v>265</v>
      </c>
      <c r="C94" s="23">
        <v>8</v>
      </c>
      <c r="D94" s="23">
        <v>129</v>
      </c>
      <c r="E94" s="23">
        <v>106</v>
      </c>
      <c r="F94" s="24">
        <f t="shared" si="56"/>
        <v>508</v>
      </c>
      <c r="G94" s="25">
        <v>1029</v>
      </c>
      <c r="H94" s="23">
        <v>1644</v>
      </c>
      <c r="I94" s="26">
        <f t="shared" si="57"/>
        <v>2673</v>
      </c>
      <c r="J94" s="25">
        <v>0</v>
      </c>
      <c r="K94" s="23">
        <v>18</v>
      </c>
      <c r="L94" s="26">
        <f t="shared" si="58"/>
        <v>18</v>
      </c>
      <c r="M94" s="27">
        <v>3</v>
      </c>
      <c r="N94" s="28">
        <v>0</v>
      </c>
      <c r="O94" s="28">
        <v>0</v>
      </c>
      <c r="P94" s="28">
        <v>0</v>
      </c>
      <c r="Q94" s="29">
        <v>2</v>
      </c>
      <c r="R94" s="23">
        <v>26</v>
      </c>
      <c r="S94" s="24">
        <f t="shared" si="59"/>
        <v>28</v>
      </c>
      <c r="T94" s="29">
        <v>1306</v>
      </c>
      <c r="U94" s="23">
        <v>408</v>
      </c>
      <c r="V94" s="28">
        <v>0</v>
      </c>
      <c r="W94" s="26">
        <v>205</v>
      </c>
      <c r="X94" s="29">
        <v>73</v>
      </c>
      <c r="Y94" s="23">
        <v>2</v>
      </c>
      <c r="Z94" s="23">
        <v>0</v>
      </c>
      <c r="AA94" s="31">
        <v>0</v>
      </c>
      <c r="AB94" s="32">
        <f t="shared" si="60"/>
        <v>75</v>
      </c>
      <c r="AC94" s="33">
        <v>66</v>
      </c>
      <c r="AD94" s="34">
        <v>40</v>
      </c>
      <c r="AE94" s="35">
        <v>0</v>
      </c>
      <c r="AF94" s="34">
        <v>307</v>
      </c>
      <c r="AG94" s="28">
        <v>267</v>
      </c>
      <c r="AH94" s="28">
        <v>39</v>
      </c>
      <c r="AI94" s="28">
        <v>19</v>
      </c>
      <c r="AJ94" s="28">
        <v>0</v>
      </c>
      <c r="AK94" s="28">
        <v>0</v>
      </c>
      <c r="AL94" s="35">
        <v>0</v>
      </c>
      <c r="AM94" s="34">
        <v>141</v>
      </c>
      <c r="AN94" s="28">
        <v>59</v>
      </c>
      <c r="AO94" s="28">
        <v>0</v>
      </c>
      <c r="AP94" s="28">
        <v>0</v>
      </c>
      <c r="AQ94" s="28">
        <v>1</v>
      </c>
      <c r="AR94" s="28">
        <v>1</v>
      </c>
      <c r="AS94" s="38">
        <v>0</v>
      </c>
      <c r="AT94" s="51" t="e">
        <f>SUM(F94,I94,#REF!,L94,M94,#REF!)</f>
        <v>#REF!</v>
      </c>
      <c r="AU94" s="55">
        <v>5186</v>
      </c>
      <c r="AV94" s="56">
        <v>1779</v>
      </c>
      <c r="AW94" s="27">
        <v>188</v>
      </c>
      <c r="AX94" s="57">
        <v>1849</v>
      </c>
      <c r="AY94" s="58">
        <v>644</v>
      </c>
      <c r="AZ94" s="59">
        <v>453</v>
      </c>
      <c r="BA94" s="28">
        <v>8</v>
      </c>
      <c r="BB94" s="60">
        <v>461</v>
      </c>
      <c r="BC94" s="47">
        <v>2878</v>
      </c>
      <c r="BD94" s="48">
        <v>1644</v>
      </c>
      <c r="BE94" s="49">
        <v>4522</v>
      </c>
      <c r="BF94" s="39">
        <v>5258</v>
      </c>
      <c r="BG94" s="61">
        <v>7223</v>
      </c>
      <c r="BH94" s="50">
        <v>0.63644405130473247</v>
      </c>
    </row>
    <row r="95" spans="1:60" ht="19.5" customHeight="1" x14ac:dyDescent="0.2">
      <c r="A95" s="21" t="s">
        <v>137</v>
      </c>
      <c r="B95" s="22">
        <v>69</v>
      </c>
      <c r="C95" s="23">
        <v>0</v>
      </c>
      <c r="D95" s="23">
        <v>31</v>
      </c>
      <c r="E95" s="23">
        <v>7</v>
      </c>
      <c r="F95" s="24">
        <f t="shared" si="56"/>
        <v>107</v>
      </c>
      <c r="G95" s="25">
        <v>478</v>
      </c>
      <c r="H95" s="23">
        <v>244</v>
      </c>
      <c r="I95" s="26">
        <f t="shared" si="57"/>
        <v>722</v>
      </c>
      <c r="J95" s="25">
        <v>0</v>
      </c>
      <c r="K95" s="23">
        <v>0</v>
      </c>
      <c r="L95" s="26">
        <f t="shared" si="58"/>
        <v>0</v>
      </c>
      <c r="M95" s="27">
        <v>2</v>
      </c>
      <c r="N95" s="28">
        <v>0</v>
      </c>
      <c r="O95" s="28">
        <v>0</v>
      </c>
      <c r="P95" s="28">
        <v>0</v>
      </c>
      <c r="Q95" s="29">
        <v>1</v>
      </c>
      <c r="R95" s="23">
        <v>7</v>
      </c>
      <c r="S95" s="24">
        <f t="shared" si="59"/>
        <v>8</v>
      </c>
      <c r="T95" s="29">
        <v>248</v>
      </c>
      <c r="U95" s="23">
        <v>71</v>
      </c>
      <c r="V95" s="28">
        <v>0</v>
      </c>
      <c r="W95" s="26">
        <v>60</v>
      </c>
      <c r="X95" s="29">
        <v>25</v>
      </c>
      <c r="Y95" s="23">
        <v>0</v>
      </c>
      <c r="Z95" s="23">
        <v>0</v>
      </c>
      <c r="AA95" s="31">
        <v>0</v>
      </c>
      <c r="AB95" s="32">
        <f t="shared" si="60"/>
        <v>25</v>
      </c>
      <c r="AC95" s="33">
        <v>0</v>
      </c>
      <c r="AD95" s="34">
        <v>0</v>
      </c>
      <c r="AE95" s="35">
        <v>0</v>
      </c>
      <c r="AF95" s="34">
        <v>69</v>
      </c>
      <c r="AG95" s="28">
        <v>69</v>
      </c>
      <c r="AH95" s="28">
        <v>0</v>
      </c>
      <c r="AI95" s="28">
        <v>0</v>
      </c>
      <c r="AJ95" s="28">
        <v>0</v>
      </c>
      <c r="AK95" s="28">
        <v>0</v>
      </c>
      <c r="AL95" s="35">
        <v>0</v>
      </c>
      <c r="AM95" s="34">
        <v>20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8">
        <v>0</v>
      </c>
      <c r="AT95" s="51" t="e">
        <f>SUM(F95,I95,#REF!,L95,M95,#REF!)</f>
        <v>#REF!</v>
      </c>
      <c r="AU95" s="55">
        <v>1208</v>
      </c>
      <c r="AV95" s="56">
        <v>253</v>
      </c>
      <c r="AW95" s="27">
        <v>0</v>
      </c>
      <c r="AX95" s="57">
        <v>195</v>
      </c>
      <c r="AY95" s="58">
        <v>129</v>
      </c>
      <c r="AZ95" s="59">
        <v>69</v>
      </c>
      <c r="BA95" s="28">
        <v>0</v>
      </c>
      <c r="BB95" s="60">
        <v>69</v>
      </c>
      <c r="BC95" s="47">
        <v>673</v>
      </c>
      <c r="BD95" s="48">
        <v>244</v>
      </c>
      <c r="BE95" s="49">
        <v>917</v>
      </c>
      <c r="BF95" s="39">
        <v>1033</v>
      </c>
      <c r="BG95" s="61">
        <v>1403</v>
      </c>
      <c r="BH95" s="50">
        <v>0.73391494002181024</v>
      </c>
    </row>
    <row r="96" spans="1:60" ht="19.5" customHeight="1" x14ac:dyDescent="0.2">
      <c r="A96" s="21" t="s">
        <v>138</v>
      </c>
      <c r="B96" s="22">
        <v>1152</v>
      </c>
      <c r="C96" s="23">
        <v>10</v>
      </c>
      <c r="D96" s="23">
        <v>587</v>
      </c>
      <c r="E96" s="23">
        <v>426</v>
      </c>
      <c r="F96" s="24">
        <f t="shared" si="56"/>
        <v>2175</v>
      </c>
      <c r="G96" s="25">
        <v>5564</v>
      </c>
      <c r="H96" s="23">
        <v>4689</v>
      </c>
      <c r="I96" s="26">
        <f t="shared" si="57"/>
        <v>10253</v>
      </c>
      <c r="J96" s="25">
        <v>5</v>
      </c>
      <c r="K96" s="23">
        <v>74</v>
      </c>
      <c r="L96" s="26">
        <f t="shared" si="58"/>
        <v>79</v>
      </c>
      <c r="M96" s="27">
        <v>12</v>
      </c>
      <c r="N96" s="28">
        <v>0</v>
      </c>
      <c r="O96" s="28">
        <v>0</v>
      </c>
      <c r="P96" s="28">
        <v>0</v>
      </c>
      <c r="Q96" s="29">
        <v>46</v>
      </c>
      <c r="R96" s="23">
        <v>92</v>
      </c>
      <c r="S96" s="24">
        <f t="shared" si="59"/>
        <v>138</v>
      </c>
      <c r="T96" s="29">
        <v>7179</v>
      </c>
      <c r="U96" s="23">
        <v>1204</v>
      </c>
      <c r="V96" s="28">
        <v>0</v>
      </c>
      <c r="W96" s="26">
        <v>1183</v>
      </c>
      <c r="X96" s="29">
        <v>388</v>
      </c>
      <c r="Y96" s="23">
        <v>42</v>
      </c>
      <c r="Z96" s="23">
        <v>0</v>
      </c>
      <c r="AA96" s="31">
        <v>0</v>
      </c>
      <c r="AB96" s="32">
        <f t="shared" si="60"/>
        <v>430</v>
      </c>
      <c r="AC96" s="33">
        <v>125</v>
      </c>
      <c r="AD96" s="34">
        <v>218</v>
      </c>
      <c r="AE96" s="35">
        <v>6</v>
      </c>
      <c r="AF96" s="34">
        <v>2139</v>
      </c>
      <c r="AG96" s="28">
        <v>1941</v>
      </c>
      <c r="AH96" s="28">
        <v>195</v>
      </c>
      <c r="AI96" s="28">
        <v>86</v>
      </c>
      <c r="AJ96" s="28">
        <v>0</v>
      </c>
      <c r="AK96" s="28">
        <v>0</v>
      </c>
      <c r="AL96" s="35">
        <v>0</v>
      </c>
      <c r="AM96" s="34">
        <v>647</v>
      </c>
      <c r="AN96" s="28">
        <v>354</v>
      </c>
      <c r="AO96" s="28">
        <v>0</v>
      </c>
      <c r="AP96" s="28">
        <v>0</v>
      </c>
      <c r="AQ96" s="28">
        <v>6</v>
      </c>
      <c r="AR96" s="28">
        <v>2</v>
      </c>
      <c r="AS96" s="38">
        <v>0</v>
      </c>
      <c r="AT96" s="51" t="e">
        <f>SUM(F96,I96,#REF!,L96,M96,#REF!)</f>
        <v>#REF!</v>
      </c>
      <c r="AU96" s="55">
        <v>23499</v>
      </c>
      <c r="AV96" s="56">
        <v>5211</v>
      </c>
      <c r="AW96" s="27">
        <v>971</v>
      </c>
      <c r="AX96" s="57">
        <v>8264</v>
      </c>
      <c r="AY96" s="58">
        <v>2612</v>
      </c>
      <c r="AZ96" s="59">
        <v>2123</v>
      </c>
      <c r="BA96" s="28">
        <v>10</v>
      </c>
      <c r="BB96" s="60">
        <v>2133</v>
      </c>
      <c r="BC96" s="47">
        <v>13828</v>
      </c>
      <c r="BD96" s="48">
        <v>4689</v>
      </c>
      <c r="BE96" s="49">
        <v>18517</v>
      </c>
      <c r="BF96" s="39">
        <v>21844</v>
      </c>
      <c r="BG96" s="61">
        <v>32734</v>
      </c>
      <c r="BH96" s="50">
        <v>0.74677323540530327</v>
      </c>
    </row>
    <row r="97" spans="1:60" ht="19.5" customHeight="1" x14ac:dyDescent="0.2">
      <c r="A97" s="21" t="s">
        <v>139</v>
      </c>
      <c r="B97" s="22">
        <v>936</v>
      </c>
      <c r="C97" s="23">
        <v>6</v>
      </c>
      <c r="D97" s="23">
        <v>297</v>
      </c>
      <c r="E97" s="23">
        <v>299</v>
      </c>
      <c r="F97" s="24">
        <f t="shared" si="56"/>
        <v>1538</v>
      </c>
      <c r="G97" s="25">
        <v>3967</v>
      </c>
      <c r="H97" s="23">
        <v>3736</v>
      </c>
      <c r="I97" s="26">
        <f t="shared" si="57"/>
        <v>7703</v>
      </c>
      <c r="J97" s="25">
        <v>0</v>
      </c>
      <c r="K97" s="23">
        <v>32</v>
      </c>
      <c r="L97" s="26">
        <f t="shared" si="58"/>
        <v>32</v>
      </c>
      <c r="M97" s="27">
        <v>17</v>
      </c>
      <c r="N97" s="28">
        <v>0</v>
      </c>
      <c r="O97" s="28">
        <v>0</v>
      </c>
      <c r="P97" s="28">
        <v>2</v>
      </c>
      <c r="Q97" s="29">
        <v>25</v>
      </c>
      <c r="R97" s="23">
        <v>53</v>
      </c>
      <c r="S97" s="24">
        <f t="shared" si="59"/>
        <v>78</v>
      </c>
      <c r="T97" s="29">
        <v>4690</v>
      </c>
      <c r="U97" s="23">
        <v>719</v>
      </c>
      <c r="V97" s="28">
        <v>0</v>
      </c>
      <c r="W97" s="26">
        <v>841</v>
      </c>
      <c r="X97" s="29">
        <v>230</v>
      </c>
      <c r="Y97" s="23">
        <v>21</v>
      </c>
      <c r="Z97" s="23">
        <v>0</v>
      </c>
      <c r="AA97" s="31">
        <v>0</v>
      </c>
      <c r="AB97" s="32">
        <f t="shared" si="60"/>
        <v>251</v>
      </c>
      <c r="AC97" s="33">
        <v>21</v>
      </c>
      <c r="AD97" s="34">
        <v>32</v>
      </c>
      <c r="AE97" s="35">
        <v>13</v>
      </c>
      <c r="AF97" s="34">
        <v>1289</v>
      </c>
      <c r="AG97" s="28">
        <v>1191</v>
      </c>
      <c r="AH97" s="28">
        <v>85</v>
      </c>
      <c r="AI97" s="28">
        <v>58</v>
      </c>
      <c r="AJ97" s="28">
        <v>0</v>
      </c>
      <c r="AK97" s="28">
        <v>0</v>
      </c>
      <c r="AL97" s="35">
        <v>0</v>
      </c>
      <c r="AM97" s="34">
        <v>702</v>
      </c>
      <c r="AN97" s="28">
        <v>503</v>
      </c>
      <c r="AO97" s="28">
        <v>0</v>
      </c>
      <c r="AP97" s="28">
        <v>0</v>
      </c>
      <c r="AQ97" s="28">
        <v>21</v>
      </c>
      <c r="AR97" s="28">
        <v>0</v>
      </c>
      <c r="AS97" s="38">
        <v>0</v>
      </c>
      <c r="AT97" s="51" t="e">
        <f>SUM(F97,I97,#REF!,L97,M97,#REF!)</f>
        <v>#REF!</v>
      </c>
      <c r="AU97" s="55">
        <v>16475</v>
      </c>
      <c r="AV97" s="56">
        <v>4090</v>
      </c>
      <c r="AW97" s="27">
        <v>654</v>
      </c>
      <c r="AX97" s="57">
        <v>4878</v>
      </c>
      <c r="AY97" s="58">
        <v>1009</v>
      </c>
      <c r="AZ97" s="59">
        <v>1590</v>
      </c>
      <c r="BA97" s="28">
        <v>6</v>
      </c>
      <c r="BB97" s="60">
        <v>1596</v>
      </c>
      <c r="BC97" s="47">
        <v>8845</v>
      </c>
      <c r="BD97" s="48">
        <v>3736</v>
      </c>
      <c r="BE97" s="49">
        <v>12581</v>
      </c>
      <c r="BF97" s="39">
        <v>14910</v>
      </c>
      <c r="BG97" s="61">
        <v>22007</v>
      </c>
      <c r="BH97" s="50">
        <v>0.70304427311024564</v>
      </c>
    </row>
    <row r="98" spans="1:60" ht="19.5" customHeight="1" x14ac:dyDescent="0.2">
      <c r="A98" s="21" t="s">
        <v>140</v>
      </c>
      <c r="B98" s="22">
        <v>605</v>
      </c>
      <c r="C98" s="23">
        <v>13</v>
      </c>
      <c r="D98" s="23">
        <v>507</v>
      </c>
      <c r="E98" s="23">
        <v>284</v>
      </c>
      <c r="F98" s="24">
        <f t="shared" si="56"/>
        <v>1409</v>
      </c>
      <c r="G98" s="25">
        <v>3768</v>
      </c>
      <c r="H98" s="23">
        <v>4198</v>
      </c>
      <c r="I98" s="26">
        <f t="shared" si="57"/>
        <v>7966</v>
      </c>
      <c r="J98" s="25">
        <v>13</v>
      </c>
      <c r="K98" s="23">
        <v>36</v>
      </c>
      <c r="L98" s="26">
        <f t="shared" si="58"/>
        <v>49</v>
      </c>
      <c r="M98" s="27">
        <v>4</v>
      </c>
      <c r="N98" s="28">
        <v>0</v>
      </c>
      <c r="O98" s="28">
        <v>0</v>
      </c>
      <c r="P98" s="28">
        <v>0</v>
      </c>
      <c r="Q98" s="29">
        <v>13</v>
      </c>
      <c r="R98" s="23">
        <v>60</v>
      </c>
      <c r="S98" s="24">
        <f t="shared" si="59"/>
        <v>73</v>
      </c>
      <c r="T98" s="29">
        <v>4633</v>
      </c>
      <c r="U98" s="23">
        <v>798</v>
      </c>
      <c r="V98" s="28">
        <v>0</v>
      </c>
      <c r="W98" s="26">
        <v>777</v>
      </c>
      <c r="X98" s="29">
        <v>265</v>
      </c>
      <c r="Y98" s="23">
        <v>23</v>
      </c>
      <c r="Z98" s="23">
        <v>0</v>
      </c>
      <c r="AA98" s="31">
        <v>0</v>
      </c>
      <c r="AB98" s="32">
        <f t="shared" si="60"/>
        <v>288</v>
      </c>
      <c r="AC98" s="33">
        <v>44</v>
      </c>
      <c r="AD98" s="34">
        <v>138</v>
      </c>
      <c r="AE98" s="35">
        <v>1</v>
      </c>
      <c r="AF98" s="34">
        <v>1489</v>
      </c>
      <c r="AG98" s="28">
        <v>1183</v>
      </c>
      <c r="AH98" s="28">
        <v>300</v>
      </c>
      <c r="AI98" s="28">
        <v>172</v>
      </c>
      <c r="AJ98" s="28">
        <v>0</v>
      </c>
      <c r="AK98" s="28">
        <v>0</v>
      </c>
      <c r="AL98" s="35">
        <v>0</v>
      </c>
      <c r="AM98" s="34">
        <v>1091</v>
      </c>
      <c r="AN98" s="28">
        <v>510</v>
      </c>
      <c r="AO98" s="28">
        <v>0</v>
      </c>
      <c r="AP98" s="28">
        <v>0</v>
      </c>
      <c r="AQ98" s="28">
        <v>10</v>
      </c>
      <c r="AR98" s="28">
        <v>0</v>
      </c>
      <c r="AS98" s="38">
        <v>0</v>
      </c>
      <c r="AT98" s="51" t="e">
        <f>SUM(F98,I98,#REF!,L98,M98,#REF!)</f>
        <v>#REF!</v>
      </c>
      <c r="AU98" s="55">
        <v>17230</v>
      </c>
      <c r="AV98" s="56">
        <v>4535</v>
      </c>
      <c r="AW98" s="27">
        <v>487</v>
      </c>
      <c r="AX98" s="57">
        <v>6245</v>
      </c>
      <c r="AY98" s="58">
        <v>1477</v>
      </c>
      <c r="AZ98" s="59">
        <v>1092</v>
      </c>
      <c r="BA98" s="28">
        <v>13</v>
      </c>
      <c r="BB98" s="60">
        <v>1105</v>
      </c>
      <c r="BC98" s="47">
        <v>10013</v>
      </c>
      <c r="BD98" s="48">
        <v>4198</v>
      </c>
      <c r="BE98" s="49">
        <v>14211</v>
      </c>
      <c r="BF98" s="39">
        <v>16195</v>
      </c>
      <c r="BG98" s="61">
        <v>23962</v>
      </c>
      <c r="BH98" s="50">
        <v>0.70459503201745122</v>
      </c>
    </row>
    <row r="99" spans="1:60" ht="19.5" customHeight="1" x14ac:dyDescent="0.2">
      <c r="A99" s="21" t="s">
        <v>141</v>
      </c>
      <c r="B99" s="22">
        <v>731</v>
      </c>
      <c r="C99" s="23">
        <v>5</v>
      </c>
      <c r="D99" s="23">
        <v>649</v>
      </c>
      <c r="E99" s="23">
        <v>461</v>
      </c>
      <c r="F99" s="24">
        <f t="shared" si="56"/>
        <v>1846</v>
      </c>
      <c r="G99" s="25">
        <v>6854</v>
      </c>
      <c r="H99" s="23">
        <v>4326</v>
      </c>
      <c r="I99" s="26">
        <f t="shared" si="57"/>
        <v>11180</v>
      </c>
      <c r="J99" s="25">
        <v>3</v>
      </c>
      <c r="K99" s="23">
        <v>120</v>
      </c>
      <c r="L99" s="26">
        <f t="shared" si="58"/>
        <v>123</v>
      </c>
      <c r="M99" s="27">
        <v>9</v>
      </c>
      <c r="N99" s="28">
        <v>0</v>
      </c>
      <c r="O99" s="28">
        <v>0</v>
      </c>
      <c r="P99" s="28">
        <v>2</v>
      </c>
      <c r="Q99" s="29">
        <v>43</v>
      </c>
      <c r="R99" s="23">
        <v>57</v>
      </c>
      <c r="S99" s="24">
        <f t="shared" si="59"/>
        <v>100</v>
      </c>
      <c r="T99" s="29">
        <v>6265</v>
      </c>
      <c r="U99" s="23">
        <v>953</v>
      </c>
      <c r="V99" s="28">
        <v>0</v>
      </c>
      <c r="W99" s="26">
        <v>1064</v>
      </c>
      <c r="X99" s="29">
        <v>339</v>
      </c>
      <c r="Y99" s="23">
        <v>35</v>
      </c>
      <c r="Z99" s="23">
        <v>0</v>
      </c>
      <c r="AA99" s="31">
        <v>0</v>
      </c>
      <c r="AB99" s="32">
        <f t="shared" si="60"/>
        <v>374</v>
      </c>
      <c r="AC99" s="33">
        <v>32</v>
      </c>
      <c r="AD99" s="34">
        <v>64</v>
      </c>
      <c r="AE99" s="35">
        <v>5</v>
      </c>
      <c r="AF99" s="34">
        <v>1765</v>
      </c>
      <c r="AG99" s="28">
        <v>1716</v>
      </c>
      <c r="AH99" s="28">
        <v>33</v>
      </c>
      <c r="AI99" s="28">
        <v>6</v>
      </c>
      <c r="AJ99" s="28">
        <v>0</v>
      </c>
      <c r="AK99" s="28">
        <v>0</v>
      </c>
      <c r="AL99" s="35">
        <v>0</v>
      </c>
      <c r="AM99" s="34">
        <v>277</v>
      </c>
      <c r="AN99" s="28">
        <v>150</v>
      </c>
      <c r="AO99" s="28">
        <v>0</v>
      </c>
      <c r="AP99" s="28">
        <v>0</v>
      </c>
      <c r="AQ99" s="28">
        <v>4</v>
      </c>
      <c r="AR99" s="28">
        <v>1</v>
      </c>
      <c r="AS99" s="38">
        <v>0</v>
      </c>
      <c r="AT99" s="51" t="e">
        <f>SUM(F99,I99,#REF!,L99,M99,#REF!)</f>
        <v>#REF!</v>
      </c>
      <c r="AU99" s="55">
        <v>22084</v>
      </c>
      <c r="AV99" s="56">
        <v>4921</v>
      </c>
      <c r="AW99" s="27">
        <v>998</v>
      </c>
      <c r="AX99" s="57">
        <v>7348</v>
      </c>
      <c r="AY99" s="58">
        <v>1552</v>
      </c>
      <c r="AZ99" s="59">
        <v>1729</v>
      </c>
      <c r="BA99" s="28">
        <v>5</v>
      </c>
      <c r="BB99" s="60">
        <v>1734</v>
      </c>
      <c r="BC99" s="47">
        <v>14202</v>
      </c>
      <c r="BD99" s="48">
        <v>4326</v>
      </c>
      <c r="BE99" s="49">
        <v>18528</v>
      </c>
      <c r="BF99" s="39">
        <v>21543</v>
      </c>
      <c r="BG99" s="61">
        <v>30430</v>
      </c>
      <c r="BH99" s="50">
        <v>0.76651554404145072</v>
      </c>
    </row>
    <row r="100" spans="1:60" ht="19.5" customHeight="1" thickBot="1" x14ac:dyDescent="0.25">
      <c r="A100" s="93" t="s">
        <v>142</v>
      </c>
      <c r="B100" s="52">
        <v>86</v>
      </c>
      <c r="C100" s="53">
        <v>1</v>
      </c>
      <c r="D100" s="53">
        <v>97</v>
      </c>
      <c r="E100" s="53">
        <v>42</v>
      </c>
      <c r="F100" s="94">
        <f t="shared" si="56"/>
        <v>226</v>
      </c>
      <c r="G100" s="95">
        <v>1027</v>
      </c>
      <c r="H100" s="53">
        <v>509</v>
      </c>
      <c r="I100" s="96">
        <f t="shared" si="57"/>
        <v>1536</v>
      </c>
      <c r="J100" s="95">
        <v>0</v>
      </c>
      <c r="K100" s="53">
        <v>1</v>
      </c>
      <c r="L100" s="96">
        <f t="shared" si="58"/>
        <v>1</v>
      </c>
      <c r="M100" s="97">
        <v>0</v>
      </c>
      <c r="N100" s="98">
        <v>0</v>
      </c>
      <c r="O100" s="98">
        <v>0</v>
      </c>
      <c r="P100" s="98">
        <v>0</v>
      </c>
      <c r="Q100" s="99">
        <v>5</v>
      </c>
      <c r="R100" s="53">
        <v>21</v>
      </c>
      <c r="S100" s="94">
        <f t="shared" si="59"/>
        <v>26</v>
      </c>
      <c r="T100" s="99">
        <v>525</v>
      </c>
      <c r="U100" s="53">
        <v>154</v>
      </c>
      <c r="V100" s="98">
        <v>0</v>
      </c>
      <c r="W100" s="96">
        <v>72</v>
      </c>
      <c r="X100" s="99">
        <v>34</v>
      </c>
      <c r="Y100" s="53">
        <v>6</v>
      </c>
      <c r="Z100" s="53">
        <v>0</v>
      </c>
      <c r="AA100" s="100">
        <v>0</v>
      </c>
      <c r="AB100" s="54">
        <f t="shared" si="60"/>
        <v>40</v>
      </c>
      <c r="AC100" s="55">
        <v>0</v>
      </c>
      <c r="AD100" s="101">
        <v>3</v>
      </c>
      <c r="AE100" s="102">
        <v>0</v>
      </c>
      <c r="AF100" s="101">
        <v>238</v>
      </c>
      <c r="AG100" s="98">
        <v>238</v>
      </c>
      <c r="AH100" s="98">
        <v>0</v>
      </c>
      <c r="AI100" s="98">
        <v>0</v>
      </c>
      <c r="AJ100" s="98">
        <v>0</v>
      </c>
      <c r="AK100" s="98">
        <v>0</v>
      </c>
      <c r="AL100" s="102">
        <v>0</v>
      </c>
      <c r="AM100" s="101">
        <v>15</v>
      </c>
      <c r="AN100" s="98">
        <v>6</v>
      </c>
      <c r="AO100" s="98">
        <v>0</v>
      </c>
      <c r="AP100" s="98">
        <v>0</v>
      </c>
      <c r="AQ100" s="98">
        <v>0</v>
      </c>
      <c r="AR100" s="98">
        <v>0</v>
      </c>
      <c r="AS100" s="103">
        <v>0</v>
      </c>
      <c r="AT100" s="56" t="e">
        <f>SUM(F100,I100,#REF!,L100,M100,#REF!)</f>
        <v>#REF!</v>
      </c>
      <c r="AU100" s="55">
        <v>2616</v>
      </c>
      <c r="AV100" s="56">
        <v>553</v>
      </c>
      <c r="AW100" s="106">
        <v>0</v>
      </c>
      <c r="AX100" s="57">
        <v>237</v>
      </c>
      <c r="AY100" s="58">
        <v>222</v>
      </c>
      <c r="AZ100" s="107">
        <v>86</v>
      </c>
      <c r="BA100" s="98">
        <v>1</v>
      </c>
      <c r="BB100" s="108">
        <v>87</v>
      </c>
      <c r="BC100" s="62">
        <v>1264</v>
      </c>
      <c r="BD100" s="63">
        <v>509</v>
      </c>
      <c r="BE100" s="64">
        <v>1773</v>
      </c>
      <c r="BF100" s="65">
        <v>2006</v>
      </c>
      <c r="BG100" s="66">
        <v>2853</v>
      </c>
      <c r="BH100" s="67">
        <v>0.71291596164692617</v>
      </c>
    </row>
    <row r="101" spans="1:60" ht="19.5" customHeight="1" thickTop="1" thickBot="1" x14ac:dyDescent="0.25">
      <c r="A101" s="68" t="s">
        <v>62</v>
      </c>
      <c r="B101" s="69">
        <f>SUM(B88:B100)</f>
        <v>8649</v>
      </c>
      <c r="C101" s="70">
        <f t="shared" ref="C101:AS101" si="61">SUM(C88:C100)</f>
        <v>153</v>
      </c>
      <c r="D101" s="70">
        <f t="shared" si="61"/>
        <v>3894</v>
      </c>
      <c r="E101" s="70">
        <f t="shared" si="61"/>
        <v>3194</v>
      </c>
      <c r="F101" s="71">
        <f t="shared" si="61"/>
        <v>15890</v>
      </c>
      <c r="G101" s="72">
        <f t="shared" si="61"/>
        <v>36176</v>
      </c>
      <c r="H101" s="70">
        <f t="shared" si="61"/>
        <v>40170</v>
      </c>
      <c r="I101" s="73">
        <f t="shared" si="61"/>
        <v>76346</v>
      </c>
      <c r="J101" s="72">
        <f t="shared" si="61"/>
        <v>56</v>
      </c>
      <c r="K101" s="70">
        <f t="shared" si="61"/>
        <v>1148</v>
      </c>
      <c r="L101" s="73">
        <f t="shared" si="61"/>
        <v>1204</v>
      </c>
      <c r="M101" s="75">
        <f t="shared" si="61"/>
        <v>93</v>
      </c>
      <c r="N101" s="76">
        <f t="shared" si="61"/>
        <v>1</v>
      </c>
      <c r="O101" s="76">
        <f t="shared" si="61"/>
        <v>0</v>
      </c>
      <c r="P101" s="76">
        <f t="shared" si="61"/>
        <v>12</v>
      </c>
      <c r="Q101" s="77">
        <f t="shared" si="61"/>
        <v>231</v>
      </c>
      <c r="R101" s="70">
        <f t="shared" si="61"/>
        <v>1020</v>
      </c>
      <c r="S101" s="71">
        <f t="shared" si="61"/>
        <v>1251</v>
      </c>
      <c r="T101" s="77">
        <f t="shared" si="61"/>
        <v>48408</v>
      </c>
      <c r="U101" s="70">
        <f t="shared" si="61"/>
        <v>12252</v>
      </c>
      <c r="V101" s="76">
        <f t="shared" si="61"/>
        <v>0</v>
      </c>
      <c r="W101" s="73">
        <f t="shared" si="61"/>
        <v>7584</v>
      </c>
      <c r="X101" s="77">
        <f t="shared" si="61"/>
        <v>2421</v>
      </c>
      <c r="Y101" s="70">
        <f t="shared" si="61"/>
        <v>230</v>
      </c>
      <c r="Z101" s="70">
        <f t="shared" si="61"/>
        <v>0</v>
      </c>
      <c r="AA101" s="78">
        <f t="shared" si="61"/>
        <v>1</v>
      </c>
      <c r="AB101" s="79">
        <f t="shared" si="61"/>
        <v>2652</v>
      </c>
      <c r="AC101" s="80">
        <f t="shared" si="61"/>
        <v>816</v>
      </c>
      <c r="AD101" s="81">
        <f t="shared" si="61"/>
        <v>681</v>
      </c>
      <c r="AE101" s="82">
        <f t="shared" si="61"/>
        <v>54</v>
      </c>
      <c r="AF101" s="81">
        <f t="shared" si="61"/>
        <v>14579</v>
      </c>
      <c r="AG101" s="76">
        <f t="shared" si="61"/>
        <v>13532</v>
      </c>
      <c r="AH101" s="76">
        <f t="shared" si="61"/>
        <v>884</v>
      </c>
      <c r="AI101" s="76">
        <f t="shared" si="61"/>
        <v>456</v>
      </c>
      <c r="AJ101" s="76">
        <f t="shared" si="61"/>
        <v>0</v>
      </c>
      <c r="AK101" s="76">
        <f t="shared" si="61"/>
        <v>0</v>
      </c>
      <c r="AL101" s="82">
        <f t="shared" si="61"/>
        <v>62</v>
      </c>
      <c r="AM101" s="81">
        <f t="shared" si="61"/>
        <v>6035</v>
      </c>
      <c r="AN101" s="76">
        <f t="shared" si="61"/>
        <v>3446</v>
      </c>
      <c r="AO101" s="76">
        <f t="shared" si="61"/>
        <v>0</v>
      </c>
      <c r="AP101" s="76">
        <f t="shared" si="61"/>
        <v>0</v>
      </c>
      <c r="AQ101" s="76">
        <f t="shared" si="61"/>
        <v>345</v>
      </c>
      <c r="AR101" s="76">
        <f t="shared" si="61"/>
        <v>70</v>
      </c>
      <c r="AS101" s="83">
        <f t="shared" si="61"/>
        <v>0</v>
      </c>
      <c r="AT101" s="74" t="e">
        <f t="shared" ref="AT101" si="62">SUM(AT88:AT100)</f>
        <v>#REF!</v>
      </c>
      <c r="AU101" s="80">
        <v>169051</v>
      </c>
      <c r="AV101" s="74">
        <v>44758</v>
      </c>
      <c r="AW101" s="75">
        <v>5030</v>
      </c>
      <c r="AX101" s="77">
        <v>55177</v>
      </c>
      <c r="AY101" s="84">
        <v>14147</v>
      </c>
      <c r="AZ101" s="85">
        <v>13679</v>
      </c>
      <c r="BA101" s="76">
        <v>153</v>
      </c>
      <c r="BB101" s="86">
        <v>13832</v>
      </c>
      <c r="BC101" s="87">
        <v>91353</v>
      </c>
      <c r="BD101" s="88">
        <v>40170</v>
      </c>
      <c r="BE101" s="89">
        <v>131523</v>
      </c>
      <c r="BF101" s="74">
        <v>154367</v>
      </c>
      <c r="BG101" s="80">
        <v>229258</v>
      </c>
      <c r="BH101" s="90">
        <v>0.69457813462284168</v>
      </c>
    </row>
    <row r="102" spans="1:60" ht="19.5" customHeight="1" thickTop="1" x14ac:dyDescent="0.2">
      <c r="A102" s="21" t="s">
        <v>143</v>
      </c>
      <c r="B102" s="22">
        <v>215</v>
      </c>
      <c r="C102" s="23">
        <v>4</v>
      </c>
      <c r="D102" s="23">
        <v>802</v>
      </c>
      <c r="E102" s="23">
        <v>1087</v>
      </c>
      <c r="F102" s="24">
        <f t="shared" ref="F102:F104" si="63">SUM(B102:E102)</f>
        <v>2108</v>
      </c>
      <c r="G102" s="25">
        <v>4203</v>
      </c>
      <c r="H102" s="23">
        <v>5518</v>
      </c>
      <c r="I102" s="26">
        <f t="shared" ref="I102:I104" si="64">SUM(G102:H102)</f>
        <v>9721</v>
      </c>
      <c r="J102" s="25">
        <v>31</v>
      </c>
      <c r="K102" s="23">
        <v>103</v>
      </c>
      <c r="L102" s="26">
        <f t="shared" ref="L102:L104" si="65">SUM(J102:K102)</f>
        <v>134</v>
      </c>
      <c r="M102" s="27">
        <v>23</v>
      </c>
      <c r="N102" s="28">
        <v>0</v>
      </c>
      <c r="O102" s="28">
        <v>0</v>
      </c>
      <c r="P102" s="28">
        <v>5</v>
      </c>
      <c r="Q102" s="29">
        <v>16</v>
      </c>
      <c r="R102" s="23">
        <v>129</v>
      </c>
      <c r="S102" s="24">
        <f t="shared" ref="S102:S104" si="66">SUM(Q102:R102)</f>
        <v>145</v>
      </c>
      <c r="T102" s="29">
        <v>7600</v>
      </c>
      <c r="U102" s="23">
        <v>842</v>
      </c>
      <c r="V102" s="28">
        <v>0</v>
      </c>
      <c r="W102" s="26">
        <v>1028</v>
      </c>
      <c r="X102" s="29">
        <v>545</v>
      </c>
      <c r="Y102" s="23">
        <v>32</v>
      </c>
      <c r="Z102" s="23">
        <v>0</v>
      </c>
      <c r="AA102" s="31">
        <v>0</v>
      </c>
      <c r="AB102" s="32">
        <f t="shared" ref="AB102:AB104" si="67">SUM(X102:AA102)</f>
        <v>577</v>
      </c>
      <c r="AC102" s="33">
        <v>175</v>
      </c>
      <c r="AD102" s="34">
        <v>147</v>
      </c>
      <c r="AE102" s="35">
        <v>2</v>
      </c>
      <c r="AF102" s="34">
        <v>2296</v>
      </c>
      <c r="AG102" s="28">
        <v>2035</v>
      </c>
      <c r="AH102" s="28">
        <v>233</v>
      </c>
      <c r="AI102" s="28">
        <v>27</v>
      </c>
      <c r="AJ102" s="28">
        <v>0</v>
      </c>
      <c r="AK102" s="28">
        <v>0</v>
      </c>
      <c r="AL102" s="35">
        <v>28</v>
      </c>
      <c r="AM102" s="34">
        <v>488</v>
      </c>
      <c r="AN102" s="28">
        <v>203</v>
      </c>
      <c r="AO102" s="28">
        <v>0</v>
      </c>
      <c r="AP102" s="28">
        <v>0</v>
      </c>
      <c r="AQ102" s="28">
        <v>26</v>
      </c>
      <c r="AR102" s="28">
        <v>0</v>
      </c>
      <c r="AS102" s="38">
        <v>0</v>
      </c>
      <c r="AT102" s="39" t="e">
        <f>SUM(F102,I102,#REF!,L102,M102,#REF!)</f>
        <v>#REF!</v>
      </c>
      <c r="AU102" s="40">
        <v>23562</v>
      </c>
      <c r="AV102" s="41">
        <v>6735</v>
      </c>
      <c r="AW102" s="27">
        <v>1233</v>
      </c>
      <c r="AX102" s="57">
        <v>7524</v>
      </c>
      <c r="AY102" s="58">
        <v>2146</v>
      </c>
      <c r="AZ102" s="59">
        <v>1448</v>
      </c>
      <c r="BA102" s="28">
        <v>4</v>
      </c>
      <c r="BB102" s="60">
        <v>1452</v>
      </c>
      <c r="BC102" s="47">
        <v>11727</v>
      </c>
      <c r="BD102" s="48">
        <v>5518</v>
      </c>
      <c r="BE102" s="49">
        <v>17245</v>
      </c>
      <c r="BF102" s="39">
        <v>20863</v>
      </c>
      <c r="BG102" s="91">
        <v>32319</v>
      </c>
      <c r="BH102" s="92">
        <v>0.68002319512902287</v>
      </c>
    </row>
    <row r="103" spans="1:60" ht="19.5" customHeight="1" x14ac:dyDescent="0.2">
      <c r="A103" s="21" t="s">
        <v>144</v>
      </c>
      <c r="B103" s="22">
        <v>46</v>
      </c>
      <c r="C103" s="23">
        <v>0</v>
      </c>
      <c r="D103" s="23">
        <v>33</v>
      </c>
      <c r="E103" s="23">
        <v>102</v>
      </c>
      <c r="F103" s="24">
        <f t="shared" si="63"/>
        <v>181</v>
      </c>
      <c r="G103" s="25">
        <v>200</v>
      </c>
      <c r="H103" s="23">
        <v>625</v>
      </c>
      <c r="I103" s="26">
        <f t="shared" si="64"/>
        <v>825</v>
      </c>
      <c r="J103" s="25">
        <v>0</v>
      </c>
      <c r="K103" s="23">
        <v>7</v>
      </c>
      <c r="L103" s="26">
        <f t="shared" si="65"/>
        <v>7</v>
      </c>
      <c r="M103" s="27">
        <v>2</v>
      </c>
      <c r="N103" s="28">
        <v>0</v>
      </c>
      <c r="O103" s="28">
        <v>0</v>
      </c>
      <c r="P103" s="28">
        <v>0</v>
      </c>
      <c r="Q103" s="29">
        <v>5</v>
      </c>
      <c r="R103" s="23">
        <v>13</v>
      </c>
      <c r="S103" s="24">
        <f t="shared" si="66"/>
        <v>18</v>
      </c>
      <c r="T103" s="29">
        <v>485</v>
      </c>
      <c r="U103" s="23">
        <v>143</v>
      </c>
      <c r="V103" s="28">
        <v>0</v>
      </c>
      <c r="W103" s="26">
        <v>60</v>
      </c>
      <c r="X103" s="29">
        <v>34</v>
      </c>
      <c r="Y103" s="23">
        <v>3</v>
      </c>
      <c r="Z103" s="23">
        <v>0</v>
      </c>
      <c r="AA103" s="31">
        <v>0</v>
      </c>
      <c r="AB103" s="32">
        <f t="shared" si="67"/>
        <v>37</v>
      </c>
      <c r="AC103" s="33">
        <v>0</v>
      </c>
      <c r="AD103" s="34">
        <v>6</v>
      </c>
      <c r="AE103" s="35">
        <v>0</v>
      </c>
      <c r="AF103" s="34">
        <v>170</v>
      </c>
      <c r="AG103" s="28">
        <v>170</v>
      </c>
      <c r="AH103" s="28">
        <v>0</v>
      </c>
      <c r="AI103" s="28">
        <v>0</v>
      </c>
      <c r="AJ103" s="28">
        <v>0</v>
      </c>
      <c r="AK103" s="28">
        <v>0</v>
      </c>
      <c r="AL103" s="35">
        <v>0</v>
      </c>
      <c r="AM103" s="34">
        <v>169</v>
      </c>
      <c r="AN103" s="28">
        <v>40</v>
      </c>
      <c r="AO103" s="28">
        <v>0</v>
      </c>
      <c r="AP103" s="28">
        <v>0</v>
      </c>
      <c r="AQ103" s="28">
        <v>0</v>
      </c>
      <c r="AR103" s="28">
        <v>0</v>
      </c>
      <c r="AS103" s="38">
        <v>0</v>
      </c>
      <c r="AT103" s="51" t="e">
        <f>SUM(F103,I103,#REF!,L103,M103,#REF!)</f>
        <v>#REF!</v>
      </c>
      <c r="AU103" s="55">
        <v>1909</v>
      </c>
      <c r="AV103" s="56">
        <v>736</v>
      </c>
      <c r="AW103" s="27">
        <v>3</v>
      </c>
      <c r="AX103" s="57">
        <v>298</v>
      </c>
      <c r="AY103" s="58">
        <v>195</v>
      </c>
      <c r="AZ103" s="59">
        <v>49</v>
      </c>
      <c r="BA103" s="28">
        <v>0</v>
      </c>
      <c r="BB103" s="60">
        <v>49</v>
      </c>
      <c r="BC103" s="47">
        <v>498</v>
      </c>
      <c r="BD103" s="48">
        <v>625</v>
      </c>
      <c r="BE103" s="49">
        <v>1123</v>
      </c>
      <c r="BF103" s="39">
        <v>1325</v>
      </c>
      <c r="BG103" s="61">
        <v>2210</v>
      </c>
      <c r="BH103" s="50">
        <v>0.44345503116651824</v>
      </c>
    </row>
    <row r="104" spans="1:60" ht="19.5" customHeight="1" thickBot="1" x14ac:dyDescent="0.25">
      <c r="A104" s="93" t="s">
        <v>145</v>
      </c>
      <c r="B104" s="52">
        <v>59</v>
      </c>
      <c r="C104" s="53">
        <v>0</v>
      </c>
      <c r="D104" s="53">
        <v>22</v>
      </c>
      <c r="E104" s="53">
        <v>62</v>
      </c>
      <c r="F104" s="94">
        <f t="shared" si="63"/>
        <v>143</v>
      </c>
      <c r="G104" s="95">
        <v>236</v>
      </c>
      <c r="H104" s="53">
        <v>516</v>
      </c>
      <c r="I104" s="96">
        <f t="shared" si="64"/>
        <v>752</v>
      </c>
      <c r="J104" s="95">
        <v>0</v>
      </c>
      <c r="K104" s="53">
        <v>2</v>
      </c>
      <c r="L104" s="96">
        <f t="shared" si="65"/>
        <v>2</v>
      </c>
      <c r="M104" s="97">
        <v>2</v>
      </c>
      <c r="N104" s="98">
        <v>0</v>
      </c>
      <c r="O104" s="98">
        <v>0</v>
      </c>
      <c r="P104" s="98">
        <v>2</v>
      </c>
      <c r="Q104" s="99">
        <v>2</v>
      </c>
      <c r="R104" s="53">
        <v>11</v>
      </c>
      <c r="S104" s="94">
        <f t="shared" si="66"/>
        <v>13</v>
      </c>
      <c r="T104" s="99">
        <v>411</v>
      </c>
      <c r="U104" s="53">
        <v>118</v>
      </c>
      <c r="V104" s="98">
        <v>0</v>
      </c>
      <c r="W104" s="96">
        <v>59</v>
      </c>
      <c r="X104" s="99">
        <v>30</v>
      </c>
      <c r="Y104" s="53">
        <v>4</v>
      </c>
      <c r="Z104" s="53">
        <v>0</v>
      </c>
      <c r="AA104" s="100">
        <v>0</v>
      </c>
      <c r="AB104" s="54">
        <f t="shared" si="67"/>
        <v>34</v>
      </c>
      <c r="AC104" s="55">
        <v>0</v>
      </c>
      <c r="AD104" s="101">
        <v>1</v>
      </c>
      <c r="AE104" s="102">
        <v>0</v>
      </c>
      <c r="AF104" s="101">
        <v>106</v>
      </c>
      <c r="AG104" s="98">
        <v>106</v>
      </c>
      <c r="AH104" s="98">
        <v>0</v>
      </c>
      <c r="AI104" s="98">
        <v>0</v>
      </c>
      <c r="AJ104" s="98">
        <v>0</v>
      </c>
      <c r="AK104" s="98">
        <v>0</v>
      </c>
      <c r="AL104" s="102">
        <v>0</v>
      </c>
      <c r="AM104" s="101">
        <v>87</v>
      </c>
      <c r="AN104" s="98">
        <v>0</v>
      </c>
      <c r="AO104" s="98">
        <v>0</v>
      </c>
      <c r="AP104" s="98">
        <v>0</v>
      </c>
      <c r="AQ104" s="98">
        <v>0</v>
      </c>
      <c r="AR104" s="98">
        <v>0</v>
      </c>
      <c r="AS104" s="103">
        <v>0</v>
      </c>
      <c r="AT104" s="56" t="e">
        <f>SUM(F104,I104,#REF!,L104,M104,#REF!)</f>
        <v>#REF!</v>
      </c>
      <c r="AU104" s="55">
        <v>1558</v>
      </c>
      <c r="AV104" s="56">
        <v>582</v>
      </c>
      <c r="AW104" s="106">
        <v>3</v>
      </c>
      <c r="AX104" s="57">
        <v>192</v>
      </c>
      <c r="AY104" s="58">
        <v>149</v>
      </c>
      <c r="AZ104" s="107">
        <v>62</v>
      </c>
      <c r="BA104" s="98">
        <v>0</v>
      </c>
      <c r="BB104" s="108">
        <v>62</v>
      </c>
      <c r="BC104" s="62">
        <v>428</v>
      </c>
      <c r="BD104" s="63">
        <v>516</v>
      </c>
      <c r="BE104" s="64">
        <v>944</v>
      </c>
      <c r="BF104" s="65">
        <v>1101</v>
      </c>
      <c r="BG104" s="66">
        <v>1753</v>
      </c>
      <c r="BH104" s="67">
        <v>0.45338983050847459</v>
      </c>
    </row>
    <row r="105" spans="1:60" ht="19.5" customHeight="1" thickTop="1" thickBot="1" x14ac:dyDescent="0.25">
      <c r="A105" s="68" t="s">
        <v>146</v>
      </c>
      <c r="B105" s="69">
        <f>SUM(B102:B104)</f>
        <v>320</v>
      </c>
      <c r="C105" s="70">
        <f t="shared" ref="C105:AS105" si="68">SUM(C102:C104)</f>
        <v>4</v>
      </c>
      <c r="D105" s="70">
        <f t="shared" si="68"/>
        <v>857</v>
      </c>
      <c r="E105" s="70">
        <f t="shared" si="68"/>
        <v>1251</v>
      </c>
      <c r="F105" s="71">
        <f t="shared" si="68"/>
        <v>2432</v>
      </c>
      <c r="G105" s="72">
        <f t="shared" si="68"/>
        <v>4639</v>
      </c>
      <c r="H105" s="70">
        <f t="shared" si="68"/>
        <v>6659</v>
      </c>
      <c r="I105" s="73">
        <f t="shared" si="68"/>
        <v>11298</v>
      </c>
      <c r="J105" s="72">
        <f t="shared" si="68"/>
        <v>31</v>
      </c>
      <c r="K105" s="70">
        <f t="shared" si="68"/>
        <v>112</v>
      </c>
      <c r="L105" s="73">
        <f t="shared" si="68"/>
        <v>143</v>
      </c>
      <c r="M105" s="75">
        <f t="shared" si="68"/>
        <v>27</v>
      </c>
      <c r="N105" s="76">
        <f t="shared" si="68"/>
        <v>0</v>
      </c>
      <c r="O105" s="83">
        <f t="shared" si="68"/>
        <v>0</v>
      </c>
      <c r="P105" s="83">
        <f t="shared" si="68"/>
        <v>7</v>
      </c>
      <c r="Q105" s="77">
        <f t="shared" si="68"/>
        <v>23</v>
      </c>
      <c r="R105" s="70">
        <f t="shared" si="68"/>
        <v>153</v>
      </c>
      <c r="S105" s="71">
        <f t="shared" si="68"/>
        <v>176</v>
      </c>
      <c r="T105" s="77">
        <f t="shared" si="68"/>
        <v>8496</v>
      </c>
      <c r="U105" s="70">
        <f t="shared" si="68"/>
        <v>1103</v>
      </c>
      <c r="V105" s="83">
        <f t="shared" si="68"/>
        <v>0</v>
      </c>
      <c r="W105" s="73">
        <f t="shared" si="68"/>
        <v>1147</v>
      </c>
      <c r="X105" s="69">
        <f t="shared" si="68"/>
        <v>609</v>
      </c>
      <c r="Y105" s="70">
        <f t="shared" si="68"/>
        <v>39</v>
      </c>
      <c r="Z105" s="70">
        <f t="shared" si="68"/>
        <v>0</v>
      </c>
      <c r="AA105" s="78">
        <f t="shared" si="68"/>
        <v>0</v>
      </c>
      <c r="AB105" s="79">
        <f t="shared" si="68"/>
        <v>648</v>
      </c>
      <c r="AC105" s="80">
        <f t="shared" si="68"/>
        <v>175</v>
      </c>
      <c r="AD105" s="81">
        <f t="shared" si="68"/>
        <v>154</v>
      </c>
      <c r="AE105" s="82">
        <f t="shared" si="68"/>
        <v>2</v>
      </c>
      <c r="AF105" s="81">
        <f t="shared" si="68"/>
        <v>2572</v>
      </c>
      <c r="AG105" s="76">
        <f t="shared" si="68"/>
        <v>2311</v>
      </c>
      <c r="AH105" s="76">
        <f t="shared" si="68"/>
        <v>233</v>
      </c>
      <c r="AI105" s="76">
        <f t="shared" si="68"/>
        <v>27</v>
      </c>
      <c r="AJ105" s="76">
        <f t="shared" si="68"/>
        <v>0</v>
      </c>
      <c r="AK105" s="76">
        <f t="shared" si="68"/>
        <v>0</v>
      </c>
      <c r="AL105" s="82">
        <f t="shared" si="68"/>
        <v>28</v>
      </c>
      <c r="AM105" s="81">
        <f t="shared" si="68"/>
        <v>744</v>
      </c>
      <c r="AN105" s="76">
        <f t="shared" si="68"/>
        <v>243</v>
      </c>
      <c r="AO105" s="76">
        <f t="shared" si="68"/>
        <v>0</v>
      </c>
      <c r="AP105" s="76">
        <f t="shared" si="68"/>
        <v>0</v>
      </c>
      <c r="AQ105" s="76">
        <f t="shared" si="68"/>
        <v>26</v>
      </c>
      <c r="AR105" s="76">
        <f t="shared" si="68"/>
        <v>0</v>
      </c>
      <c r="AS105" s="83">
        <f t="shared" si="68"/>
        <v>0</v>
      </c>
      <c r="AT105" s="74" t="e">
        <f t="shared" ref="AT105" si="69">SUM(AT102:AT104)</f>
        <v>#REF!</v>
      </c>
      <c r="AU105" s="80">
        <v>27029</v>
      </c>
      <c r="AV105" s="74">
        <v>8053</v>
      </c>
      <c r="AW105" s="75">
        <v>1239</v>
      </c>
      <c r="AX105" s="77">
        <v>8014</v>
      </c>
      <c r="AY105" s="84">
        <v>2490</v>
      </c>
      <c r="AZ105" s="85">
        <v>1559</v>
      </c>
      <c r="BA105" s="76">
        <v>4</v>
      </c>
      <c r="BB105" s="86">
        <v>1563</v>
      </c>
      <c r="BC105" s="87">
        <v>12653</v>
      </c>
      <c r="BD105" s="88">
        <v>6659</v>
      </c>
      <c r="BE105" s="89">
        <v>19312</v>
      </c>
      <c r="BF105" s="74">
        <v>23289</v>
      </c>
      <c r="BG105" s="80">
        <v>36282</v>
      </c>
      <c r="BH105" s="90">
        <v>0.65518848384424189</v>
      </c>
    </row>
    <row r="106" spans="1:60" ht="19.5" customHeight="1" thickTop="1" thickBot="1" x14ac:dyDescent="0.25">
      <c r="A106" s="144" t="s">
        <v>147</v>
      </c>
      <c r="B106" s="145">
        <f>SUM(B105,B101,B87,B82,B75,B65,B54,B47,B23,B13)</f>
        <v>45542</v>
      </c>
      <c r="C106" s="146">
        <f t="shared" ref="C106:AS106" si="70">SUM(C105,C101,C87,C82,C75,C65,C54,C47,C23,C13)</f>
        <v>961</v>
      </c>
      <c r="D106" s="146">
        <f t="shared" si="70"/>
        <v>25361</v>
      </c>
      <c r="E106" s="146">
        <f t="shared" si="70"/>
        <v>25369</v>
      </c>
      <c r="F106" s="147">
        <f t="shared" si="70"/>
        <v>97233</v>
      </c>
      <c r="G106" s="148">
        <f t="shared" si="70"/>
        <v>183685</v>
      </c>
      <c r="H106" s="146">
        <f t="shared" si="70"/>
        <v>294844</v>
      </c>
      <c r="I106" s="149">
        <f t="shared" si="70"/>
        <v>478529</v>
      </c>
      <c r="J106" s="145">
        <f t="shared" si="70"/>
        <v>886</v>
      </c>
      <c r="K106" s="146">
        <f t="shared" si="70"/>
        <v>12828</v>
      </c>
      <c r="L106" s="149">
        <f t="shared" si="70"/>
        <v>13714</v>
      </c>
      <c r="M106" s="151">
        <f t="shared" si="70"/>
        <v>756</v>
      </c>
      <c r="N106" s="152">
        <f t="shared" si="70"/>
        <v>26</v>
      </c>
      <c r="O106" s="153">
        <f t="shared" si="70"/>
        <v>3</v>
      </c>
      <c r="P106" s="153">
        <f t="shared" si="70"/>
        <v>172</v>
      </c>
      <c r="Q106" s="154">
        <f t="shared" si="70"/>
        <v>2446</v>
      </c>
      <c r="R106" s="146">
        <f t="shared" si="70"/>
        <v>11285</v>
      </c>
      <c r="S106" s="147">
        <f t="shared" si="70"/>
        <v>13731</v>
      </c>
      <c r="T106" s="154">
        <f t="shared" si="70"/>
        <v>384033</v>
      </c>
      <c r="U106" s="146">
        <f t="shared" si="70"/>
        <v>144051</v>
      </c>
      <c r="V106" s="153">
        <f t="shared" si="70"/>
        <v>16689</v>
      </c>
      <c r="W106" s="149">
        <f t="shared" si="70"/>
        <v>47384</v>
      </c>
      <c r="X106" s="145">
        <f t="shared" si="70"/>
        <v>16777</v>
      </c>
      <c r="Y106" s="146">
        <f t="shared" si="70"/>
        <v>1990</v>
      </c>
      <c r="Z106" s="146">
        <f t="shared" si="70"/>
        <v>2</v>
      </c>
      <c r="AA106" s="155">
        <f t="shared" si="70"/>
        <v>1</v>
      </c>
      <c r="AB106" s="156">
        <f t="shared" si="70"/>
        <v>18770</v>
      </c>
      <c r="AC106" s="157">
        <f t="shared" si="70"/>
        <v>20725</v>
      </c>
      <c r="AD106" s="158">
        <f t="shared" si="70"/>
        <v>5678</v>
      </c>
      <c r="AE106" s="159">
        <f t="shared" si="70"/>
        <v>475</v>
      </c>
      <c r="AF106" s="158">
        <f t="shared" si="70"/>
        <v>128666</v>
      </c>
      <c r="AG106" s="152">
        <f t="shared" si="70"/>
        <v>121247</v>
      </c>
      <c r="AH106" s="152">
        <f t="shared" si="70"/>
        <v>6593</v>
      </c>
      <c r="AI106" s="152">
        <f t="shared" si="70"/>
        <v>3912</v>
      </c>
      <c r="AJ106" s="152">
        <f t="shared" si="70"/>
        <v>12</v>
      </c>
      <c r="AK106" s="152">
        <f t="shared" si="70"/>
        <v>1</v>
      </c>
      <c r="AL106" s="159">
        <f t="shared" si="70"/>
        <v>545</v>
      </c>
      <c r="AM106" s="158">
        <f t="shared" si="70"/>
        <v>54964</v>
      </c>
      <c r="AN106" s="152">
        <f t="shared" si="70"/>
        <v>30736</v>
      </c>
      <c r="AO106" s="152">
        <f t="shared" si="70"/>
        <v>2</v>
      </c>
      <c r="AP106" s="152">
        <f t="shared" si="70"/>
        <v>0</v>
      </c>
      <c r="AQ106" s="152">
        <f t="shared" si="70"/>
        <v>12392</v>
      </c>
      <c r="AR106" s="152">
        <f t="shared" si="70"/>
        <v>1026</v>
      </c>
      <c r="AS106" s="153">
        <f t="shared" si="70"/>
        <v>0</v>
      </c>
      <c r="AT106" s="150" t="e">
        <f t="shared" ref="AT106" si="71">SUM(AT105,AT101,AT87,AT82,AT75,AT65,AT54,AT47,AT23,AT13)</f>
        <v>#REF!</v>
      </c>
      <c r="AU106" s="161">
        <v>1236476</v>
      </c>
      <c r="AV106" s="162">
        <v>334758</v>
      </c>
      <c r="AW106" s="164">
        <v>69072</v>
      </c>
      <c r="AX106" s="154">
        <v>448001</v>
      </c>
      <c r="AY106" s="165">
        <v>118422</v>
      </c>
      <c r="AZ106" s="166">
        <v>114614</v>
      </c>
      <c r="BA106" s="167">
        <v>961</v>
      </c>
      <c r="BB106" s="160">
        <v>115575</v>
      </c>
      <c r="BC106" s="168">
        <v>631686</v>
      </c>
      <c r="BD106" s="169">
        <v>294844</v>
      </c>
      <c r="BE106" s="170">
        <v>926530</v>
      </c>
      <c r="BF106" s="162">
        <v>1113087</v>
      </c>
      <c r="BG106" s="163">
        <v>1753549</v>
      </c>
      <c r="BH106" s="171">
        <v>0.68177608927935418</v>
      </c>
    </row>
  </sheetData>
  <mergeCells count="65">
    <mergeCell ref="AT3:AT5"/>
    <mergeCell ref="AU3:AU5"/>
    <mergeCell ref="AV3:AV5"/>
    <mergeCell ref="AS3:AS5"/>
    <mergeCell ref="AL4:AL5"/>
    <mergeCell ref="AM4:AN4"/>
    <mergeCell ref="AO4:AO5"/>
    <mergeCell ref="AP4:AP5"/>
    <mergeCell ref="AQ4:AQ5"/>
    <mergeCell ref="P4:P5"/>
    <mergeCell ref="Q4:Q5"/>
    <mergeCell ref="AK4:AK5"/>
    <mergeCell ref="S4:S5"/>
    <mergeCell ref="U4:V4"/>
    <mergeCell ref="W4:W5"/>
    <mergeCell ref="X4:X5"/>
    <mergeCell ref="Y4:Y5"/>
    <mergeCell ref="Z4:Z5"/>
    <mergeCell ref="AA4:AA5"/>
    <mergeCell ref="AB4:AB5"/>
    <mergeCell ref="AG4:AG5"/>
    <mergeCell ref="AH4:AI4"/>
    <mergeCell ref="AJ4:AJ5"/>
    <mergeCell ref="AX3:AY3"/>
    <mergeCell ref="AZ3:BB3"/>
    <mergeCell ref="BC3:BE3"/>
    <mergeCell ref="BF3:BF5"/>
    <mergeCell ref="BD4:BD5"/>
    <mergeCell ref="BE4:BE5"/>
    <mergeCell ref="AX4:AY4"/>
    <mergeCell ref="AZ4:BA4"/>
    <mergeCell ref="BB4:BB5"/>
    <mergeCell ref="BC4:BC5"/>
    <mergeCell ref="AW2:AY2"/>
    <mergeCell ref="AZ2:BH2"/>
    <mergeCell ref="B3:F3"/>
    <mergeCell ref="G3:I3"/>
    <mergeCell ref="J3:L3"/>
    <mergeCell ref="M3:P3"/>
    <mergeCell ref="Q3:S3"/>
    <mergeCell ref="T3:W3"/>
    <mergeCell ref="X3:AB3"/>
    <mergeCell ref="AC3:AC5"/>
    <mergeCell ref="R4:R5"/>
    <mergeCell ref="BG3:BG5"/>
    <mergeCell ref="BH3:BH5"/>
    <mergeCell ref="B4:C4"/>
    <mergeCell ref="D4:E4"/>
    <mergeCell ref="F4:F5"/>
    <mergeCell ref="A2:A5"/>
    <mergeCell ref="B2:S2"/>
    <mergeCell ref="T2:AL2"/>
    <mergeCell ref="AM2:AS2"/>
    <mergeCell ref="AT2:AV2"/>
    <mergeCell ref="AD3:AE4"/>
    <mergeCell ref="AF3:AL3"/>
    <mergeCell ref="AM3:AQ3"/>
    <mergeCell ref="AR3:AR5"/>
    <mergeCell ref="G4:G5"/>
    <mergeCell ref="H4:H5"/>
    <mergeCell ref="I4:I5"/>
    <mergeCell ref="J4:J5"/>
    <mergeCell ref="K4:K5"/>
    <mergeCell ref="L4:L5"/>
    <mergeCell ref="N4:O4"/>
  </mergeCells>
  <phoneticPr fontId="5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3" fitToWidth="6" fitToHeight="0" pageOrder="overThenDown" orientation="portrait" horizontalDpi="300" verticalDpi="300" r:id="rId1"/>
  <headerFooter>
    <oddHeader>&amp;C&amp;24&amp;U主管事務所別検査関係業務量報告書（その&amp;P）&amp;L全主管事務所（令和 8年 5月分）</oddHeader>
  </headerFooter>
  <colBreaks count="3" manualBreakCount="3">
    <brk id="19" max="1048575" man="1"/>
    <brk id="38" max="1048575" man="1"/>
    <brk id="60" max="10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8E41F-4C13-4FCA-91CC-8894801AD422}">
  <dimension ref="A1:BJ106"/>
  <sheetViews>
    <sheetView zoomScaleNormal="100" zoomScaleSheetLayoutView="80" workbookViewId="0">
      <selection activeCell="J8" sqref="J8"/>
    </sheetView>
  </sheetViews>
  <sheetFormatPr defaultColWidth="10.6640625" defaultRowHeight="15" customHeight="1" x14ac:dyDescent="0.2"/>
  <cols>
    <col min="1" max="1" width="16.88671875" style="3" bestFit="1" customWidth="1"/>
    <col min="2" max="19" width="9.44140625" style="3" customWidth="1"/>
    <col min="20" max="38" width="9.33203125" style="3" customWidth="1"/>
    <col min="39" max="45" width="9.6640625" style="3" customWidth="1"/>
    <col min="46" max="48" width="11.6640625" style="3" customWidth="1"/>
    <col min="49" max="49" width="17.44140625" style="3" customWidth="1"/>
    <col min="50" max="50" width="17.44140625" style="2" customWidth="1"/>
    <col min="51" max="51" width="17.33203125" style="2" customWidth="1"/>
    <col min="52" max="52" width="10.6640625" style="3" customWidth="1"/>
    <col min="53" max="54" width="9.44140625" style="3" customWidth="1"/>
    <col min="55" max="57" width="9" style="2" customWidth="1"/>
    <col min="58" max="60" width="11.6640625" style="2" customWidth="1"/>
    <col min="61" max="61" width="10.6640625" style="2"/>
    <col min="62" max="62" width="3.109375" style="3" hidden="1" customWidth="1"/>
    <col min="63" max="16384" width="10.6640625" style="3"/>
  </cols>
  <sheetData>
    <row r="1" spans="1:60" s="1" customFormat="1" ht="25.5" customHeight="1" thickBot="1" x14ac:dyDescent="0.25"/>
    <row r="2" spans="1:60" ht="17.25" customHeight="1" thickBot="1" x14ac:dyDescent="0.25">
      <c r="A2" s="257" t="s">
        <v>0</v>
      </c>
      <c r="B2" s="260" t="s">
        <v>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2"/>
      <c r="T2" s="263" t="s">
        <v>2</v>
      </c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5"/>
      <c r="AM2" s="234" t="s">
        <v>1</v>
      </c>
      <c r="AN2" s="235"/>
      <c r="AO2" s="235"/>
      <c r="AP2" s="235"/>
      <c r="AQ2" s="235"/>
      <c r="AR2" s="235"/>
      <c r="AS2" s="235"/>
      <c r="AT2" s="235"/>
      <c r="AU2" s="235"/>
      <c r="AV2" s="235"/>
      <c r="AW2" s="224" t="s">
        <v>3</v>
      </c>
      <c r="AX2" s="201"/>
      <c r="AY2" s="225"/>
      <c r="AZ2" s="200" t="s">
        <v>4</v>
      </c>
      <c r="BA2" s="201"/>
      <c r="BB2" s="201"/>
      <c r="BC2" s="201"/>
      <c r="BD2" s="201"/>
      <c r="BE2" s="201"/>
      <c r="BF2" s="201"/>
      <c r="BG2" s="201"/>
      <c r="BH2" s="202"/>
    </row>
    <row r="3" spans="1:60" ht="17.25" customHeight="1" x14ac:dyDescent="0.2">
      <c r="A3" s="258"/>
      <c r="B3" s="203" t="s">
        <v>5</v>
      </c>
      <c r="C3" s="204"/>
      <c r="D3" s="204"/>
      <c r="E3" s="204"/>
      <c r="F3" s="205"/>
      <c r="G3" s="206" t="s">
        <v>6</v>
      </c>
      <c r="H3" s="207"/>
      <c r="I3" s="208"/>
      <c r="J3" s="206" t="s">
        <v>7</v>
      </c>
      <c r="K3" s="207"/>
      <c r="L3" s="208"/>
      <c r="M3" s="209" t="s">
        <v>8</v>
      </c>
      <c r="N3" s="210"/>
      <c r="O3" s="210"/>
      <c r="P3" s="211"/>
      <c r="Q3" s="212" t="s">
        <v>9</v>
      </c>
      <c r="R3" s="213"/>
      <c r="S3" s="214"/>
      <c r="T3" s="215" t="s">
        <v>10</v>
      </c>
      <c r="U3" s="216"/>
      <c r="V3" s="216"/>
      <c r="W3" s="217"/>
      <c r="X3" s="218" t="s">
        <v>11</v>
      </c>
      <c r="Y3" s="219"/>
      <c r="Z3" s="219"/>
      <c r="AA3" s="219"/>
      <c r="AB3" s="220"/>
      <c r="AC3" s="221" t="s">
        <v>12</v>
      </c>
      <c r="AD3" s="236" t="s">
        <v>13</v>
      </c>
      <c r="AE3" s="237"/>
      <c r="AF3" s="215" t="s">
        <v>14</v>
      </c>
      <c r="AG3" s="216"/>
      <c r="AH3" s="216"/>
      <c r="AI3" s="216"/>
      <c r="AJ3" s="216"/>
      <c r="AK3" s="216"/>
      <c r="AL3" s="217"/>
      <c r="AM3" s="240" t="s">
        <v>15</v>
      </c>
      <c r="AN3" s="241"/>
      <c r="AO3" s="241"/>
      <c r="AP3" s="241"/>
      <c r="AQ3" s="242"/>
      <c r="AR3" s="243" t="s">
        <v>16</v>
      </c>
      <c r="AS3" s="247" t="s">
        <v>17</v>
      </c>
      <c r="AT3" s="221" t="s">
        <v>18</v>
      </c>
      <c r="AU3" s="244" t="s">
        <v>19</v>
      </c>
      <c r="AV3" s="244" t="s">
        <v>20</v>
      </c>
      <c r="AW3" s="4" t="s">
        <v>21</v>
      </c>
      <c r="AX3" s="195" t="s">
        <v>6</v>
      </c>
      <c r="AY3" s="196"/>
      <c r="AZ3" s="197" t="s">
        <v>5</v>
      </c>
      <c r="BA3" s="198"/>
      <c r="BB3" s="199"/>
      <c r="BC3" s="198" t="s">
        <v>6</v>
      </c>
      <c r="BD3" s="198"/>
      <c r="BE3" s="198"/>
      <c r="BF3" s="180" t="s">
        <v>18</v>
      </c>
      <c r="BG3" s="226" t="s">
        <v>19</v>
      </c>
      <c r="BH3" s="226" t="s">
        <v>22</v>
      </c>
    </row>
    <row r="4" spans="1:60" ht="17.25" customHeight="1" x14ac:dyDescent="0.2">
      <c r="A4" s="258"/>
      <c r="B4" s="229" t="s">
        <v>23</v>
      </c>
      <c r="C4" s="230"/>
      <c r="D4" s="231" t="s">
        <v>24</v>
      </c>
      <c r="E4" s="230"/>
      <c r="F4" s="176" t="s">
        <v>25</v>
      </c>
      <c r="G4" s="232" t="s">
        <v>26</v>
      </c>
      <c r="H4" s="253" t="s">
        <v>27</v>
      </c>
      <c r="I4" s="266" t="s">
        <v>25</v>
      </c>
      <c r="J4" s="232" t="s">
        <v>26</v>
      </c>
      <c r="K4" s="253" t="s">
        <v>28</v>
      </c>
      <c r="L4" s="255" t="s">
        <v>25</v>
      </c>
      <c r="M4" s="5"/>
      <c r="N4" s="269" t="s">
        <v>29</v>
      </c>
      <c r="O4" s="270"/>
      <c r="P4" s="176" t="s">
        <v>30</v>
      </c>
      <c r="Q4" s="273" t="s">
        <v>23</v>
      </c>
      <c r="R4" s="275" t="s">
        <v>24</v>
      </c>
      <c r="S4" s="267" t="s">
        <v>25</v>
      </c>
      <c r="T4" s="5"/>
      <c r="U4" s="269" t="s">
        <v>29</v>
      </c>
      <c r="V4" s="270"/>
      <c r="W4" s="176" t="s">
        <v>31</v>
      </c>
      <c r="X4" s="271" t="s">
        <v>32</v>
      </c>
      <c r="Y4" s="174" t="s">
        <v>33</v>
      </c>
      <c r="Z4" s="174" t="s">
        <v>34</v>
      </c>
      <c r="AA4" s="174" t="s">
        <v>35</v>
      </c>
      <c r="AB4" s="176" t="s">
        <v>25</v>
      </c>
      <c r="AC4" s="222"/>
      <c r="AD4" s="238"/>
      <c r="AE4" s="239"/>
      <c r="AF4" s="6"/>
      <c r="AG4" s="178" t="s">
        <v>36</v>
      </c>
      <c r="AH4" s="172" t="s">
        <v>37</v>
      </c>
      <c r="AI4" s="172"/>
      <c r="AJ4" s="172" t="s">
        <v>38</v>
      </c>
      <c r="AK4" s="172" t="s">
        <v>39</v>
      </c>
      <c r="AL4" s="176" t="s">
        <v>40</v>
      </c>
      <c r="AM4" s="249" t="s">
        <v>41</v>
      </c>
      <c r="AN4" s="250"/>
      <c r="AO4" s="251" t="s">
        <v>42</v>
      </c>
      <c r="AP4" s="251" t="s">
        <v>43</v>
      </c>
      <c r="AQ4" s="178" t="s">
        <v>44</v>
      </c>
      <c r="AR4" s="243"/>
      <c r="AS4" s="247"/>
      <c r="AT4" s="222"/>
      <c r="AU4" s="245"/>
      <c r="AV4" s="245"/>
      <c r="AW4" s="7" t="s">
        <v>45</v>
      </c>
      <c r="AX4" s="191" t="s">
        <v>46</v>
      </c>
      <c r="AY4" s="192"/>
      <c r="AZ4" s="193" t="s">
        <v>23</v>
      </c>
      <c r="BA4" s="194"/>
      <c r="BB4" s="187" t="s">
        <v>25</v>
      </c>
      <c r="BC4" s="189" t="s">
        <v>26</v>
      </c>
      <c r="BD4" s="183" t="s">
        <v>28</v>
      </c>
      <c r="BE4" s="185" t="s">
        <v>25</v>
      </c>
      <c r="BF4" s="181"/>
      <c r="BG4" s="227"/>
      <c r="BH4" s="227"/>
    </row>
    <row r="5" spans="1:60" ht="17.25" customHeight="1" thickBot="1" x14ac:dyDescent="0.25">
      <c r="A5" s="259"/>
      <c r="B5" s="8" t="s">
        <v>47</v>
      </c>
      <c r="C5" s="9" t="s">
        <v>28</v>
      </c>
      <c r="D5" s="9" t="s">
        <v>47</v>
      </c>
      <c r="E5" s="10" t="s">
        <v>27</v>
      </c>
      <c r="F5" s="177"/>
      <c r="G5" s="233"/>
      <c r="H5" s="254"/>
      <c r="I5" s="256"/>
      <c r="J5" s="233"/>
      <c r="K5" s="254"/>
      <c r="L5" s="256"/>
      <c r="M5" s="11"/>
      <c r="N5" s="12"/>
      <c r="O5" s="13" t="s">
        <v>48</v>
      </c>
      <c r="P5" s="177"/>
      <c r="Q5" s="274"/>
      <c r="R5" s="276"/>
      <c r="S5" s="268"/>
      <c r="T5" s="11"/>
      <c r="U5" s="12"/>
      <c r="V5" s="13" t="s">
        <v>48</v>
      </c>
      <c r="W5" s="177"/>
      <c r="X5" s="272"/>
      <c r="Y5" s="175"/>
      <c r="Z5" s="175"/>
      <c r="AA5" s="175"/>
      <c r="AB5" s="177"/>
      <c r="AC5" s="223"/>
      <c r="AD5" s="8" t="s">
        <v>49</v>
      </c>
      <c r="AE5" s="14" t="s">
        <v>50</v>
      </c>
      <c r="AF5" s="8"/>
      <c r="AG5" s="179"/>
      <c r="AH5" s="9"/>
      <c r="AI5" s="15" t="s">
        <v>51</v>
      </c>
      <c r="AJ5" s="173"/>
      <c r="AK5" s="173"/>
      <c r="AL5" s="177"/>
      <c r="AM5" s="8"/>
      <c r="AN5" s="15" t="s">
        <v>52</v>
      </c>
      <c r="AO5" s="252"/>
      <c r="AP5" s="252"/>
      <c r="AQ5" s="179"/>
      <c r="AR5" s="175"/>
      <c r="AS5" s="248"/>
      <c r="AT5" s="223"/>
      <c r="AU5" s="246"/>
      <c r="AV5" s="246"/>
      <c r="AW5" s="16" t="s">
        <v>53</v>
      </c>
      <c r="AX5" s="17"/>
      <c r="AY5" s="18" t="s">
        <v>54</v>
      </c>
      <c r="AZ5" s="19" t="s">
        <v>47</v>
      </c>
      <c r="BA5" s="20" t="s">
        <v>28</v>
      </c>
      <c r="BB5" s="188"/>
      <c r="BC5" s="190"/>
      <c r="BD5" s="184"/>
      <c r="BE5" s="186"/>
      <c r="BF5" s="182"/>
      <c r="BG5" s="228"/>
      <c r="BH5" s="228"/>
    </row>
    <row r="6" spans="1:60" ht="19.5" customHeight="1" x14ac:dyDescent="0.2">
      <c r="A6" s="21" t="s">
        <v>55</v>
      </c>
      <c r="B6" s="22">
        <v>967</v>
      </c>
      <c r="C6" s="23">
        <v>3</v>
      </c>
      <c r="D6" s="23">
        <v>702</v>
      </c>
      <c r="E6" s="23">
        <v>682</v>
      </c>
      <c r="F6" s="24">
        <f>SUM(B6:E6)</f>
        <v>2354</v>
      </c>
      <c r="G6" s="25">
        <v>1989</v>
      </c>
      <c r="H6" s="23">
        <v>4321</v>
      </c>
      <c r="I6" s="26">
        <f>SUM(G6:H6)</f>
        <v>6310</v>
      </c>
      <c r="J6" s="25">
        <v>54</v>
      </c>
      <c r="K6" s="23">
        <v>438</v>
      </c>
      <c r="L6" s="26">
        <f>SUM(J6:K6)</f>
        <v>492</v>
      </c>
      <c r="M6" s="27">
        <v>24</v>
      </c>
      <c r="N6" s="28">
        <v>0</v>
      </c>
      <c r="O6" s="28">
        <v>0</v>
      </c>
      <c r="P6" s="28">
        <v>5</v>
      </c>
      <c r="Q6" s="29">
        <v>62</v>
      </c>
      <c r="R6" s="30">
        <v>370</v>
      </c>
      <c r="S6" s="24">
        <f>SUM(Q6:R6)</f>
        <v>432</v>
      </c>
      <c r="T6" s="29">
        <v>10498</v>
      </c>
      <c r="U6" s="23">
        <v>2022</v>
      </c>
      <c r="V6" s="28">
        <v>0</v>
      </c>
      <c r="W6" s="26">
        <v>1577</v>
      </c>
      <c r="X6" s="29">
        <v>385</v>
      </c>
      <c r="Y6" s="23">
        <v>55</v>
      </c>
      <c r="Z6" s="23">
        <v>0</v>
      </c>
      <c r="AA6" s="31">
        <v>0</v>
      </c>
      <c r="AB6" s="32">
        <f>SUM(X6:AA6)</f>
        <v>440</v>
      </c>
      <c r="AC6" s="33">
        <v>348</v>
      </c>
      <c r="AD6" s="34">
        <v>26</v>
      </c>
      <c r="AE6" s="35">
        <v>3</v>
      </c>
      <c r="AF6" s="36">
        <v>3260</v>
      </c>
      <c r="AG6" s="28">
        <v>3240</v>
      </c>
      <c r="AH6" s="37">
        <v>18</v>
      </c>
      <c r="AI6" s="28">
        <v>6</v>
      </c>
      <c r="AJ6" s="28">
        <v>0</v>
      </c>
      <c r="AK6" s="28">
        <v>0</v>
      </c>
      <c r="AL6" s="35">
        <v>1</v>
      </c>
      <c r="AM6" s="34">
        <v>1462</v>
      </c>
      <c r="AN6" s="28">
        <v>655</v>
      </c>
      <c r="AO6" s="28">
        <v>0</v>
      </c>
      <c r="AP6" s="28">
        <v>0</v>
      </c>
      <c r="AQ6" s="28">
        <v>36</v>
      </c>
      <c r="AR6" s="28">
        <v>1</v>
      </c>
      <c r="AS6" s="38">
        <v>0</v>
      </c>
      <c r="AT6" s="39">
        <v>9406</v>
      </c>
      <c r="AU6" s="40">
        <v>25912</v>
      </c>
      <c r="AV6" s="41">
        <v>5468</v>
      </c>
      <c r="AW6" s="42">
        <v>1691</v>
      </c>
      <c r="AX6" s="43">
        <v>12038</v>
      </c>
      <c r="AY6" s="44">
        <v>1981</v>
      </c>
      <c r="AZ6" s="45">
        <v>2658</v>
      </c>
      <c r="BA6" s="37">
        <v>3</v>
      </c>
      <c r="BB6" s="46">
        <v>2661</v>
      </c>
      <c r="BC6" s="47">
        <v>14027</v>
      </c>
      <c r="BD6" s="48">
        <v>4321</v>
      </c>
      <c r="BE6" s="49">
        <v>18348</v>
      </c>
      <c r="BF6" s="39">
        <v>23135</v>
      </c>
      <c r="BG6" s="40">
        <v>39641</v>
      </c>
      <c r="BH6" s="50">
        <v>0.7644974929147591</v>
      </c>
    </row>
    <row r="7" spans="1:60" ht="19.5" customHeight="1" x14ac:dyDescent="0.2">
      <c r="A7" s="21" t="s">
        <v>56</v>
      </c>
      <c r="B7" s="22">
        <v>223</v>
      </c>
      <c r="C7" s="23">
        <v>6</v>
      </c>
      <c r="D7" s="23">
        <v>107</v>
      </c>
      <c r="E7" s="23">
        <v>130</v>
      </c>
      <c r="F7" s="24">
        <f t="shared" ref="F7:F12" si="0">SUM(B7:E7)</f>
        <v>466</v>
      </c>
      <c r="G7" s="25">
        <v>1104</v>
      </c>
      <c r="H7" s="23">
        <v>1691</v>
      </c>
      <c r="I7" s="26">
        <f t="shared" ref="I7:I12" si="1">SUM(G7:H7)</f>
        <v>2795</v>
      </c>
      <c r="J7" s="25">
        <v>0</v>
      </c>
      <c r="K7" s="23">
        <v>18</v>
      </c>
      <c r="L7" s="26">
        <f t="shared" ref="L7:L12" si="2">SUM(J7:K7)</f>
        <v>18</v>
      </c>
      <c r="M7" s="27">
        <v>2</v>
      </c>
      <c r="N7" s="28">
        <v>1</v>
      </c>
      <c r="O7" s="28">
        <v>0</v>
      </c>
      <c r="P7" s="28">
        <v>1</v>
      </c>
      <c r="Q7" s="29">
        <v>8</v>
      </c>
      <c r="R7" s="23">
        <v>34</v>
      </c>
      <c r="S7" s="24">
        <f t="shared" ref="S7:S12" si="3">SUM(Q7:R7)</f>
        <v>42</v>
      </c>
      <c r="T7" s="29">
        <v>1988</v>
      </c>
      <c r="U7" s="23">
        <v>327</v>
      </c>
      <c r="V7" s="28">
        <v>0</v>
      </c>
      <c r="W7" s="26">
        <v>371</v>
      </c>
      <c r="X7" s="29">
        <v>85</v>
      </c>
      <c r="Y7" s="23">
        <v>4</v>
      </c>
      <c r="Z7" s="23">
        <v>0</v>
      </c>
      <c r="AA7" s="31">
        <v>0</v>
      </c>
      <c r="AB7" s="32">
        <f t="shared" ref="AB7:AB12" si="4">SUM(X7:AA7)</f>
        <v>89</v>
      </c>
      <c r="AC7" s="33">
        <v>4</v>
      </c>
      <c r="AD7" s="34">
        <v>4</v>
      </c>
      <c r="AE7" s="35">
        <v>1</v>
      </c>
      <c r="AF7" s="34">
        <v>586</v>
      </c>
      <c r="AG7" s="28">
        <v>577</v>
      </c>
      <c r="AH7" s="28">
        <v>4</v>
      </c>
      <c r="AI7" s="28">
        <v>1</v>
      </c>
      <c r="AJ7" s="28">
        <v>0</v>
      </c>
      <c r="AK7" s="28">
        <v>0</v>
      </c>
      <c r="AL7" s="35">
        <v>0</v>
      </c>
      <c r="AM7" s="34">
        <v>219</v>
      </c>
      <c r="AN7" s="28">
        <v>115</v>
      </c>
      <c r="AO7" s="28">
        <v>0</v>
      </c>
      <c r="AP7" s="28">
        <v>0</v>
      </c>
      <c r="AQ7" s="28">
        <v>4</v>
      </c>
      <c r="AR7" s="28">
        <v>0</v>
      </c>
      <c r="AS7" s="38">
        <v>0</v>
      </c>
      <c r="AT7" s="51">
        <v>3329</v>
      </c>
      <c r="AU7" s="55">
        <v>6266</v>
      </c>
      <c r="AV7" s="56">
        <v>1847</v>
      </c>
      <c r="AW7" s="27">
        <v>354</v>
      </c>
      <c r="AX7" s="57">
        <v>1835</v>
      </c>
      <c r="AY7" s="58">
        <v>166</v>
      </c>
      <c r="AZ7" s="59">
        <v>577</v>
      </c>
      <c r="BA7" s="28">
        <v>6</v>
      </c>
      <c r="BB7" s="60">
        <v>583</v>
      </c>
      <c r="BC7" s="47">
        <v>2939</v>
      </c>
      <c r="BD7" s="48">
        <v>1691</v>
      </c>
      <c r="BE7" s="49">
        <v>4630</v>
      </c>
      <c r="BF7" s="39">
        <v>5518</v>
      </c>
      <c r="BG7" s="61">
        <v>8455</v>
      </c>
      <c r="BH7" s="50">
        <v>0.63477321814254861</v>
      </c>
    </row>
    <row r="8" spans="1:60" ht="19.5" customHeight="1" x14ac:dyDescent="0.2">
      <c r="A8" s="21" t="s">
        <v>57</v>
      </c>
      <c r="B8" s="22">
        <v>191</v>
      </c>
      <c r="C8" s="23">
        <v>9</v>
      </c>
      <c r="D8" s="23">
        <v>182</v>
      </c>
      <c r="E8" s="23">
        <v>146</v>
      </c>
      <c r="F8" s="24">
        <f t="shared" si="0"/>
        <v>528</v>
      </c>
      <c r="G8" s="25">
        <v>1296</v>
      </c>
      <c r="H8" s="23">
        <v>1583</v>
      </c>
      <c r="I8" s="26">
        <f t="shared" si="1"/>
        <v>2879</v>
      </c>
      <c r="J8" s="25">
        <v>0</v>
      </c>
      <c r="K8" s="23">
        <v>47</v>
      </c>
      <c r="L8" s="26">
        <f t="shared" si="2"/>
        <v>47</v>
      </c>
      <c r="M8" s="27">
        <v>8</v>
      </c>
      <c r="N8" s="28">
        <v>0</v>
      </c>
      <c r="O8" s="28">
        <v>0</v>
      </c>
      <c r="P8" s="28">
        <v>3</v>
      </c>
      <c r="Q8" s="29">
        <v>9</v>
      </c>
      <c r="R8" s="23">
        <v>35</v>
      </c>
      <c r="S8" s="24">
        <f t="shared" si="3"/>
        <v>44</v>
      </c>
      <c r="T8" s="29">
        <v>2473</v>
      </c>
      <c r="U8" s="23">
        <v>587</v>
      </c>
      <c r="V8" s="28">
        <v>0</v>
      </c>
      <c r="W8" s="26">
        <v>442</v>
      </c>
      <c r="X8" s="29">
        <v>89</v>
      </c>
      <c r="Y8" s="23">
        <v>12</v>
      </c>
      <c r="Z8" s="23">
        <v>0</v>
      </c>
      <c r="AA8" s="31">
        <v>0</v>
      </c>
      <c r="AB8" s="32">
        <f t="shared" si="4"/>
        <v>101</v>
      </c>
      <c r="AC8" s="33">
        <v>137</v>
      </c>
      <c r="AD8" s="34">
        <v>7</v>
      </c>
      <c r="AE8" s="35">
        <v>0</v>
      </c>
      <c r="AF8" s="34">
        <v>693</v>
      </c>
      <c r="AG8" s="28">
        <v>691</v>
      </c>
      <c r="AH8" s="28">
        <v>1</v>
      </c>
      <c r="AI8" s="28">
        <v>0</v>
      </c>
      <c r="AJ8" s="28">
        <v>0</v>
      </c>
      <c r="AK8" s="28">
        <v>0</v>
      </c>
      <c r="AL8" s="35">
        <v>1</v>
      </c>
      <c r="AM8" s="34">
        <v>478</v>
      </c>
      <c r="AN8" s="28">
        <v>272</v>
      </c>
      <c r="AO8" s="28">
        <v>0</v>
      </c>
      <c r="AP8" s="28">
        <v>0</v>
      </c>
      <c r="AQ8" s="28">
        <v>3</v>
      </c>
      <c r="AR8" s="28">
        <v>0</v>
      </c>
      <c r="AS8" s="38">
        <v>0</v>
      </c>
      <c r="AT8" s="51">
        <v>3593</v>
      </c>
      <c r="AU8" s="55">
        <v>7529</v>
      </c>
      <c r="AV8" s="56">
        <v>1793</v>
      </c>
      <c r="AW8" s="27">
        <v>452</v>
      </c>
      <c r="AX8" s="57">
        <v>3781</v>
      </c>
      <c r="AY8" s="58">
        <v>878</v>
      </c>
      <c r="AZ8" s="59">
        <v>643</v>
      </c>
      <c r="BA8" s="28">
        <v>9</v>
      </c>
      <c r="BB8" s="60">
        <v>652</v>
      </c>
      <c r="BC8" s="47">
        <v>5077</v>
      </c>
      <c r="BD8" s="48">
        <v>1583</v>
      </c>
      <c r="BE8" s="49">
        <v>6660</v>
      </c>
      <c r="BF8" s="39">
        <v>7826</v>
      </c>
      <c r="BG8" s="61">
        <v>11762</v>
      </c>
      <c r="BH8" s="50">
        <v>0.76231231231231233</v>
      </c>
    </row>
    <row r="9" spans="1:60" ht="19.5" customHeight="1" x14ac:dyDescent="0.2">
      <c r="A9" s="21" t="s">
        <v>58</v>
      </c>
      <c r="B9" s="22">
        <v>168</v>
      </c>
      <c r="C9" s="23">
        <v>5</v>
      </c>
      <c r="D9" s="23">
        <v>124</v>
      </c>
      <c r="E9" s="23">
        <v>107</v>
      </c>
      <c r="F9" s="24">
        <f t="shared" si="0"/>
        <v>404</v>
      </c>
      <c r="G9" s="25">
        <v>1131</v>
      </c>
      <c r="H9" s="23">
        <v>1193</v>
      </c>
      <c r="I9" s="26">
        <f t="shared" si="1"/>
        <v>2324</v>
      </c>
      <c r="J9" s="25">
        <v>3</v>
      </c>
      <c r="K9" s="23">
        <v>42</v>
      </c>
      <c r="L9" s="26">
        <f t="shared" si="2"/>
        <v>45</v>
      </c>
      <c r="M9" s="27">
        <v>4</v>
      </c>
      <c r="N9" s="28">
        <v>0</v>
      </c>
      <c r="O9" s="28">
        <v>0</v>
      </c>
      <c r="P9" s="28">
        <v>2</v>
      </c>
      <c r="Q9" s="29">
        <v>14</v>
      </c>
      <c r="R9" s="23">
        <v>53</v>
      </c>
      <c r="S9" s="24">
        <f t="shared" si="3"/>
        <v>67</v>
      </c>
      <c r="T9" s="29">
        <v>1744</v>
      </c>
      <c r="U9" s="23">
        <v>694</v>
      </c>
      <c r="V9" s="28">
        <v>177</v>
      </c>
      <c r="W9" s="26">
        <v>287</v>
      </c>
      <c r="X9" s="29">
        <v>69</v>
      </c>
      <c r="Y9" s="23">
        <v>6</v>
      </c>
      <c r="Z9" s="23">
        <v>0</v>
      </c>
      <c r="AA9" s="31">
        <v>0</v>
      </c>
      <c r="AB9" s="32">
        <f t="shared" si="4"/>
        <v>75</v>
      </c>
      <c r="AC9" s="33">
        <v>56</v>
      </c>
      <c r="AD9" s="34">
        <v>71</v>
      </c>
      <c r="AE9" s="35">
        <v>0</v>
      </c>
      <c r="AF9" s="34">
        <v>499</v>
      </c>
      <c r="AG9" s="28">
        <v>481</v>
      </c>
      <c r="AH9" s="28">
        <v>18</v>
      </c>
      <c r="AI9" s="28">
        <v>0</v>
      </c>
      <c r="AJ9" s="28">
        <v>0</v>
      </c>
      <c r="AK9" s="28">
        <v>0</v>
      </c>
      <c r="AL9" s="35">
        <v>0</v>
      </c>
      <c r="AM9" s="34">
        <v>246</v>
      </c>
      <c r="AN9" s="28">
        <v>105</v>
      </c>
      <c r="AO9" s="28">
        <v>0</v>
      </c>
      <c r="AP9" s="28">
        <v>0</v>
      </c>
      <c r="AQ9" s="28">
        <v>4</v>
      </c>
      <c r="AR9" s="28">
        <v>0</v>
      </c>
      <c r="AS9" s="38">
        <v>0</v>
      </c>
      <c r="AT9" s="51">
        <v>2824</v>
      </c>
      <c r="AU9" s="55">
        <v>5586</v>
      </c>
      <c r="AV9" s="56">
        <v>1351</v>
      </c>
      <c r="AW9" s="27">
        <v>402</v>
      </c>
      <c r="AX9" s="57">
        <v>2069</v>
      </c>
      <c r="AY9" s="58">
        <v>292</v>
      </c>
      <c r="AZ9" s="59">
        <v>570</v>
      </c>
      <c r="BA9" s="28">
        <v>5</v>
      </c>
      <c r="BB9" s="60">
        <v>575</v>
      </c>
      <c r="BC9" s="47">
        <v>3200</v>
      </c>
      <c r="BD9" s="48">
        <v>1193</v>
      </c>
      <c r="BE9" s="49">
        <v>4393</v>
      </c>
      <c r="BF9" s="39">
        <v>5295</v>
      </c>
      <c r="BG9" s="61">
        <v>8057</v>
      </c>
      <c r="BH9" s="50">
        <v>0.72843159572046434</v>
      </c>
    </row>
    <row r="10" spans="1:60" ht="19.5" customHeight="1" x14ac:dyDescent="0.2">
      <c r="A10" s="21" t="s">
        <v>59</v>
      </c>
      <c r="B10" s="22">
        <v>89</v>
      </c>
      <c r="C10" s="23">
        <v>4</v>
      </c>
      <c r="D10" s="23">
        <v>95</v>
      </c>
      <c r="E10" s="23">
        <v>69</v>
      </c>
      <c r="F10" s="24">
        <f t="shared" si="0"/>
        <v>257</v>
      </c>
      <c r="G10" s="25">
        <v>909</v>
      </c>
      <c r="H10" s="23">
        <v>914</v>
      </c>
      <c r="I10" s="26">
        <f t="shared" si="1"/>
        <v>1823</v>
      </c>
      <c r="J10" s="25">
        <v>1</v>
      </c>
      <c r="K10" s="23">
        <v>52</v>
      </c>
      <c r="L10" s="26">
        <f t="shared" si="2"/>
        <v>53</v>
      </c>
      <c r="M10" s="27">
        <v>1</v>
      </c>
      <c r="N10" s="28">
        <v>0</v>
      </c>
      <c r="O10" s="28">
        <v>0</v>
      </c>
      <c r="P10" s="28">
        <v>1</v>
      </c>
      <c r="Q10" s="29">
        <v>3</v>
      </c>
      <c r="R10" s="23">
        <v>55</v>
      </c>
      <c r="S10" s="24">
        <f t="shared" si="3"/>
        <v>58</v>
      </c>
      <c r="T10" s="29">
        <v>1357</v>
      </c>
      <c r="U10" s="23">
        <v>364</v>
      </c>
      <c r="V10" s="28">
        <v>61</v>
      </c>
      <c r="W10" s="26">
        <v>275</v>
      </c>
      <c r="X10" s="29">
        <v>44</v>
      </c>
      <c r="Y10" s="23">
        <v>2</v>
      </c>
      <c r="Z10" s="23">
        <v>0</v>
      </c>
      <c r="AA10" s="31">
        <v>0</v>
      </c>
      <c r="AB10" s="32">
        <f t="shared" si="4"/>
        <v>46</v>
      </c>
      <c r="AC10" s="33">
        <v>8</v>
      </c>
      <c r="AD10" s="34">
        <v>12</v>
      </c>
      <c r="AE10" s="35">
        <v>1</v>
      </c>
      <c r="AF10" s="34">
        <v>417</v>
      </c>
      <c r="AG10" s="28">
        <v>374</v>
      </c>
      <c r="AH10" s="28">
        <v>43</v>
      </c>
      <c r="AI10" s="28">
        <v>19</v>
      </c>
      <c r="AJ10" s="28">
        <v>0</v>
      </c>
      <c r="AK10" s="28">
        <v>0</v>
      </c>
      <c r="AL10" s="35">
        <v>0</v>
      </c>
      <c r="AM10" s="34">
        <v>133</v>
      </c>
      <c r="AN10" s="28">
        <v>69</v>
      </c>
      <c r="AO10" s="28">
        <v>0</v>
      </c>
      <c r="AP10" s="28">
        <v>0</v>
      </c>
      <c r="AQ10" s="28">
        <v>0</v>
      </c>
      <c r="AR10" s="28">
        <v>0</v>
      </c>
      <c r="AS10" s="38">
        <v>0</v>
      </c>
      <c r="AT10" s="51">
        <v>2161</v>
      </c>
      <c r="AU10" s="55">
        <v>4193</v>
      </c>
      <c r="AV10" s="56">
        <v>1040</v>
      </c>
      <c r="AW10" s="27">
        <v>240</v>
      </c>
      <c r="AX10" s="57">
        <v>1556</v>
      </c>
      <c r="AY10" s="58">
        <v>570</v>
      </c>
      <c r="AZ10" s="59">
        <v>329</v>
      </c>
      <c r="BA10" s="28">
        <v>4</v>
      </c>
      <c r="BB10" s="60">
        <v>333</v>
      </c>
      <c r="BC10" s="47">
        <v>2465</v>
      </c>
      <c r="BD10" s="48">
        <v>914</v>
      </c>
      <c r="BE10" s="49">
        <v>3379</v>
      </c>
      <c r="BF10" s="39">
        <v>3957</v>
      </c>
      <c r="BG10" s="61">
        <v>5989</v>
      </c>
      <c r="BH10" s="50">
        <v>0.72950577093814739</v>
      </c>
    </row>
    <row r="11" spans="1:60" ht="19.5" customHeight="1" x14ac:dyDescent="0.2">
      <c r="A11" s="21" t="s">
        <v>60</v>
      </c>
      <c r="B11" s="22">
        <v>106</v>
      </c>
      <c r="C11" s="23">
        <v>8</v>
      </c>
      <c r="D11" s="23">
        <v>100</v>
      </c>
      <c r="E11" s="23">
        <v>75</v>
      </c>
      <c r="F11" s="24">
        <f t="shared" si="0"/>
        <v>289</v>
      </c>
      <c r="G11" s="25">
        <v>806</v>
      </c>
      <c r="H11" s="23">
        <v>1101</v>
      </c>
      <c r="I11" s="26">
        <f t="shared" si="1"/>
        <v>1907</v>
      </c>
      <c r="J11" s="25">
        <v>1</v>
      </c>
      <c r="K11" s="23">
        <v>39</v>
      </c>
      <c r="L11" s="26">
        <f t="shared" si="2"/>
        <v>40</v>
      </c>
      <c r="M11" s="27">
        <v>4</v>
      </c>
      <c r="N11" s="28">
        <v>0</v>
      </c>
      <c r="O11" s="28">
        <v>0</v>
      </c>
      <c r="P11" s="28">
        <v>1</v>
      </c>
      <c r="Q11" s="29">
        <v>5</v>
      </c>
      <c r="R11" s="23">
        <v>52</v>
      </c>
      <c r="S11" s="24">
        <f t="shared" si="3"/>
        <v>57</v>
      </c>
      <c r="T11" s="29">
        <v>1420</v>
      </c>
      <c r="U11" s="23">
        <v>697</v>
      </c>
      <c r="V11" s="28">
        <v>371</v>
      </c>
      <c r="W11" s="26">
        <v>180</v>
      </c>
      <c r="X11" s="29">
        <v>61</v>
      </c>
      <c r="Y11" s="23">
        <v>4</v>
      </c>
      <c r="Z11" s="23">
        <v>0</v>
      </c>
      <c r="AA11" s="31">
        <v>0</v>
      </c>
      <c r="AB11" s="32">
        <f t="shared" si="4"/>
        <v>65</v>
      </c>
      <c r="AC11" s="33">
        <v>2</v>
      </c>
      <c r="AD11" s="34">
        <v>9</v>
      </c>
      <c r="AE11" s="35">
        <v>0</v>
      </c>
      <c r="AF11" s="34">
        <v>396</v>
      </c>
      <c r="AG11" s="28">
        <v>394</v>
      </c>
      <c r="AH11" s="28">
        <v>2</v>
      </c>
      <c r="AI11" s="28">
        <v>0</v>
      </c>
      <c r="AJ11" s="28">
        <v>0</v>
      </c>
      <c r="AK11" s="28">
        <v>0</v>
      </c>
      <c r="AL11" s="35">
        <v>0</v>
      </c>
      <c r="AM11" s="34">
        <v>170</v>
      </c>
      <c r="AN11" s="28">
        <v>74</v>
      </c>
      <c r="AO11" s="28">
        <v>0</v>
      </c>
      <c r="AP11" s="28">
        <v>0</v>
      </c>
      <c r="AQ11" s="28">
        <v>0</v>
      </c>
      <c r="AR11" s="28">
        <v>0</v>
      </c>
      <c r="AS11" s="38">
        <v>0</v>
      </c>
      <c r="AT11" s="51">
        <v>2271</v>
      </c>
      <c r="AU11" s="55">
        <v>4390</v>
      </c>
      <c r="AV11" s="56">
        <v>1227</v>
      </c>
      <c r="AW11" s="27">
        <v>217</v>
      </c>
      <c r="AX11" s="57">
        <v>2105</v>
      </c>
      <c r="AY11" s="58">
        <v>536</v>
      </c>
      <c r="AZ11" s="59">
        <v>323</v>
      </c>
      <c r="BA11" s="28">
        <v>8</v>
      </c>
      <c r="BB11" s="60">
        <v>331</v>
      </c>
      <c r="BC11" s="47">
        <v>2911</v>
      </c>
      <c r="BD11" s="48">
        <v>1101</v>
      </c>
      <c r="BE11" s="49">
        <v>4012</v>
      </c>
      <c r="BF11" s="39">
        <v>4593</v>
      </c>
      <c r="BG11" s="61">
        <v>6712</v>
      </c>
      <c r="BH11" s="50">
        <v>0.72557328015952138</v>
      </c>
    </row>
    <row r="12" spans="1:60" ht="19.5" customHeight="1" thickBot="1" x14ac:dyDescent="0.25">
      <c r="A12" s="21" t="s">
        <v>61</v>
      </c>
      <c r="B12" s="22">
        <v>137</v>
      </c>
      <c r="C12" s="23">
        <v>2</v>
      </c>
      <c r="D12" s="23">
        <v>97</v>
      </c>
      <c r="E12" s="23">
        <v>65</v>
      </c>
      <c r="F12" s="24">
        <f t="shared" si="0"/>
        <v>301</v>
      </c>
      <c r="G12" s="25">
        <v>481</v>
      </c>
      <c r="H12" s="23">
        <v>738</v>
      </c>
      <c r="I12" s="26">
        <f t="shared" si="1"/>
        <v>1219</v>
      </c>
      <c r="J12" s="25">
        <v>0</v>
      </c>
      <c r="K12" s="23">
        <v>16</v>
      </c>
      <c r="L12" s="26">
        <f t="shared" si="2"/>
        <v>16</v>
      </c>
      <c r="M12" s="27">
        <v>5</v>
      </c>
      <c r="N12" s="28">
        <v>0</v>
      </c>
      <c r="O12" s="28">
        <v>0</v>
      </c>
      <c r="P12" s="28">
        <v>1</v>
      </c>
      <c r="Q12" s="29">
        <v>10</v>
      </c>
      <c r="R12" s="23">
        <v>22</v>
      </c>
      <c r="S12" s="24">
        <f t="shared" si="3"/>
        <v>32</v>
      </c>
      <c r="T12" s="29">
        <v>1233</v>
      </c>
      <c r="U12" s="23">
        <v>266</v>
      </c>
      <c r="V12" s="28">
        <v>37</v>
      </c>
      <c r="W12" s="26">
        <v>250</v>
      </c>
      <c r="X12" s="29">
        <v>36</v>
      </c>
      <c r="Y12" s="23">
        <v>8</v>
      </c>
      <c r="Z12" s="23">
        <v>0</v>
      </c>
      <c r="AA12" s="31">
        <v>0</v>
      </c>
      <c r="AB12" s="32">
        <f t="shared" si="4"/>
        <v>44</v>
      </c>
      <c r="AC12" s="33">
        <v>8</v>
      </c>
      <c r="AD12" s="34">
        <v>1</v>
      </c>
      <c r="AE12" s="35">
        <v>0</v>
      </c>
      <c r="AF12" s="34">
        <v>319</v>
      </c>
      <c r="AG12" s="28">
        <v>319</v>
      </c>
      <c r="AH12" s="28">
        <v>0</v>
      </c>
      <c r="AI12" s="28">
        <v>0</v>
      </c>
      <c r="AJ12" s="28">
        <v>0</v>
      </c>
      <c r="AK12" s="28">
        <v>0</v>
      </c>
      <c r="AL12" s="35">
        <v>0</v>
      </c>
      <c r="AM12" s="34">
        <v>135</v>
      </c>
      <c r="AN12" s="28">
        <v>76</v>
      </c>
      <c r="AO12" s="28">
        <v>0</v>
      </c>
      <c r="AP12" s="28">
        <v>0</v>
      </c>
      <c r="AQ12" s="28">
        <v>0</v>
      </c>
      <c r="AR12" s="28">
        <v>0</v>
      </c>
      <c r="AS12" s="38">
        <v>0</v>
      </c>
      <c r="AT12" s="51">
        <v>1560</v>
      </c>
      <c r="AU12" s="55">
        <v>3332</v>
      </c>
      <c r="AV12" s="56">
        <v>826</v>
      </c>
      <c r="AW12" s="27">
        <v>213</v>
      </c>
      <c r="AX12" s="57">
        <v>2160</v>
      </c>
      <c r="AY12" s="58">
        <v>128</v>
      </c>
      <c r="AZ12" s="59">
        <v>350</v>
      </c>
      <c r="BA12" s="28">
        <v>2</v>
      </c>
      <c r="BB12" s="60">
        <v>352</v>
      </c>
      <c r="BC12" s="62">
        <v>2641</v>
      </c>
      <c r="BD12" s="63">
        <v>738</v>
      </c>
      <c r="BE12" s="64">
        <v>3379</v>
      </c>
      <c r="BF12" s="65">
        <v>3933</v>
      </c>
      <c r="BG12" s="66">
        <v>5705</v>
      </c>
      <c r="BH12" s="67">
        <v>0.78159218703758504</v>
      </c>
    </row>
    <row r="13" spans="1:60" ht="19.5" customHeight="1" thickTop="1" thickBot="1" x14ac:dyDescent="0.25">
      <c r="A13" s="68" t="s">
        <v>62</v>
      </c>
      <c r="B13" s="69">
        <f>SUM(B6:B12)</f>
        <v>1881</v>
      </c>
      <c r="C13" s="70">
        <f t="shared" ref="C13:AS13" si="5">SUM(C6:C12)</f>
        <v>37</v>
      </c>
      <c r="D13" s="70">
        <f t="shared" si="5"/>
        <v>1407</v>
      </c>
      <c r="E13" s="70">
        <f t="shared" si="5"/>
        <v>1274</v>
      </c>
      <c r="F13" s="71">
        <f t="shared" si="5"/>
        <v>4599</v>
      </c>
      <c r="G13" s="72">
        <f t="shared" si="5"/>
        <v>7716</v>
      </c>
      <c r="H13" s="70">
        <f t="shared" si="5"/>
        <v>11541</v>
      </c>
      <c r="I13" s="73">
        <f t="shared" si="5"/>
        <v>19257</v>
      </c>
      <c r="J13" s="72">
        <f t="shared" si="5"/>
        <v>59</v>
      </c>
      <c r="K13" s="70">
        <f t="shared" si="5"/>
        <v>652</v>
      </c>
      <c r="L13" s="73">
        <f t="shared" si="5"/>
        <v>711</v>
      </c>
      <c r="M13" s="75">
        <f t="shared" si="5"/>
        <v>48</v>
      </c>
      <c r="N13" s="76">
        <f t="shared" si="5"/>
        <v>1</v>
      </c>
      <c r="O13" s="76">
        <f t="shared" si="5"/>
        <v>0</v>
      </c>
      <c r="P13" s="76">
        <f t="shared" si="5"/>
        <v>14</v>
      </c>
      <c r="Q13" s="77">
        <f t="shared" si="5"/>
        <v>111</v>
      </c>
      <c r="R13" s="70">
        <f t="shared" si="5"/>
        <v>621</v>
      </c>
      <c r="S13" s="71">
        <f t="shared" si="5"/>
        <v>732</v>
      </c>
      <c r="T13" s="77">
        <f t="shared" si="5"/>
        <v>20713</v>
      </c>
      <c r="U13" s="70">
        <f t="shared" si="5"/>
        <v>4957</v>
      </c>
      <c r="V13" s="76">
        <f t="shared" si="5"/>
        <v>646</v>
      </c>
      <c r="W13" s="73">
        <f t="shared" si="5"/>
        <v>3382</v>
      </c>
      <c r="X13" s="77">
        <f t="shared" si="5"/>
        <v>769</v>
      </c>
      <c r="Y13" s="70">
        <f t="shared" si="5"/>
        <v>91</v>
      </c>
      <c r="Z13" s="70">
        <f t="shared" si="5"/>
        <v>0</v>
      </c>
      <c r="AA13" s="78">
        <f t="shared" si="5"/>
        <v>0</v>
      </c>
      <c r="AB13" s="79">
        <f t="shared" si="5"/>
        <v>860</v>
      </c>
      <c r="AC13" s="80">
        <f t="shared" si="5"/>
        <v>563</v>
      </c>
      <c r="AD13" s="81">
        <f t="shared" si="5"/>
        <v>130</v>
      </c>
      <c r="AE13" s="82">
        <f t="shared" si="5"/>
        <v>5</v>
      </c>
      <c r="AF13" s="81">
        <f t="shared" si="5"/>
        <v>6170</v>
      </c>
      <c r="AG13" s="76">
        <f t="shared" si="5"/>
        <v>6076</v>
      </c>
      <c r="AH13" s="76">
        <f t="shared" si="5"/>
        <v>86</v>
      </c>
      <c r="AI13" s="76">
        <f t="shared" si="5"/>
        <v>26</v>
      </c>
      <c r="AJ13" s="76">
        <f t="shared" si="5"/>
        <v>0</v>
      </c>
      <c r="AK13" s="76">
        <f t="shared" si="5"/>
        <v>0</v>
      </c>
      <c r="AL13" s="82">
        <f t="shared" si="5"/>
        <v>2</v>
      </c>
      <c r="AM13" s="81">
        <f t="shared" si="5"/>
        <v>2843</v>
      </c>
      <c r="AN13" s="76">
        <f t="shared" si="5"/>
        <v>1366</v>
      </c>
      <c r="AO13" s="76">
        <f t="shared" si="5"/>
        <v>0</v>
      </c>
      <c r="AP13" s="76">
        <f t="shared" si="5"/>
        <v>0</v>
      </c>
      <c r="AQ13" s="76">
        <f t="shared" si="5"/>
        <v>47</v>
      </c>
      <c r="AR13" s="76">
        <f t="shared" si="5"/>
        <v>1</v>
      </c>
      <c r="AS13" s="83">
        <f t="shared" si="5"/>
        <v>0</v>
      </c>
      <c r="AT13" s="74">
        <v>25144</v>
      </c>
      <c r="AU13" s="80">
        <v>57208</v>
      </c>
      <c r="AV13" s="74">
        <v>13552</v>
      </c>
      <c r="AW13" s="75">
        <v>3569</v>
      </c>
      <c r="AX13" s="77">
        <v>25544</v>
      </c>
      <c r="AY13" s="84">
        <v>4551</v>
      </c>
      <c r="AZ13" s="85">
        <v>5450</v>
      </c>
      <c r="BA13" s="76">
        <v>37</v>
      </c>
      <c r="BB13" s="86">
        <v>5487</v>
      </c>
      <c r="BC13" s="87">
        <v>33260</v>
      </c>
      <c r="BD13" s="88">
        <v>11541</v>
      </c>
      <c r="BE13" s="89">
        <v>44801</v>
      </c>
      <c r="BF13" s="74">
        <v>54257</v>
      </c>
      <c r="BG13" s="80">
        <v>86321</v>
      </c>
      <c r="BH13" s="90">
        <v>0.74239414298787976</v>
      </c>
    </row>
    <row r="14" spans="1:60" ht="19.5" customHeight="1" thickTop="1" x14ac:dyDescent="0.2">
      <c r="A14" s="21" t="s">
        <v>63</v>
      </c>
      <c r="B14" s="22">
        <v>373</v>
      </c>
      <c r="C14" s="23">
        <v>6</v>
      </c>
      <c r="D14" s="23">
        <v>268</v>
      </c>
      <c r="E14" s="23">
        <v>207</v>
      </c>
      <c r="F14" s="24">
        <f t="shared" ref="F14:F22" si="6">SUM(B14:E14)</f>
        <v>854</v>
      </c>
      <c r="G14" s="25">
        <v>3275</v>
      </c>
      <c r="H14" s="23">
        <v>3329</v>
      </c>
      <c r="I14" s="26">
        <f t="shared" ref="I14:I22" si="7">SUM(G14:H14)</f>
        <v>6604</v>
      </c>
      <c r="J14" s="25">
        <v>0</v>
      </c>
      <c r="K14" s="23">
        <v>59</v>
      </c>
      <c r="L14" s="26">
        <f t="shared" ref="L14:L22" si="8">SUM(J14:K14)</f>
        <v>59</v>
      </c>
      <c r="M14" s="27">
        <v>10</v>
      </c>
      <c r="N14" s="28">
        <v>0</v>
      </c>
      <c r="O14" s="28">
        <v>0</v>
      </c>
      <c r="P14" s="28">
        <v>1</v>
      </c>
      <c r="Q14" s="29">
        <v>34</v>
      </c>
      <c r="R14" s="23">
        <v>52</v>
      </c>
      <c r="S14" s="24">
        <f t="shared" ref="S14:S22" si="9">SUM(Q14:R14)</f>
        <v>86</v>
      </c>
      <c r="T14" s="29">
        <v>3944</v>
      </c>
      <c r="U14" s="23">
        <v>1298</v>
      </c>
      <c r="V14" s="28">
        <v>499</v>
      </c>
      <c r="W14" s="26">
        <v>619</v>
      </c>
      <c r="X14" s="29">
        <v>181</v>
      </c>
      <c r="Y14" s="23">
        <v>15</v>
      </c>
      <c r="Z14" s="23">
        <v>0</v>
      </c>
      <c r="AA14" s="31">
        <v>0</v>
      </c>
      <c r="AB14" s="32">
        <f t="shared" ref="AB14:AB22" si="10">SUM(X14:AA14)</f>
        <v>196</v>
      </c>
      <c r="AC14" s="33">
        <v>148</v>
      </c>
      <c r="AD14" s="34">
        <v>99</v>
      </c>
      <c r="AE14" s="35">
        <v>2</v>
      </c>
      <c r="AF14" s="34">
        <v>1386</v>
      </c>
      <c r="AG14" s="28">
        <v>1297</v>
      </c>
      <c r="AH14" s="28">
        <v>89</v>
      </c>
      <c r="AI14" s="28">
        <v>64</v>
      </c>
      <c r="AJ14" s="28">
        <v>0</v>
      </c>
      <c r="AK14" s="28">
        <v>0</v>
      </c>
      <c r="AL14" s="35">
        <v>0</v>
      </c>
      <c r="AM14" s="34">
        <v>505</v>
      </c>
      <c r="AN14" s="28">
        <v>236</v>
      </c>
      <c r="AO14" s="28">
        <v>0</v>
      </c>
      <c r="AP14" s="28">
        <v>0</v>
      </c>
      <c r="AQ14" s="28">
        <v>0</v>
      </c>
      <c r="AR14" s="28">
        <v>0</v>
      </c>
      <c r="AS14" s="38">
        <v>0</v>
      </c>
      <c r="AT14" s="39">
        <v>7562</v>
      </c>
      <c r="AU14" s="40">
        <v>13928</v>
      </c>
      <c r="AV14" s="41">
        <v>3611</v>
      </c>
      <c r="AW14" s="27">
        <v>799</v>
      </c>
      <c r="AX14" s="57">
        <v>4544</v>
      </c>
      <c r="AY14" s="58">
        <v>727</v>
      </c>
      <c r="AZ14" s="59">
        <v>1172</v>
      </c>
      <c r="BA14" s="28">
        <v>6</v>
      </c>
      <c r="BB14" s="60">
        <v>1178</v>
      </c>
      <c r="BC14" s="47">
        <v>7819</v>
      </c>
      <c r="BD14" s="48">
        <v>3329</v>
      </c>
      <c r="BE14" s="49">
        <v>11148</v>
      </c>
      <c r="BF14" s="39">
        <v>12905</v>
      </c>
      <c r="BG14" s="91">
        <v>19271</v>
      </c>
      <c r="BH14" s="92">
        <v>0.70138141370649443</v>
      </c>
    </row>
    <row r="15" spans="1:60" ht="19.5" customHeight="1" x14ac:dyDescent="0.2">
      <c r="A15" s="21" t="s">
        <v>64</v>
      </c>
      <c r="B15" s="22">
        <v>295</v>
      </c>
      <c r="C15" s="23">
        <v>2</v>
      </c>
      <c r="D15" s="23">
        <v>115</v>
      </c>
      <c r="E15" s="23">
        <v>179</v>
      </c>
      <c r="F15" s="24">
        <f t="shared" si="6"/>
        <v>591</v>
      </c>
      <c r="G15" s="25">
        <v>1566</v>
      </c>
      <c r="H15" s="23">
        <v>2556</v>
      </c>
      <c r="I15" s="26">
        <f t="shared" si="7"/>
        <v>4122</v>
      </c>
      <c r="J15" s="25">
        <v>0</v>
      </c>
      <c r="K15" s="23">
        <v>41</v>
      </c>
      <c r="L15" s="26">
        <f t="shared" si="8"/>
        <v>41</v>
      </c>
      <c r="M15" s="27">
        <v>1</v>
      </c>
      <c r="N15" s="28">
        <v>0</v>
      </c>
      <c r="O15" s="28">
        <v>0</v>
      </c>
      <c r="P15" s="28">
        <v>1</v>
      </c>
      <c r="Q15" s="29">
        <v>8</v>
      </c>
      <c r="R15" s="23">
        <v>38</v>
      </c>
      <c r="S15" s="24">
        <f t="shared" si="9"/>
        <v>46</v>
      </c>
      <c r="T15" s="29">
        <v>2286</v>
      </c>
      <c r="U15" s="23">
        <v>640</v>
      </c>
      <c r="V15" s="28">
        <v>0</v>
      </c>
      <c r="W15" s="26">
        <v>356</v>
      </c>
      <c r="X15" s="29">
        <v>103</v>
      </c>
      <c r="Y15" s="23">
        <v>6</v>
      </c>
      <c r="Z15" s="23">
        <v>0</v>
      </c>
      <c r="AA15" s="31">
        <v>0</v>
      </c>
      <c r="AB15" s="32">
        <f t="shared" si="10"/>
        <v>109</v>
      </c>
      <c r="AC15" s="33">
        <v>96</v>
      </c>
      <c r="AD15" s="34">
        <v>6</v>
      </c>
      <c r="AE15" s="35">
        <v>0</v>
      </c>
      <c r="AF15" s="34">
        <v>662</v>
      </c>
      <c r="AG15" s="28">
        <v>661</v>
      </c>
      <c r="AH15" s="28">
        <v>1</v>
      </c>
      <c r="AI15" s="28">
        <v>0</v>
      </c>
      <c r="AJ15" s="28">
        <v>0</v>
      </c>
      <c r="AK15" s="28">
        <v>0</v>
      </c>
      <c r="AL15" s="35">
        <v>0</v>
      </c>
      <c r="AM15" s="34">
        <v>507</v>
      </c>
      <c r="AN15" s="28">
        <v>248</v>
      </c>
      <c r="AO15" s="28">
        <v>0</v>
      </c>
      <c r="AP15" s="28">
        <v>0</v>
      </c>
      <c r="AQ15" s="28">
        <v>1</v>
      </c>
      <c r="AR15" s="28">
        <v>0</v>
      </c>
      <c r="AS15" s="38">
        <v>0</v>
      </c>
      <c r="AT15" s="51">
        <v>4782</v>
      </c>
      <c r="AU15" s="55">
        <v>8495</v>
      </c>
      <c r="AV15" s="56">
        <v>2779</v>
      </c>
      <c r="AW15" s="27">
        <v>396</v>
      </c>
      <c r="AX15" s="57">
        <v>2202</v>
      </c>
      <c r="AY15" s="58">
        <v>156</v>
      </c>
      <c r="AZ15" s="59">
        <v>691</v>
      </c>
      <c r="BA15" s="28">
        <v>2</v>
      </c>
      <c r="BB15" s="60">
        <v>693</v>
      </c>
      <c r="BC15" s="47">
        <v>3768</v>
      </c>
      <c r="BD15" s="48">
        <v>2556</v>
      </c>
      <c r="BE15" s="49">
        <v>6324</v>
      </c>
      <c r="BF15" s="39">
        <v>7380</v>
      </c>
      <c r="BG15" s="61">
        <v>11093</v>
      </c>
      <c r="BH15" s="50">
        <v>0.59582542694497154</v>
      </c>
    </row>
    <row r="16" spans="1:60" ht="19.5" customHeight="1" x14ac:dyDescent="0.2">
      <c r="A16" s="21" t="s">
        <v>65</v>
      </c>
      <c r="B16" s="22">
        <v>543</v>
      </c>
      <c r="C16" s="23">
        <v>6</v>
      </c>
      <c r="D16" s="23">
        <v>508</v>
      </c>
      <c r="E16" s="23">
        <v>429</v>
      </c>
      <c r="F16" s="24">
        <f t="shared" si="6"/>
        <v>1486</v>
      </c>
      <c r="G16" s="25">
        <v>5133</v>
      </c>
      <c r="H16" s="23">
        <v>3722</v>
      </c>
      <c r="I16" s="26">
        <f t="shared" si="7"/>
        <v>8855</v>
      </c>
      <c r="J16" s="25">
        <v>2</v>
      </c>
      <c r="K16" s="23">
        <v>115</v>
      </c>
      <c r="L16" s="26">
        <f t="shared" si="8"/>
        <v>117</v>
      </c>
      <c r="M16" s="27">
        <v>8</v>
      </c>
      <c r="N16" s="28">
        <v>0</v>
      </c>
      <c r="O16" s="28">
        <v>0</v>
      </c>
      <c r="P16" s="28">
        <v>2</v>
      </c>
      <c r="Q16" s="29">
        <v>29</v>
      </c>
      <c r="R16" s="23">
        <v>121</v>
      </c>
      <c r="S16" s="24">
        <f t="shared" si="9"/>
        <v>150</v>
      </c>
      <c r="T16" s="29">
        <v>5770</v>
      </c>
      <c r="U16" s="23">
        <v>2016</v>
      </c>
      <c r="V16" s="28">
        <v>1023</v>
      </c>
      <c r="W16" s="26">
        <v>800</v>
      </c>
      <c r="X16" s="29">
        <v>220</v>
      </c>
      <c r="Y16" s="23">
        <v>26</v>
      </c>
      <c r="Z16" s="23">
        <v>0</v>
      </c>
      <c r="AA16" s="31">
        <v>0</v>
      </c>
      <c r="AB16" s="32">
        <f t="shared" si="10"/>
        <v>246</v>
      </c>
      <c r="AC16" s="33">
        <v>148</v>
      </c>
      <c r="AD16" s="34">
        <v>17</v>
      </c>
      <c r="AE16" s="35">
        <v>0</v>
      </c>
      <c r="AF16" s="34">
        <v>1861</v>
      </c>
      <c r="AG16" s="28">
        <v>1839</v>
      </c>
      <c r="AH16" s="28">
        <v>15</v>
      </c>
      <c r="AI16" s="28">
        <v>3</v>
      </c>
      <c r="AJ16" s="28">
        <v>6</v>
      </c>
      <c r="AK16" s="28">
        <v>0</v>
      </c>
      <c r="AL16" s="35">
        <v>0</v>
      </c>
      <c r="AM16" s="34">
        <v>649</v>
      </c>
      <c r="AN16" s="28">
        <v>263</v>
      </c>
      <c r="AO16" s="28">
        <v>0</v>
      </c>
      <c r="AP16" s="28">
        <v>0</v>
      </c>
      <c r="AQ16" s="28">
        <v>2</v>
      </c>
      <c r="AR16" s="28">
        <v>0</v>
      </c>
      <c r="AS16" s="38">
        <v>0</v>
      </c>
      <c r="AT16" s="51">
        <v>10514</v>
      </c>
      <c r="AU16" s="55">
        <v>19357</v>
      </c>
      <c r="AV16" s="56">
        <v>4280</v>
      </c>
      <c r="AW16" s="27">
        <v>982</v>
      </c>
      <c r="AX16" s="57">
        <v>7085</v>
      </c>
      <c r="AY16" s="58">
        <v>838</v>
      </c>
      <c r="AZ16" s="59">
        <v>1525</v>
      </c>
      <c r="BA16" s="28">
        <v>6</v>
      </c>
      <c r="BB16" s="60">
        <v>1531</v>
      </c>
      <c r="BC16" s="47">
        <v>12218</v>
      </c>
      <c r="BD16" s="48">
        <v>3722</v>
      </c>
      <c r="BE16" s="49">
        <v>15940</v>
      </c>
      <c r="BF16" s="39">
        <v>18581</v>
      </c>
      <c r="BG16" s="61">
        <v>27424</v>
      </c>
      <c r="BH16" s="50">
        <v>0.76649937264742785</v>
      </c>
    </row>
    <row r="17" spans="1:60" ht="19.5" customHeight="1" x14ac:dyDescent="0.2">
      <c r="A17" s="21" t="s">
        <v>66</v>
      </c>
      <c r="B17" s="22">
        <v>822</v>
      </c>
      <c r="C17" s="23">
        <v>10</v>
      </c>
      <c r="D17" s="23">
        <v>549</v>
      </c>
      <c r="E17" s="23">
        <v>886</v>
      </c>
      <c r="F17" s="24">
        <f t="shared" si="6"/>
        <v>2267</v>
      </c>
      <c r="G17" s="25">
        <v>2475</v>
      </c>
      <c r="H17" s="23">
        <v>7060</v>
      </c>
      <c r="I17" s="26">
        <f t="shared" si="7"/>
        <v>9535</v>
      </c>
      <c r="J17" s="25">
        <v>4</v>
      </c>
      <c r="K17" s="23">
        <v>352</v>
      </c>
      <c r="L17" s="26">
        <f t="shared" si="8"/>
        <v>356</v>
      </c>
      <c r="M17" s="27">
        <v>14</v>
      </c>
      <c r="N17" s="28">
        <v>1</v>
      </c>
      <c r="O17" s="28">
        <v>0</v>
      </c>
      <c r="P17" s="28">
        <v>5</v>
      </c>
      <c r="Q17" s="29">
        <v>46</v>
      </c>
      <c r="R17" s="23">
        <v>231</v>
      </c>
      <c r="S17" s="24">
        <f t="shared" si="9"/>
        <v>277</v>
      </c>
      <c r="T17" s="29">
        <v>8865</v>
      </c>
      <c r="U17" s="23">
        <v>3466</v>
      </c>
      <c r="V17" s="28">
        <v>1351</v>
      </c>
      <c r="W17" s="26">
        <v>976</v>
      </c>
      <c r="X17" s="29">
        <v>314</v>
      </c>
      <c r="Y17" s="23">
        <v>37</v>
      </c>
      <c r="Z17" s="23">
        <v>0</v>
      </c>
      <c r="AA17" s="31">
        <v>0</v>
      </c>
      <c r="AB17" s="32">
        <f t="shared" si="10"/>
        <v>351</v>
      </c>
      <c r="AC17" s="33">
        <v>565</v>
      </c>
      <c r="AD17" s="34">
        <v>136</v>
      </c>
      <c r="AE17" s="35">
        <v>5</v>
      </c>
      <c r="AF17" s="34">
        <v>3385</v>
      </c>
      <c r="AG17" s="28">
        <v>3255</v>
      </c>
      <c r="AH17" s="28">
        <v>130</v>
      </c>
      <c r="AI17" s="28">
        <v>55</v>
      </c>
      <c r="AJ17" s="28">
        <v>0</v>
      </c>
      <c r="AK17" s="28">
        <v>0</v>
      </c>
      <c r="AL17" s="35">
        <v>0</v>
      </c>
      <c r="AM17" s="34">
        <v>1963</v>
      </c>
      <c r="AN17" s="28">
        <v>1124</v>
      </c>
      <c r="AO17" s="28">
        <v>0</v>
      </c>
      <c r="AP17" s="28">
        <v>0</v>
      </c>
      <c r="AQ17" s="28">
        <v>67</v>
      </c>
      <c r="AR17" s="28">
        <v>7</v>
      </c>
      <c r="AS17" s="38">
        <v>0</v>
      </c>
      <c r="AT17" s="51">
        <v>12262</v>
      </c>
      <c r="AU17" s="55">
        <v>27883</v>
      </c>
      <c r="AV17" s="56">
        <v>8322</v>
      </c>
      <c r="AW17" s="27">
        <v>1737</v>
      </c>
      <c r="AX17" s="57">
        <v>12462</v>
      </c>
      <c r="AY17" s="58">
        <v>3267</v>
      </c>
      <c r="AZ17" s="59">
        <v>2559</v>
      </c>
      <c r="BA17" s="28">
        <v>10</v>
      </c>
      <c r="BB17" s="60">
        <v>2569</v>
      </c>
      <c r="BC17" s="47">
        <v>14937</v>
      </c>
      <c r="BD17" s="48">
        <v>7060</v>
      </c>
      <c r="BE17" s="49">
        <v>21997</v>
      </c>
      <c r="BF17" s="39">
        <v>26461</v>
      </c>
      <c r="BG17" s="61">
        <v>42082</v>
      </c>
      <c r="BH17" s="50">
        <v>0.67904714279219891</v>
      </c>
    </row>
    <row r="18" spans="1:60" ht="19.5" customHeight="1" x14ac:dyDescent="0.2">
      <c r="A18" s="21" t="s">
        <v>67</v>
      </c>
      <c r="B18" s="22">
        <v>657</v>
      </c>
      <c r="C18" s="23">
        <v>35</v>
      </c>
      <c r="D18" s="23">
        <v>350</v>
      </c>
      <c r="E18" s="23">
        <v>287</v>
      </c>
      <c r="F18" s="24">
        <f t="shared" si="6"/>
        <v>1329</v>
      </c>
      <c r="G18" s="25">
        <v>4315</v>
      </c>
      <c r="H18" s="23">
        <v>3544</v>
      </c>
      <c r="I18" s="26">
        <f t="shared" si="7"/>
        <v>7859</v>
      </c>
      <c r="J18" s="25">
        <v>0</v>
      </c>
      <c r="K18" s="23">
        <v>30</v>
      </c>
      <c r="L18" s="26">
        <f t="shared" si="8"/>
        <v>30</v>
      </c>
      <c r="M18" s="27">
        <v>8</v>
      </c>
      <c r="N18" s="28">
        <v>0</v>
      </c>
      <c r="O18" s="28">
        <v>0</v>
      </c>
      <c r="P18" s="28">
        <v>3</v>
      </c>
      <c r="Q18" s="29">
        <v>9</v>
      </c>
      <c r="R18" s="23">
        <v>66</v>
      </c>
      <c r="S18" s="24">
        <f t="shared" si="9"/>
        <v>75</v>
      </c>
      <c r="T18" s="29">
        <v>4306</v>
      </c>
      <c r="U18" s="23">
        <v>685</v>
      </c>
      <c r="V18" s="28">
        <v>0</v>
      </c>
      <c r="W18" s="26">
        <v>719</v>
      </c>
      <c r="X18" s="29">
        <v>221</v>
      </c>
      <c r="Y18" s="23">
        <v>28</v>
      </c>
      <c r="Z18" s="23">
        <v>0</v>
      </c>
      <c r="AA18" s="31">
        <v>0</v>
      </c>
      <c r="AB18" s="32">
        <f t="shared" si="10"/>
        <v>249</v>
      </c>
      <c r="AC18" s="33">
        <v>11</v>
      </c>
      <c r="AD18" s="34">
        <v>2</v>
      </c>
      <c r="AE18" s="35">
        <v>2</v>
      </c>
      <c r="AF18" s="34">
        <v>1754</v>
      </c>
      <c r="AG18" s="28">
        <v>1753</v>
      </c>
      <c r="AH18" s="28">
        <v>1</v>
      </c>
      <c r="AI18" s="28">
        <v>0</v>
      </c>
      <c r="AJ18" s="28">
        <v>0</v>
      </c>
      <c r="AK18" s="28">
        <v>0</v>
      </c>
      <c r="AL18" s="35">
        <v>0</v>
      </c>
      <c r="AM18" s="34">
        <v>359</v>
      </c>
      <c r="AN18" s="28">
        <v>253</v>
      </c>
      <c r="AO18" s="28">
        <v>0</v>
      </c>
      <c r="AP18" s="28">
        <v>0</v>
      </c>
      <c r="AQ18" s="28">
        <v>0</v>
      </c>
      <c r="AR18" s="28">
        <v>0</v>
      </c>
      <c r="AS18" s="38">
        <v>0</v>
      </c>
      <c r="AT18" s="51">
        <v>9265</v>
      </c>
      <c r="AU18" s="55">
        <v>16023</v>
      </c>
      <c r="AV18" s="56">
        <v>3904</v>
      </c>
      <c r="AW18" s="27">
        <v>994</v>
      </c>
      <c r="AX18" s="57">
        <v>5753</v>
      </c>
      <c r="AY18" s="58">
        <v>1087</v>
      </c>
      <c r="AZ18" s="59">
        <v>1651</v>
      </c>
      <c r="BA18" s="28">
        <v>35</v>
      </c>
      <c r="BB18" s="60">
        <v>1686</v>
      </c>
      <c r="BC18" s="47">
        <v>10068</v>
      </c>
      <c r="BD18" s="48">
        <v>3544</v>
      </c>
      <c r="BE18" s="49">
        <v>13612</v>
      </c>
      <c r="BF18" s="39">
        <v>16012</v>
      </c>
      <c r="BG18" s="61">
        <v>22770</v>
      </c>
      <c r="BH18" s="50">
        <v>0.7396414928004702</v>
      </c>
    </row>
    <row r="19" spans="1:60" ht="19.5" customHeight="1" x14ac:dyDescent="0.2">
      <c r="A19" s="21" t="s">
        <v>68</v>
      </c>
      <c r="B19" s="22">
        <v>561</v>
      </c>
      <c r="C19" s="23">
        <v>11</v>
      </c>
      <c r="D19" s="23">
        <v>242</v>
      </c>
      <c r="E19" s="23">
        <v>219</v>
      </c>
      <c r="F19" s="24">
        <f t="shared" si="6"/>
        <v>1033</v>
      </c>
      <c r="G19" s="25">
        <v>2629</v>
      </c>
      <c r="H19" s="23">
        <v>3738</v>
      </c>
      <c r="I19" s="26">
        <f t="shared" si="7"/>
        <v>6367</v>
      </c>
      <c r="J19" s="25">
        <v>0</v>
      </c>
      <c r="K19" s="23">
        <v>65</v>
      </c>
      <c r="L19" s="26">
        <f t="shared" si="8"/>
        <v>65</v>
      </c>
      <c r="M19" s="27">
        <v>4</v>
      </c>
      <c r="N19" s="28">
        <v>0</v>
      </c>
      <c r="O19" s="28">
        <v>0</v>
      </c>
      <c r="P19" s="28">
        <v>1</v>
      </c>
      <c r="Q19" s="29">
        <v>22</v>
      </c>
      <c r="R19" s="23">
        <v>74</v>
      </c>
      <c r="S19" s="24">
        <f t="shared" si="9"/>
        <v>96</v>
      </c>
      <c r="T19" s="29">
        <v>3532</v>
      </c>
      <c r="U19" s="23">
        <v>761</v>
      </c>
      <c r="V19" s="28">
        <v>0</v>
      </c>
      <c r="W19" s="26">
        <v>542</v>
      </c>
      <c r="X19" s="29">
        <v>157</v>
      </c>
      <c r="Y19" s="23">
        <v>18</v>
      </c>
      <c r="Z19" s="23">
        <v>0</v>
      </c>
      <c r="AA19" s="31">
        <v>0</v>
      </c>
      <c r="AB19" s="32">
        <f t="shared" si="10"/>
        <v>175</v>
      </c>
      <c r="AC19" s="33">
        <v>4</v>
      </c>
      <c r="AD19" s="34">
        <v>7</v>
      </c>
      <c r="AE19" s="35">
        <v>0</v>
      </c>
      <c r="AF19" s="34">
        <v>1220</v>
      </c>
      <c r="AG19" s="28">
        <v>1208</v>
      </c>
      <c r="AH19" s="28">
        <v>11</v>
      </c>
      <c r="AI19" s="28">
        <v>3</v>
      </c>
      <c r="AJ19" s="28">
        <v>0</v>
      </c>
      <c r="AK19" s="28">
        <v>0</v>
      </c>
      <c r="AL19" s="35">
        <v>0</v>
      </c>
      <c r="AM19" s="34">
        <v>366</v>
      </c>
      <c r="AN19" s="28">
        <v>181</v>
      </c>
      <c r="AO19" s="28">
        <v>0</v>
      </c>
      <c r="AP19" s="28">
        <v>0</v>
      </c>
      <c r="AQ19" s="28">
        <v>0</v>
      </c>
      <c r="AR19" s="28">
        <v>0</v>
      </c>
      <c r="AS19" s="38">
        <v>0</v>
      </c>
      <c r="AT19" s="51">
        <v>7497</v>
      </c>
      <c r="AU19" s="55">
        <v>12897</v>
      </c>
      <c r="AV19" s="56">
        <v>4037</v>
      </c>
      <c r="AW19" s="27">
        <v>656</v>
      </c>
      <c r="AX19" s="57">
        <v>4011</v>
      </c>
      <c r="AY19" s="58">
        <v>862</v>
      </c>
      <c r="AZ19" s="59">
        <v>1217</v>
      </c>
      <c r="BA19" s="28">
        <v>11</v>
      </c>
      <c r="BB19" s="60">
        <v>1228</v>
      </c>
      <c r="BC19" s="47">
        <v>6640</v>
      </c>
      <c r="BD19" s="48">
        <v>3738</v>
      </c>
      <c r="BE19" s="49">
        <v>10378</v>
      </c>
      <c r="BF19" s="39">
        <v>12164</v>
      </c>
      <c r="BG19" s="61">
        <v>17564</v>
      </c>
      <c r="BH19" s="50">
        <v>0.63981499325496238</v>
      </c>
    </row>
    <row r="20" spans="1:60" ht="19.5" customHeight="1" x14ac:dyDescent="0.2">
      <c r="A20" s="21" t="s">
        <v>69</v>
      </c>
      <c r="B20" s="22">
        <v>257</v>
      </c>
      <c r="C20" s="23">
        <v>1</v>
      </c>
      <c r="D20" s="23">
        <v>93</v>
      </c>
      <c r="E20" s="23">
        <v>99</v>
      </c>
      <c r="F20" s="24">
        <f t="shared" si="6"/>
        <v>450</v>
      </c>
      <c r="G20" s="25">
        <v>1264</v>
      </c>
      <c r="H20" s="23">
        <v>1796</v>
      </c>
      <c r="I20" s="26">
        <f t="shared" si="7"/>
        <v>3060</v>
      </c>
      <c r="J20" s="25">
        <v>0</v>
      </c>
      <c r="K20" s="23">
        <v>10</v>
      </c>
      <c r="L20" s="26">
        <f t="shared" si="8"/>
        <v>10</v>
      </c>
      <c r="M20" s="27">
        <v>2</v>
      </c>
      <c r="N20" s="28">
        <v>0</v>
      </c>
      <c r="O20" s="28">
        <v>0</v>
      </c>
      <c r="P20" s="28">
        <v>1</v>
      </c>
      <c r="Q20" s="29">
        <v>8</v>
      </c>
      <c r="R20" s="23">
        <v>8</v>
      </c>
      <c r="S20" s="24">
        <f t="shared" si="9"/>
        <v>16</v>
      </c>
      <c r="T20" s="29">
        <v>1239</v>
      </c>
      <c r="U20" s="23">
        <v>346</v>
      </c>
      <c r="V20" s="28">
        <v>0</v>
      </c>
      <c r="W20" s="26">
        <v>224</v>
      </c>
      <c r="X20" s="29">
        <v>73</v>
      </c>
      <c r="Y20" s="23">
        <v>10</v>
      </c>
      <c r="Z20" s="23">
        <v>0</v>
      </c>
      <c r="AA20" s="31">
        <v>0</v>
      </c>
      <c r="AB20" s="32">
        <f t="shared" si="10"/>
        <v>83</v>
      </c>
      <c r="AC20" s="33">
        <v>7</v>
      </c>
      <c r="AD20" s="34">
        <v>3</v>
      </c>
      <c r="AE20" s="35">
        <v>1</v>
      </c>
      <c r="AF20" s="34">
        <v>517</v>
      </c>
      <c r="AG20" s="28">
        <v>517</v>
      </c>
      <c r="AH20" s="28">
        <v>0</v>
      </c>
      <c r="AI20" s="28">
        <v>0</v>
      </c>
      <c r="AJ20" s="28">
        <v>0</v>
      </c>
      <c r="AK20" s="28">
        <v>0</v>
      </c>
      <c r="AL20" s="35">
        <v>0</v>
      </c>
      <c r="AM20" s="34">
        <v>624</v>
      </c>
      <c r="AN20" s="28">
        <v>304</v>
      </c>
      <c r="AO20" s="28">
        <v>0</v>
      </c>
      <c r="AP20" s="28">
        <v>0</v>
      </c>
      <c r="AQ20" s="28">
        <v>0</v>
      </c>
      <c r="AR20" s="28">
        <v>0</v>
      </c>
      <c r="AS20" s="38">
        <v>0</v>
      </c>
      <c r="AT20" s="51">
        <v>3546</v>
      </c>
      <c r="AU20" s="55">
        <v>6036</v>
      </c>
      <c r="AV20" s="56">
        <v>1908</v>
      </c>
      <c r="AW20" s="27">
        <v>194</v>
      </c>
      <c r="AX20" s="57">
        <v>1191</v>
      </c>
      <c r="AY20" s="58">
        <v>235</v>
      </c>
      <c r="AZ20" s="59">
        <v>451</v>
      </c>
      <c r="BA20" s="28">
        <v>1</v>
      </c>
      <c r="BB20" s="60">
        <v>452</v>
      </c>
      <c r="BC20" s="47">
        <v>2455</v>
      </c>
      <c r="BD20" s="48">
        <v>1796</v>
      </c>
      <c r="BE20" s="49">
        <v>4251</v>
      </c>
      <c r="BF20" s="39">
        <v>4931</v>
      </c>
      <c r="BG20" s="61">
        <v>7421</v>
      </c>
      <c r="BH20" s="50">
        <v>0.57751117384144912</v>
      </c>
    </row>
    <row r="21" spans="1:60" ht="19.5" customHeight="1" x14ac:dyDescent="0.2">
      <c r="A21" s="21" t="s">
        <v>70</v>
      </c>
      <c r="B21" s="22">
        <v>1295</v>
      </c>
      <c r="C21" s="23">
        <v>32</v>
      </c>
      <c r="D21" s="23">
        <v>419</v>
      </c>
      <c r="E21" s="23">
        <v>487</v>
      </c>
      <c r="F21" s="24">
        <f t="shared" si="6"/>
        <v>2233</v>
      </c>
      <c r="G21" s="25">
        <v>3147</v>
      </c>
      <c r="H21" s="23">
        <v>5642</v>
      </c>
      <c r="I21" s="26">
        <f t="shared" si="7"/>
        <v>8789</v>
      </c>
      <c r="J21" s="25">
        <v>0</v>
      </c>
      <c r="K21" s="23">
        <v>176</v>
      </c>
      <c r="L21" s="26">
        <f t="shared" si="8"/>
        <v>176</v>
      </c>
      <c r="M21" s="27">
        <v>14</v>
      </c>
      <c r="N21" s="28">
        <v>0</v>
      </c>
      <c r="O21" s="28">
        <v>0</v>
      </c>
      <c r="P21" s="28">
        <v>4</v>
      </c>
      <c r="Q21" s="29">
        <v>31</v>
      </c>
      <c r="R21" s="23">
        <v>166</v>
      </c>
      <c r="S21" s="24">
        <f t="shared" si="9"/>
        <v>197</v>
      </c>
      <c r="T21" s="29">
        <v>6189</v>
      </c>
      <c r="U21" s="23">
        <v>2447</v>
      </c>
      <c r="V21" s="28">
        <v>1011</v>
      </c>
      <c r="W21" s="26">
        <v>713</v>
      </c>
      <c r="X21" s="29">
        <v>277</v>
      </c>
      <c r="Y21" s="23">
        <v>35</v>
      </c>
      <c r="Z21" s="23">
        <v>0</v>
      </c>
      <c r="AA21" s="31">
        <v>0</v>
      </c>
      <c r="AB21" s="32">
        <f t="shared" si="10"/>
        <v>312</v>
      </c>
      <c r="AC21" s="33">
        <v>1029</v>
      </c>
      <c r="AD21" s="34">
        <v>56</v>
      </c>
      <c r="AE21" s="35">
        <v>4</v>
      </c>
      <c r="AF21" s="34">
        <v>2316</v>
      </c>
      <c r="AG21" s="28">
        <v>2261</v>
      </c>
      <c r="AH21" s="28">
        <v>55</v>
      </c>
      <c r="AI21" s="28">
        <v>29</v>
      </c>
      <c r="AJ21" s="28">
        <v>0</v>
      </c>
      <c r="AK21" s="28">
        <v>0</v>
      </c>
      <c r="AL21" s="35">
        <v>0</v>
      </c>
      <c r="AM21" s="34">
        <v>2186</v>
      </c>
      <c r="AN21" s="28">
        <v>1737</v>
      </c>
      <c r="AO21" s="28">
        <v>0</v>
      </c>
      <c r="AP21" s="28">
        <v>0</v>
      </c>
      <c r="AQ21" s="28">
        <v>122</v>
      </c>
      <c r="AR21" s="28">
        <v>0</v>
      </c>
      <c r="AS21" s="38">
        <v>0</v>
      </c>
      <c r="AT21" s="51">
        <v>11254</v>
      </c>
      <c r="AU21" s="55">
        <v>23665</v>
      </c>
      <c r="AV21" s="56">
        <v>6351</v>
      </c>
      <c r="AW21" s="27">
        <v>571</v>
      </c>
      <c r="AX21" s="57">
        <v>9722</v>
      </c>
      <c r="AY21" s="58">
        <v>1646</v>
      </c>
      <c r="AZ21" s="59">
        <v>1866</v>
      </c>
      <c r="BA21" s="28">
        <v>32</v>
      </c>
      <c r="BB21" s="60">
        <v>1898</v>
      </c>
      <c r="BC21" s="47">
        <v>12869</v>
      </c>
      <c r="BD21" s="48">
        <v>5642</v>
      </c>
      <c r="BE21" s="49">
        <v>18511</v>
      </c>
      <c r="BF21" s="39">
        <v>21547</v>
      </c>
      <c r="BG21" s="61">
        <v>33958</v>
      </c>
      <c r="BH21" s="50">
        <v>0.69520825455134783</v>
      </c>
    </row>
    <row r="22" spans="1:60" ht="19.5" customHeight="1" thickBot="1" x14ac:dyDescent="0.25">
      <c r="A22" s="93" t="s">
        <v>71</v>
      </c>
      <c r="B22" s="52">
        <v>354</v>
      </c>
      <c r="C22" s="53">
        <v>4</v>
      </c>
      <c r="D22" s="53">
        <v>81</v>
      </c>
      <c r="E22" s="53">
        <v>116</v>
      </c>
      <c r="F22" s="94">
        <f t="shared" si="6"/>
        <v>555</v>
      </c>
      <c r="G22" s="95">
        <v>1193</v>
      </c>
      <c r="H22" s="53">
        <v>2867</v>
      </c>
      <c r="I22" s="96">
        <f t="shared" si="7"/>
        <v>4060</v>
      </c>
      <c r="J22" s="95">
        <v>3</v>
      </c>
      <c r="K22" s="53">
        <v>66</v>
      </c>
      <c r="L22" s="96">
        <f t="shared" si="8"/>
        <v>69</v>
      </c>
      <c r="M22" s="97">
        <v>3</v>
      </c>
      <c r="N22" s="98">
        <v>0</v>
      </c>
      <c r="O22" s="98">
        <v>0</v>
      </c>
      <c r="P22" s="98">
        <v>0</v>
      </c>
      <c r="Q22" s="99">
        <v>12</v>
      </c>
      <c r="R22" s="53">
        <v>70</v>
      </c>
      <c r="S22" s="94">
        <f t="shared" si="9"/>
        <v>82</v>
      </c>
      <c r="T22" s="99">
        <v>1684</v>
      </c>
      <c r="U22" s="53">
        <v>571</v>
      </c>
      <c r="V22" s="98">
        <v>0</v>
      </c>
      <c r="W22" s="96">
        <v>272</v>
      </c>
      <c r="X22" s="99">
        <v>98</v>
      </c>
      <c r="Y22" s="53">
        <v>11</v>
      </c>
      <c r="Z22" s="53">
        <v>0</v>
      </c>
      <c r="AA22" s="100">
        <v>0</v>
      </c>
      <c r="AB22" s="54">
        <f t="shared" si="10"/>
        <v>109</v>
      </c>
      <c r="AC22" s="55">
        <v>102</v>
      </c>
      <c r="AD22" s="101">
        <v>13</v>
      </c>
      <c r="AE22" s="102">
        <v>2</v>
      </c>
      <c r="AF22" s="101">
        <v>525</v>
      </c>
      <c r="AG22" s="98">
        <v>463</v>
      </c>
      <c r="AH22" s="98">
        <v>32</v>
      </c>
      <c r="AI22" s="98">
        <v>4</v>
      </c>
      <c r="AJ22" s="98">
        <v>0</v>
      </c>
      <c r="AK22" s="98">
        <v>0</v>
      </c>
      <c r="AL22" s="102">
        <v>30</v>
      </c>
      <c r="AM22" s="101">
        <v>248</v>
      </c>
      <c r="AN22" s="98">
        <v>136</v>
      </c>
      <c r="AO22" s="98">
        <v>0</v>
      </c>
      <c r="AP22" s="98">
        <v>0</v>
      </c>
      <c r="AQ22" s="98">
        <v>30</v>
      </c>
      <c r="AR22" s="98">
        <v>1</v>
      </c>
      <c r="AS22" s="103">
        <v>0</v>
      </c>
      <c r="AT22" s="56">
        <v>4717</v>
      </c>
      <c r="AU22" s="104">
        <v>7513</v>
      </c>
      <c r="AV22" s="105">
        <v>3056</v>
      </c>
      <c r="AW22" s="106">
        <v>149</v>
      </c>
      <c r="AX22" s="57">
        <v>1869</v>
      </c>
      <c r="AY22" s="58">
        <v>390</v>
      </c>
      <c r="AZ22" s="107">
        <v>503</v>
      </c>
      <c r="BA22" s="98">
        <v>4</v>
      </c>
      <c r="BB22" s="108">
        <v>507</v>
      </c>
      <c r="BC22" s="62">
        <v>3062</v>
      </c>
      <c r="BD22" s="63">
        <v>2867</v>
      </c>
      <c r="BE22" s="64">
        <v>5929</v>
      </c>
      <c r="BF22" s="65">
        <v>6735</v>
      </c>
      <c r="BG22" s="66">
        <v>9531</v>
      </c>
      <c r="BH22" s="67">
        <v>0.51644459436667234</v>
      </c>
    </row>
    <row r="23" spans="1:60" ht="19.5" customHeight="1" thickTop="1" thickBot="1" x14ac:dyDescent="0.25">
      <c r="A23" s="68" t="s">
        <v>62</v>
      </c>
      <c r="B23" s="69">
        <f>SUM(B14:B22)</f>
        <v>5157</v>
      </c>
      <c r="C23" s="70">
        <f t="shared" ref="C23:AS23" si="11">SUM(C14:C22)</f>
        <v>107</v>
      </c>
      <c r="D23" s="70">
        <f t="shared" si="11"/>
        <v>2625</v>
      </c>
      <c r="E23" s="70">
        <f t="shared" si="11"/>
        <v>2909</v>
      </c>
      <c r="F23" s="71">
        <f t="shared" si="11"/>
        <v>10798</v>
      </c>
      <c r="G23" s="72">
        <f t="shared" si="11"/>
        <v>24997</v>
      </c>
      <c r="H23" s="70">
        <f t="shared" si="11"/>
        <v>34254</v>
      </c>
      <c r="I23" s="73">
        <f t="shared" si="11"/>
        <v>59251</v>
      </c>
      <c r="J23" s="72">
        <f t="shared" si="11"/>
        <v>9</v>
      </c>
      <c r="K23" s="70">
        <f t="shared" si="11"/>
        <v>914</v>
      </c>
      <c r="L23" s="73">
        <f t="shared" si="11"/>
        <v>923</v>
      </c>
      <c r="M23" s="75">
        <f t="shared" si="11"/>
        <v>64</v>
      </c>
      <c r="N23" s="76">
        <f t="shared" si="11"/>
        <v>1</v>
      </c>
      <c r="O23" s="76">
        <f t="shared" si="11"/>
        <v>0</v>
      </c>
      <c r="P23" s="76">
        <f t="shared" si="11"/>
        <v>18</v>
      </c>
      <c r="Q23" s="77">
        <f t="shared" si="11"/>
        <v>199</v>
      </c>
      <c r="R23" s="70">
        <f t="shared" si="11"/>
        <v>826</v>
      </c>
      <c r="S23" s="71">
        <f t="shared" si="11"/>
        <v>1025</v>
      </c>
      <c r="T23" s="77">
        <f t="shared" si="11"/>
        <v>37815</v>
      </c>
      <c r="U23" s="70">
        <f t="shared" si="11"/>
        <v>12230</v>
      </c>
      <c r="V23" s="76">
        <f t="shared" si="11"/>
        <v>3884</v>
      </c>
      <c r="W23" s="73">
        <f t="shared" si="11"/>
        <v>5221</v>
      </c>
      <c r="X23" s="77">
        <f t="shared" si="11"/>
        <v>1644</v>
      </c>
      <c r="Y23" s="70">
        <f t="shared" si="11"/>
        <v>186</v>
      </c>
      <c r="Z23" s="70">
        <f t="shared" si="11"/>
        <v>0</v>
      </c>
      <c r="AA23" s="78">
        <f t="shared" si="11"/>
        <v>0</v>
      </c>
      <c r="AB23" s="79">
        <f t="shared" si="11"/>
        <v>1830</v>
      </c>
      <c r="AC23" s="80">
        <f t="shared" si="11"/>
        <v>2110</v>
      </c>
      <c r="AD23" s="81">
        <f t="shared" si="11"/>
        <v>339</v>
      </c>
      <c r="AE23" s="82">
        <f t="shared" si="11"/>
        <v>16</v>
      </c>
      <c r="AF23" s="81">
        <f t="shared" si="11"/>
        <v>13626</v>
      </c>
      <c r="AG23" s="76">
        <f t="shared" si="11"/>
        <v>13254</v>
      </c>
      <c r="AH23" s="76">
        <f t="shared" si="11"/>
        <v>334</v>
      </c>
      <c r="AI23" s="76">
        <f t="shared" si="11"/>
        <v>158</v>
      </c>
      <c r="AJ23" s="76">
        <f t="shared" si="11"/>
        <v>6</v>
      </c>
      <c r="AK23" s="76">
        <f t="shared" si="11"/>
        <v>0</v>
      </c>
      <c r="AL23" s="82">
        <f t="shared" si="11"/>
        <v>30</v>
      </c>
      <c r="AM23" s="81">
        <f t="shared" si="11"/>
        <v>7407</v>
      </c>
      <c r="AN23" s="76">
        <f t="shared" si="11"/>
        <v>4482</v>
      </c>
      <c r="AO23" s="76">
        <f t="shared" si="11"/>
        <v>0</v>
      </c>
      <c r="AP23" s="76">
        <f t="shared" si="11"/>
        <v>0</v>
      </c>
      <c r="AQ23" s="76">
        <f t="shared" si="11"/>
        <v>222</v>
      </c>
      <c r="AR23" s="76">
        <f t="shared" si="11"/>
        <v>8</v>
      </c>
      <c r="AS23" s="83">
        <f t="shared" si="11"/>
        <v>0</v>
      </c>
      <c r="AT23" s="74">
        <v>71399</v>
      </c>
      <c r="AU23" s="80">
        <v>135797</v>
      </c>
      <c r="AV23" s="74">
        <v>38248</v>
      </c>
      <c r="AW23" s="75">
        <v>6478</v>
      </c>
      <c r="AX23" s="77">
        <v>48839</v>
      </c>
      <c r="AY23" s="84">
        <v>9208</v>
      </c>
      <c r="AZ23" s="85">
        <v>11635</v>
      </c>
      <c r="BA23" s="76">
        <v>107</v>
      </c>
      <c r="BB23" s="86">
        <v>11742</v>
      </c>
      <c r="BC23" s="87">
        <v>73836</v>
      </c>
      <c r="BD23" s="88">
        <v>34254</v>
      </c>
      <c r="BE23" s="89">
        <v>108090</v>
      </c>
      <c r="BF23" s="74">
        <v>126716</v>
      </c>
      <c r="BG23" s="80">
        <v>191114</v>
      </c>
      <c r="BH23" s="90">
        <v>0.68309741881765196</v>
      </c>
    </row>
    <row r="24" spans="1:60" ht="19.5" customHeight="1" thickTop="1" x14ac:dyDescent="0.2">
      <c r="A24" s="21" t="s">
        <v>72</v>
      </c>
      <c r="B24" s="22">
        <v>485</v>
      </c>
      <c r="C24" s="23">
        <v>1</v>
      </c>
      <c r="D24" s="23">
        <v>372</v>
      </c>
      <c r="E24" s="23">
        <v>393</v>
      </c>
      <c r="F24" s="24">
        <f t="shared" ref="F24:F46" si="12">SUM(B24:E24)</f>
        <v>1251</v>
      </c>
      <c r="G24" s="25">
        <v>3251</v>
      </c>
      <c r="H24" s="23">
        <v>6459</v>
      </c>
      <c r="I24" s="26">
        <f t="shared" ref="I24:I46" si="13">SUM(G24:H24)</f>
        <v>9710</v>
      </c>
      <c r="J24" s="25">
        <v>0</v>
      </c>
      <c r="K24" s="23">
        <v>131</v>
      </c>
      <c r="L24" s="26">
        <f t="shared" ref="L24:L46" si="14">SUM(J24:K24)</f>
        <v>131</v>
      </c>
      <c r="M24" s="27">
        <v>27</v>
      </c>
      <c r="N24" s="28">
        <v>0</v>
      </c>
      <c r="O24" s="28">
        <v>0</v>
      </c>
      <c r="P24" s="28">
        <v>7</v>
      </c>
      <c r="Q24" s="29">
        <v>33</v>
      </c>
      <c r="R24" s="23">
        <v>118</v>
      </c>
      <c r="S24" s="24">
        <f t="shared" ref="S24:S46" si="15">SUM(Q24:R24)</f>
        <v>151</v>
      </c>
      <c r="T24" s="29">
        <v>6363</v>
      </c>
      <c r="U24" s="23">
        <v>1987</v>
      </c>
      <c r="V24" s="28">
        <v>0</v>
      </c>
      <c r="W24" s="26">
        <v>873</v>
      </c>
      <c r="X24" s="29">
        <v>292</v>
      </c>
      <c r="Y24" s="23">
        <v>23</v>
      </c>
      <c r="Z24" s="23">
        <v>0</v>
      </c>
      <c r="AA24" s="31">
        <v>0</v>
      </c>
      <c r="AB24" s="32">
        <f t="shared" ref="AB24:AB46" si="16">SUM(X24:AA24)</f>
        <v>315</v>
      </c>
      <c r="AC24" s="33">
        <v>590</v>
      </c>
      <c r="AD24" s="34">
        <v>15</v>
      </c>
      <c r="AE24" s="35">
        <v>3</v>
      </c>
      <c r="AF24" s="34">
        <v>2123</v>
      </c>
      <c r="AG24" s="28">
        <v>2110</v>
      </c>
      <c r="AH24" s="28">
        <v>10</v>
      </c>
      <c r="AI24" s="28">
        <v>5</v>
      </c>
      <c r="AJ24" s="28">
        <v>0</v>
      </c>
      <c r="AK24" s="28">
        <v>0</v>
      </c>
      <c r="AL24" s="35">
        <v>3</v>
      </c>
      <c r="AM24" s="34">
        <v>851</v>
      </c>
      <c r="AN24" s="28">
        <v>494</v>
      </c>
      <c r="AO24" s="28">
        <v>0</v>
      </c>
      <c r="AP24" s="28">
        <v>0</v>
      </c>
      <c r="AQ24" s="28">
        <v>53</v>
      </c>
      <c r="AR24" s="28">
        <v>22</v>
      </c>
      <c r="AS24" s="38">
        <v>0</v>
      </c>
      <c r="AT24" s="39">
        <v>11194</v>
      </c>
      <c r="AU24" s="40">
        <v>21680</v>
      </c>
      <c r="AV24" s="41">
        <v>7011</v>
      </c>
      <c r="AW24" s="27">
        <v>1042</v>
      </c>
      <c r="AX24" s="57">
        <v>9271</v>
      </c>
      <c r="AY24" s="58">
        <v>907</v>
      </c>
      <c r="AZ24" s="59">
        <v>1527</v>
      </c>
      <c r="BA24" s="28">
        <v>1</v>
      </c>
      <c r="BB24" s="60">
        <v>1528</v>
      </c>
      <c r="BC24" s="47">
        <v>12522</v>
      </c>
      <c r="BD24" s="48">
        <v>6459</v>
      </c>
      <c r="BE24" s="49">
        <v>18981</v>
      </c>
      <c r="BF24" s="39">
        <v>21507</v>
      </c>
      <c r="BG24" s="91">
        <v>31993</v>
      </c>
      <c r="BH24" s="92">
        <v>0.65971234392287026</v>
      </c>
    </row>
    <row r="25" spans="1:60" ht="19.5" customHeight="1" x14ac:dyDescent="0.2">
      <c r="A25" s="21" t="s">
        <v>73</v>
      </c>
      <c r="B25" s="22">
        <v>533</v>
      </c>
      <c r="C25" s="23">
        <v>9</v>
      </c>
      <c r="D25" s="23">
        <v>385</v>
      </c>
      <c r="E25" s="23">
        <v>634</v>
      </c>
      <c r="F25" s="24">
        <f t="shared" si="12"/>
        <v>1561</v>
      </c>
      <c r="G25" s="25">
        <v>1967</v>
      </c>
      <c r="H25" s="23">
        <v>6468</v>
      </c>
      <c r="I25" s="26">
        <f t="shared" si="13"/>
        <v>8435</v>
      </c>
      <c r="J25" s="25">
        <v>14</v>
      </c>
      <c r="K25" s="23">
        <v>190</v>
      </c>
      <c r="L25" s="26">
        <f t="shared" si="14"/>
        <v>204</v>
      </c>
      <c r="M25" s="27">
        <v>17</v>
      </c>
      <c r="N25" s="28">
        <v>0</v>
      </c>
      <c r="O25" s="28">
        <v>0</v>
      </c>
      <c r="P25" s="28">
        <v>3</v>
      </c>
      <c r="Q25" s="29">
        <v>30</v>
      </c>
      <c r="R25" s="23">
        <v>264</v>
      </c>
      <c r="S25" s="24">
        <f t="shared" si="15"/>
        <v>294</v>
      </c>
      <c r="T25" s="29">
        <v>6535</v>
      </c>
      <c r="U25" s="23">
        <v>3127</v>
      </c>
      <c r="V25" s="28">
        <v>494</v>
      </c>
      <c r="W25" s="26">
        <v>676</v>
      </c>
      <c r="X25" s="29">
        <v>338</v>
      </c>
      <c r="Y25" s="23">
        <v>43</v>
      </c>
      <c r="Z25" s="23">
        <v>0</v>
      </c>
      <c r="AA25" s="31">
        <v>0</v>
      </c>
      <c r="AB25" s="32">
        <f t="shared" si="16"/>
        <v>381</v>
      </c>
      <c r="AC25" s="33">
        <v>294</v>
      </c>
      <c r="AD25" s="34">
        <v>227</v>
      </c>
      <c r="AE25" s="35">
        <v>5</v>
      </c>
      <c r="AF25" s="34">
        <v>2048</v>
      </c>
      <c r="AG25" s="28">
        <v>2027</v>
      </c>
      <c r="AH25" s="28">
        <v>4</v>
      </c>
      <c r="AI25" s="28">
        <v>2</v>
      </c>
      <c r="AJ25" s="28">
        <v>0</v>
      </c>
      <c r="AK25" s="28">
        <v>0</v>
      </c>
      <c r="AL25" s="35">
        <v>17</v>
      </c>
      <c r="AM25" s="34">
        <v>117</v>
      </c>
      <c r="AN25" s="28">
        <v>87</v>
      </c>
      <c r="AO25" s="28">
        <v>0</v>
      </c>
      <c r="AP25" s="28">
        <v>0</v>
      </c>
      <c r="AQ25" s="28">
        <v>260</v>
      </c>
      <c r="AR25" s="28">
        <v>9</v>
      </c>
      <c r="AS25" s="38">
        <v>0</v>
      </c>
      <c r="AT25" s="51">
        <v>10407</v>
      </c>
      <c r="AU25" s="55">
        <v>20577</v>
      </c>
      <c r="AV25" s="56">
        <v>7318</v>
      </c>
      <c r="AW25" s="27">
        <v>1132</v>
      </c>
      <c r="AX25" s="57">
        <v>5155</v>
      </c>
      <c r="AY25" s="58">
        <v>632</v>
      </c>
      <c r="AZ25" s="59">
        <v>1665</v>
      </c>
      <c r="BA25" s="28">
        <v>9</v>
      </c>
      <c r="BB25" s="60">
        <v>1674</v>
      </c>
      <c r="BC25" s="47">
        <v>7122</v>
      </c>
      <c r="BD25" s="48">
        <v>6468</v>
      </c>
      <c r="BE25" s="49">
        <v>13590</v>
      </c>
      <c r="BF25" s="39">
        <v>16694</v>
      </c>
      <c r="BG25" s="61">
        <v>26864</v>
      </c>
      <c r="BH25" s="50">
        <v>0.52406181015452535</v>
      </c>
    </row>
    <row r="26" spans="1:60" ht="19.5" customHeight="1" x14ac:dyDescent="0.2">
      <c r="A26" s="21" t="s">
        <v>74</v>
      </c>
      <c r="B26" s="22">
        <v>700</v>
      </c>
      <c r="C26" s="23">
        <v>15</v>
      </c>
      <c r="D26" s="23">
        <v>419</v>
      </c>
      <c r="E26" s="23">
        <v>449</v>
      </c>
      <c r="F26" s="24">
        <f t="shared" si="12"/>
        <v>1583</v>
      </c>
      <c r="G26" s="25">
        <v>3009</v>
      </c>
      <c r="H26" s="23">
        <v>5719</v>
      </c>
      <c r="I26" s="26">
        <f t="shared" si="13"/>
        <v>8728</v>
      </c>
      <c r="J26" s="25">
        <v>2</v>
      </c>
      <c r="K26" s="23">
        <v>150</v>
      </c>
      <c r="L26" s="26">
        <f t="shared" si="14"/>
        <v>152</v>
      </c>
      <c r="M26" s="27">
        <v>6</v>
      </c>
      <c r="N26" s="28">
        <v>0</v>
      </c>
      <c r="O26" s="28">
        <v>0</v>
      </c>
      <c r="P26" s="28">
        <v>3</v>
      </c>
      <c r="Q26" s="29">
        <v>38</v>
      </c>
      <c r="R26" s="23">
        <v>121</v>
      </c>
      <c r="S26" s="24">
        <f t="shared" si="15"/>
        <v>159</v>
      </c>
      <c r="T26" s="29">
        <v>5777</v>
      </c>
      <c r="U26" s="23">
        <v>2107</v>
      </c>
      <c r="V26" s="28">
        <v>448</v>
      </c>
      <c r="W26" s="26">
        <v>734</v>
      </c>
      <c r="X26" s="29">
        <v>250</v>
      </c>
      <c r="Y26" s="23">
        <v>32</v>
      </c>
      <c r="Z26" s="23">
        <v>0</v>
      </c>
      <c r="AA26" s="31">
        <v>0</v>
      </c>
      <c r="AB26" s="32">
        <f t="shared" si="16"/>
        <v>282</v>
      </c>
      <c r="AC26" s="33">
        <v>156</v>
      </c>
      <c r="AD26" s="34">
        <v>14</v>
      </c>
      <c r="AE26" s="35">
        <v>3</v>
      </c>
      <c r="AF26" s="34">
        <v>1785</v>
      </c>
      <c r="AG26" s="28">
        <v>1758</v>
      </c>
      <c r="AH26" s="28">
        <v>21</v>
      </c>
      <c r="AI26" s="28">
        <v>3</v>
      </c>
      <c r="AJ26" s="28">
        <v>0</v>
      </c>
      <c r="AK26" s="28">
        <v>0</v>
      </c>
      <c r="AL26" s="35">
        <v>6</v>
      </c>
      <c r="AM26" s="34">
        <v>200</v>
      </c>
      <c r="AN26" s="28">
        <v>115</v>
      </c>
      <c r="AO26" s="28">
        <v>0</v>
      </c>
      <c r="AP26" s="28">
        <v>0</v>
      </c>
      <c r="AQ26" s="28">
        <v>39</v>
      </c>
      <c r="AR26" s="28">
        <v>2</v>
      </c>
      <c r="AS26" s="38">
        <v>0</v>
      </c>
      <c r="AT26" s="51">
        <v>10601</v>
      </c>
      <c r="AU26" s="55">
        <v>19018</v>
      </c>
      <c r="AV26" s="56">
        <v>6339</v>
      </c>
      <c r="AW26" s="27">
        <v>996</v>
      </c>
      <c r="AX26" s="57">
        <v>8703</v>
      </c>
      <c r="AY26" s="58">
        <v>2176</v>
      </c>
      <c r="AZ26" s="59">
        <v>1696</v>
      </c>
      <c r="BA26" s="28">
        <v>15</v>
      </c>
      <c r="BB26" s="60">
        <v>1711</v>
      </c>
      <c r="BC26" s="47">
        <v>11712</v>
      </c>
      <c r="BD26" s="48">
        <v>5719</v>
      </c>
      <c r="BE26" s="49">
        <v>17431</v>
      </c>
      <c r="BF26" s="39">
        <v>20300</v>
      </c>
      <c r="BG26" s="61">
        <v>28717</v>
      </c>
      <c r="BH26" s="50">
        <v>0.67190637370202511</v>
      </c>
    </row>
    <row r="27" spans="1:60" ht="19.5" customHeight="1" x14ac:dyDescent="0.2">
      <c r="A27" s="21" t="s">
        <v>75</v>
      </c>
      <c r="B27" s="22">
        <v>379</v>
      </c>
      <c r="C27" s="23">
        <v>4</v>
      </c>
      <c r="D27" s="23">
        <v>138</v>
      </c>
      <c r="E27" s="23">
        <v>175</v>
      </c>
      <c r="F27" s="24">
        <f t="shared" si="12"/>
        <v>696</v>
      </c>
      <c r="G27" s="25">
        <v>1644</v>
      </c>
      <c r="H27" s="23">
        <v>3945</v>
      </c>
      <c r="I27" s="26">
        <f t="shared" si="13"/>
        <v>5589</v>
      </c>
      <c r="J27" s="25">
        <v>13</v>
      </c>
      <c r="K27" s="23">
        <v>146</v>
      </c>
      <c r="L27" s="26">
        <f t="shared" si="14"/>
        <v>159</v>
      </c>
      <c r="M27" s="27">
        <v>2</v>
      </c>
      <c r="N27" s="28">
        <v>0</v>
      </c>
      <c r="O27" s="28">
        <v>0</v>
      </c>
      <c r="P27" s="28">
        <v>1</v>
      </c>
      <c r="Q27" s="29">
        <v>12</v>
      </c>
      <c r="R27" s="23">
        <v>84</v>
      </c>
      <c r="S27" s="24">
        <f t="shared" si="15"/>
        <v>96</v>
      </c>
      <c r="T27" s="29">
        <v>2899</v>
      </c>
      <c r="U27" s="23">
        <v>1401</v>
      </c>
      <c r="V27" s="28">
        <v>0</v>
      </c>
      <c r="W27" s="26">
        <v>298</v>
      </c>
      <c r="X27" s="29">
        <v>113</v>
      </c>
      <c r="Y27" s="23">
        <v>16</v>
      </c>
      <c r="Z27" s="23">
        <v>0</v>
      </c>
      <c r="AA27" s="31">
        <v>0</v>
      </c>
      <c r="AB27" s="32">
        <f t="shared" si="16"/>
        <v>129</v>
      </c>
      <c r="AC27" s="33">
        <v>215</v>
      </c>
      <c r="AD27" s="34">
        <v>2</v>
      </c>
      <c r="AE27" s="35">
        <v>3</v>
      </c>
      <c r="AF27" s="34">
        <v>944</v>
      </c>
      <c r="AG27" s="28">
        <v>935</v>
      </c>
      <c r="AH27" s="28">
        <v>1</v>
      </c>
      <c r="AI27" s="28">
        <v>0</v>
      </c>
      <c r="AJ27" s="28">
        <v>0</v>
      </c>
      <c r="AK27" s="28">
        <v>0</v>
      </c>
      <c r="AL27" s="35">
        <v>8</v>
      </c>
      <c r="AM27" s="34">
        <v>653</v>
      </c>
      <c r="AN27" s="28">
        <v>328</v>
      </c>
      <c r="AO27" s="28">
        <v>0</v>
      </c>
      <c r="AP27" s="28">
        <v>0</v>
      </c>
      <c r="AQ27" s="28">
        <v>111</v>
      </c>
      <c r="AR27" s="28">
        <v>12</v>
      </c>
      <c r="AS27" s="38">
        <v>0</v>
      </c>
      <c r="AT27" s="51">
        <v>6539</v>
      </c>
      <c r="AU27" s="55">
        <v>11603</v>
      </c>
      <c r="AV27" s="56">
        <v>4272</v>
      </c>
      <c r="AW27" s="27">
        <v>444</v>
      </c>
      <c r="AX27" s="57">
        <v>2897</v>
      </c>
      <c r="AY27" s="58">
        <v>547</v>
      </c>
      <c r="AZ27" s="59">
        <v>823</v>
      </c>
      <c r="BA27" s="28">
        <v>4</v>
      </c>
      <c r="BB27" s="60">
        <v>827</v>
      </c>
      <c r="BC27" s="47">
        <v>4541</v>
      </c>
      <c r="BD27" s="48">
        <v>3945</v>
      </c>
      <c r="BE27" s="49">
        <v>8486</v>
      </c>
      <c r="BF27" s="39">
        <v>9880</v>
      </c>
      <c r="BG27" s="61">
        <v>14944</v>
      </c>
      <c r="BH27" s="50">
        <v>0.53511666273862835</v>
      </c>
    </row>
    <row r="28" spans="1:60" ht="19.5" customHeight="1" x14ac:dyDescent="0.2">
      <c r="A28" s="21" t="s">
        <v>76</v>
      </c>
      <c r="B28" s="22">
        <v>1147</v>
      </c>
      <c r="C28" s="23">
        <v>21</v>
      </c>
      <c r="D28" s="23">
        <v>446</v>
      </c>
      <c r="E28" s="23">
        <v>692</v>
      </c>
      <c r="F28" s="24">
        <f t="shared" si="12"/>
        <v>2306</v>
      </c>
      <c r="G28" s="25">
        <v>2345</v>
      </c>
      <c r="H28" s="23">
        <v>8258</v>
      </c>
      <c r="I28" s="26">
        <f t="shared" si="13"/>
        <v>10603</v>
      </c>
      <c r="J28" s="25">
        <v>23</v>
      </c>
      <c r="K28" s="23">
        <v>225</v>
      </c>
      <c r="L28" s="26">
        <f t="shared" si="14"/>
        <v>248</v>
      </c>
      <c r="M28" s="27">
        <v>18</v>
      </c>
      <c r="N28" s="28">
        <v>1</v>
      </c>
      <c r="O28" s="28">
        <v>0</v>
      </c>
      <c r="P28" s="28">
        <v>5</v>
      </c>
      <c r="Q28" s="29">
        <v>55</v>
      </c>
      <c r="R28" s="23">
        <v>289</v>
      </c>
      <c r="S28" s="24">
        <f t="shared" si="15"/>
        <v>344</v>
      </c>
      <c r="T28" s="29">
        <v>8843</v>
      </c>
      <c r="U28" s="23">
        <v>3662</v>
      </c>
      <c r="V28" s="28">
        <v>1673</v>
      </c>
      <c r="W28" s="26">
        <v>835</v>
      </c>
      <c r="X28" s="29">
        <v>336</v>
      </c>
      <c r="Y28" s="23">
        <v>39</v>
      </c>
      <c r="Z28" s="23">
        <v>0</v>
      </c>
      <c r="AA28" s="31">
        <v>0</v>
      </c>
      <c r="AB28" s="32">
        <f t="shared" si="16"/>
        <v>375</v>
      </c>
      <c r="AC28" s="33">
        <v>138</v>
      </c>
      <c r="AD28" s="34">
        <v>36</v>
      </c>
      <c r="AE28" s="35">
        <v>4</v>
      </c>
      <c r="AF28" s="34">
        <v>2773</v>
      </c>
      <c r="AG28" s="28">
        <v>2742</v>
      </c>
      <c r="AH28" s="28">
        <v>27</v>
      </c>
      <c r="AI28" s="28">
        <v>14</v>
      </c>
      <c r="AJ28" s="28">
        <v>0</v>
      </c>
      <c r="AK28" s="28">
        <v>0</v>
      </c>
      <c r="AL28" s="35">
        <v>4</v>
      </c>
      <c r="AM28" s="34">
        <v>1356</v>
      </c>
      <c r="AN28" s="28">
        <v>665</v>
      </c>
      <c r="AO28" s="28">
        <v>0</v>
      </c>
      <c r="AP28" s="28">
        <v>0</v>
      </c>
      <c r="AQ28" s="28">
        <v>77</v>
      </c>
      <c r="AR28" s="28">
        <v>3</v>
      </c>
      <c r="AS28" s="38">
        <v>0</v>
      </c>
      <c r="AT28" s="51">
        <v>13334</v>
      </c>
      <c r="AU28" s="55">
        <v>27283</v>
      </c>
      <c r="AV28" s="56">
        <v>9214</v>
      </c>
      <c r="AW28" s="27">
        <v>1695</v>
      </c>
      <c r="AX28" s="57">
        <v>11832</v>
      </c>
      <c r="AY28" s="58">
        <v>809</v>
      </c>
      <c r="AZ28" s="59">
        <v>2842</v>
      </c>
      <c r="BA28" s="28">
        <v>21</v>
      </c>
      <c r="BB28" s="60">
        <v>2863</v>
      </c>
      <c r="BC28" s="47">
        <v>14177</v>
      </c>
      <c r="BD28" s="48">
        <v>8258</v>
      </c>
      <c r="BE28" s="49">
        <v>22435</v>
      </c>
      <c r="BF28" s="39">
        <v>26861</v>
      </c>
      <c r="BG28" s="61">
        <v>40810</v>
      </c>
      <c r="BH28" s="50">
        <v>0.63191441943392024</v>
      </c>
    </row>
    <row r="29" spans="1:60" ht="19.5" customHeight="1" x14ac:dyDescent="0.2">
      <c r="A29" s="21" t="s">
        <v>77</v>
      </c>
      <c r="B29" s="22">
        <v>978</v>
      </c>
      <c r="C29" s="23">
        <v>16</v>
      </c>
      <c r="D29" s="23">
        <v>250</v>
      </c>
      <c r="E29" s="23">
        <v>229</v>
      </c>
      <c r="F29" s="24">
        <f t="shared" si="12"/>
        <v>1473</v>
      </c>
      <c r="G29" s="25">
        <v>1765</v>
      </c>
      <c r="H29" s="23">
        <v>4164</v>
      </c>
      <c r="I29" s="26">
        <f t="shared" si="13"/>
        <v>5929</v>
      </c>
      <c r="J29" s="25">
        <v>5</v>
      </c>
      <c r="K29" s="23">
        <v>350</v>
      </c>
      <c r="L29" s="26">
        <f t="shared" si="14"/>
        <v>355</v>
      </c>
      <c r="M29" s="27">
        <v>11</v>
      </c>
      <c r="N29" s="28">
        <v>1</v>
      </c>
      <c r="O29" s="28">
        <v>0</v>
      </c>
      <c r="P29" s="28">
        <v>1</v>
      </c>
      <c r="Q29" s="29">
        <v>41</v>
      </c>
      <c r="R29" s="23">
        <v>355</v>
      </c>
      <c r="S29" s="24">
        <f t="shared" si="15"/>
        <v>396</v>
      </c>
      <c r="T29" s="29">
        <v>8265</v>
      </c>
      <c r="U29" s="23">
        <v>5346</v>
      </c>
      <c r="V29" s="28">
        <v>284</v>
      </c>
      <c r="W29" s="26">
        <v>598</v>
      </c>
      <c r="X29" s="29">
        <v>235</v>
      </c>
      <c r="Y29" s="23">
        <v>21</v>
      </c>
      <c r="Z29" s="23">
        <v>0</v>
      </c>
      <c r="AA29" s="31">
        <v>0</v>
      </c>
      <c r="AB29" s="32">
        <f t="shared" si="16"/>
        <v>256</v>
      </c>
      <c r="AC29" s="33">
        <v>821</v>
      </c>
      <c r="AD29" s="34">
        <v>37</v>
      </c>
      <c r="AE29" s="35">
        <v>9</v>
      </c>
      <c r="AF29" s="34">
        <v>3758</v>
      </c>
      <c r="AG29" s="28">
        <v>3703</v>
      </c>
      <c r="AH29" s="28">
        <v>39</v>
      </c>
      <c r="AI29" s="28">
        <v>16</v>
      </c>
      <c r="AJ29" s="28">
        <v>0</v>
      </c>
      <c r="AK29" s="28">
        <v>0</v>
      </c>
      <c r="AL29" s="35">
        <v>16</v>
      </c>
      <c r="AM29" s="34">
        <v>1670</v>
      </c>
      <c r="AN29" s="28">
        <v>1369</v>
      </c>
      <c r="AO29" s="28">
        <v>0</v>
      </c>
      <c r="AP29" s="28">
        <v>0</v>
      </c>
      <c r="AQ29" s="28">
        <v>68</v>
      </c>
      <c r="AR29" s="28">
        <v>7</v>
      </c>
      <c r="AS29" s="38">
        <v>0</v>
      </c>
      <c r="AT29" s="51">
        <v>7865</v>
      </c>
      <c r="AU29" s="55">
        <v>23152</v>
      </c>
      <c r="AV29" s="56">
        <v>4770</v>
      </c>
      <c r="AW29" s="27">
        <v>1112</v>
      </c>
      <c r="AX29" s="57">
        <v>7119</v>
      </c>
      <c r="AY29" s="58">
        <v>1304</v>
      </c>
      <c r="AZ29" s="59">
        <v>2090</v>
      </c>
      <c r="BA29" s="28">
        <v>16</v>
      </c>
      <c r="BB29" s="60">
        <v>2106</v>
      </c>
      <c r="BC29" s="47">
        <v>8884</v>
      </c>
      <c r="BD29" s="48">
        <v>4164</v>
      </c>
      <c r="BE29" s="49">
        <v>13048</v>
      </c>
      <c r="BF29" s="39">
        <v>16096</v>
      </c>
      <c r="BG29" s="61">
        <v>31383</v>
      </c>
      <c r="BH29" s="50">
        <v>0.6808706315144083</v>
      </c>
    </row>
    <row r="30" spans="1:60" ht="19.5" customHeight="1" x14ac:dyDescent="0.2">
      <c r="A30" s="21" t="s">
        <v>78</v>
      </c>
      <c r="B30" s="22">
        <v>576</v>
      </c>
      <c r="C30" s="23">
        <v>5</v>
      </c>
      <c r="D30" s="23">
        <v>155</v>
      </c>
      <c r="E30" s="23">
        <v>298</v>
      </c>
      <c r="F30" s="24">
        <f t="shared" si="12"/>
        <v>1034</v>
      </c>
      <c r="G30" s="25">
        <v>1388</v>
      </c>
      <c r="H30" s="23">
        <v>3780</v>
      </c>
      <c r="I30" s="26">
        <f t="shared" si="13"/>
        <v>5168</v>
      </c>
      <c r="J30" s="25">
        <v>3</v>
      </c>
      <c r="K30" s="23">
        <v>629</v>
      </c>
      <c r="L30" s="26">
        <f t="shared" si="14"/>
        <v>632</v>
      </c>
      <c r="M30" s="27">
        <v>13</v>
      </c>
      <c r="N30" s="28">
        <v>2</v>
      </c>
      <c r="O30" s="28">
        <v>0</v>
      </c>
      <c r="P30" s="28">
        <v>1</v>
      </c>
      <c r="Q30" s="29">
        <v>36</v>
      </c>
      <c r="R30" s="23">
        <v>269</v>
      </c>
      <c r="S30" s="24">
        <f t="shared" si="15"/>
        <v>305</v>
      </c>
      <c r="T30" s="29">
        <v>4577</v>
      </c>
      <c r="U30" s="23">
        <v>2720</v>
      </c>
      <c r="V30" s="28">
        <v>255</v>
      </c>
      <c r="W30" s="26">
        <v>352</v>
      </c>
      <c r="X30" s="29">
        <v>153</v>
      </c>
      <c r="Y30" s="23">
        <v>15</v>
      </c>
      <c r="Z30" s="23">
        <v>0</v>
      </c>
      <c r="AA30" s="31">
        <v>0</v>
      </c>
      <c r="AB30" s="32">
        <f t="shared" si="16"/>
        <v>168</v>
      </c>
      <c r="AC30" s="33">
        <v>309</v>
      </c>
      <c r="AD30" s="34">
        <v>22</v>
      </c>
      <c r="AE30" s="35">
        <v>3</v>
      </c>
      <c r="AF30" s="34">
        <v>1336</v>
      </c>
      <c r="AG30" s="28">
        <v>1316</v>
      </c>
      <c r="AH30" s="28">
        <v>11</v>
      </c>
      <c r="AI30" s="28">
        <v>3</v>
      </c>
      <c r="AJ30" s="28">
        <v>0</v>
      </c>
      <c r="AK30" s="28">
        <v>0</v>
      </c>
      <c r="AL30" s="35">
        <v>9</v>
      </c>
      <c r="AM30" s="34">
        <v>524</v>
      </c>
      <c r="AN30" s="28">
        <v>356</v>
      </c>
      <c r="AO30" s="28">
        <v>0</v>
      </c>
      <c r="AP30" s="28">
        <v>0</v>
      </c>
      <c r="AQ30" s="28">
        <v>285</v>
      </c>
      <c r="AR30" s="28">
        <v>187</v>
      </c>
      <c r="AS30" s="38">
        <v>0</v>
      </c>
      <c r="AT30" s="51">
        <v>6958</v>
      </c>
      <c r="AU30" s="55">
        <v>14674</v>
      </c>
      <c r="AV30" s="56">
        <v>4725</v>
      </c>
      <c r="AW30" s="27">
        <v>662</v>
      </c>
      <c r="AX30" s="57">
        <v>4482</v>
      </c>
      <c r="AY30" s="58">
        <v>314</v>
      </c>
      <c r="AZ30" s="59">
        <v>1238</v>
      </c>
      <c r="BA30" s="28">
        <v>5</v>
      </c>
      <c r="BB30" s="60">
        <v>1243</v>
      </c>
      <c r="BC30" s="47">
        <v>5870</v>
      </c>
      <c r="BD30" s="48">
        <v>3780</v>
      </c>
      <c r="BE30" s="49">
        <v>9650</v>
      </c>
      <c r="BF30" s="39">
        <v>12102</v>
      </c>
      <c r="BG30" s="61">
        <v>19818</v>
      </c>
      <c r="BH30" s="50">
        <v>0.60829015544041454</v>
      </c>
    </row>
    <row r="31" spans="1:60" ht="19.5" customHeight="1" x14ac:dyDescent="0.2">
      <c r="A31" s="21" t="s">
        <v>79</v>
      </c>
      <c r="B31" s="22">
        <v>825</v>
      </c>
      <c r="C31" s="23">
        <v>15</v>
      </c>
      <c r="D31" s="23">
        <v>266</v>
      </c>
      <c r="E31" s="23">
        <v>344</v>
      </c>
      <c r="F31" s="24">
        <f t="shared" si="12"/>
        <v>1450</v>
      </c>
      <c r="G31" s="25">
        <v>1638</v>
      </c>
      <c r="H31" s="23">
        <v>3983</v>
      </c>
      <c r="I31" s="26">
        <f t="shared" si="13"/>
        <v>5621</v>
      </c>
      <c r="J31" s="25">
        <v>6</v>
      </c>
      <c r="K31" s="23">
        <v>268</v>
      </c>
      <c r="L31" s="26">
        <f t="shared" si="14"/>
        <v>274</v>
      </c>
      <c r="M31" s="27">
        <v>11</v>
      </c>
      <c r="N31" s="28">
        <v>0</v>
      </c>
      <c r="O31" s="28">
        <v>0</v>
      </c>
      <c r="P31" s="28">
        <v>2</v>
      </c>
      <c r="Q31" s="29">
        <v>41</v>
      </c>
      <c r="R31" s="23">
        <v>217</v>
      </c>
      <c r="S31" s="24">
        <f t="shared" si="15"/>
        <v>258</v>
      </c>
      <c r="T31" s="29">
        <v>5817</v>
      </c>
      <c r="U31" s="23">
        <v>3115</v>
      </c>
      <c r="V31" s="28">
        <v>514</v>
      </c>
      <c r="W31" s="26">
        <v>519</v>
      </c>
      <c r="X31" s="29">
        <v>237</v>
      </c>
      <c r="Y31" s="23">
        <v>20</v>
      </c>
      <c r="Z31" s="23">
        <v>0</v>
      </c>
      <c r="AA31" s="31">
        <v>1</v>
      </c>
      <c r="AB31" s="32">
        <f t="shared" si="16"/>
        <v>258</v>
      </c>
      <c r="AC31" s="33">
        <v>227</v>
      </c>
      <c r="AD31" s="34">
        <v>289</v>
      </c>
      <c r="AE31" s="35">
        <v>6</v>
      </c>
      <c r="AF31" s="34">
        <v>1681</v>
      </c>
      <c r="AG31" s="28">
        <v>1256</v>
      </c>
      <c r="AH31" s="28">
        <v>423</v>
      </c>
      <c r="AI31" s="28">
        <v>265</v>
      </c>
      <c r="AJ31" s="28">
        <v>0</v>
      </c>
      <c r="AK31" s="28">
        <v>0</v>
      </c>
      <c r="AL31" s="35">
        <v>2</v>
      </c>
      <c r="AM31" s="34">
        <v>377</v>
      </c>
      <c r="AN31" s="28">
        <v>278</v>
      </c>
      <c r="AO31" s="28">
        <v>0</v>
      </c>
      <c r="AP31" s="28">
        <v>0</v>
      </c>
      <c r="AQ31" s="28">
        <v>44</v>
      </c>
      <c r="AR31" s="28">
        <v>8</v>
      </c>
      <c r="AS31" s="38">
        <v>0</v>
      </c>
      <c r="AT31" s="51">
        <v>7437</v>
      </c>
      <c r="AU31" s="55">
        <v>16402</v>
      </c>
      <c r="AV31" s="56">
        <v>4621</v>
      </c>
      <c r="AW31" s="27">
        <v>1086</v>
      </c>
      <c r="AX31" s="57">
        <v>6476</v>
      </c>
      <c r="AY31" s="58">
        <v>656</v>
      </c>
      <c r="AZ31" s="59">
        <v>1911</v>
      </c>
      <c r="BA31" s="28">
        <v>15</v>
      </c>
      <c r="BB31" s="60">
        <v>1926</v>
      </c>
      <c r="BC31" s="47">
        <v>8114</v>
      </c>
      <c r="BD31" s="48">
        <v>3983</v>
      </c>
      <c r="BE31" s="49">
        <v>12097</v>
      </c>
      <c r="BF31" s="39">
        <v>14999</v>
      </c>
      <c r="BG31" s="61">
        <v>23964</v>
      </c>
      <c r="BH31" s="50">
        <v>0.67074481276349507</v>
      </c>
    </row>
    <row r="32" spans="1:60" ht="19.5" customHeight="1" x14ac:dyDescent="0.2">
      <c r="A32" s="21" t="s">
        <v>80</v>
      </c>
      <c r="B32" s="22">
        <v>638</v>
      </c>
      <c r="C32" s="23">
        <v>15</v>
      </c>
      <c r="D32" s="23">
        <v>186</v>
      </c>
      <c r="E32" s="23">
        <v>397</v>
      </c>
      <c r="F32" s="24">
        <f t="shared" si="12"/>
        <v>1236</v>
      </c>
      <c r="G32" s="25">
        <v>1594</v>
      </c>
      <c r="H32" s="23">
        <v>6204</v>
      </c>
      <c r="I32" s="26">
        <f t="shared" si="13"/>
        <v>7798</v>
      </c>
      <c r="J32" s="25">
        <v>27</v>
      </c>
      <c r="K32" s="23">
        <v>336</v>
      </c>
      <c r="L32" s="26">
        <f t="shared" si="14"/>
        <v>363</v>
      </c>
      <c r="M32" s="27">
        <v>12</v>
      </c>
      <c r="N32" s="28">
        <v>0</v>
      </c>
      <c r="O32" s="28">
        <v>0</v>
      </c>
      <c r="P32" s="28">
        <v>3</v>
      </c>
      <c r="Q32" s="29">
        <v>31</v>
      </c>
      <c r="R32" s="23">
        <v>235</v>
      </c>
      <c r="S32" s="24">
        <f t="shared" si="15"/>
        <v>266</v>
      </c>
      <c r="T32" s="29">
        <v>5419</v>
      </c>
      <c r="U32" s="23">
        <v>2325</v>
      </c>
      <c r="V32" s="28">
        <v>0</v>
      </c>
      <c r="W32" s="26">
        <v>614</v>
      </c>
      <c r="X32" s="29">
        <v>223</v>
      </c>
      <c r="Y32" s="23">
        <v>33</v>
      </c>
      <c r="Z32" s="23">
        <v>0</v>
      </c>
      <c r="AA32" s="31">
        <v>0</v>
      </c>
      <c r="AB32" s="32">
        <f t="shared" si="16"/>
        <v>256</v>
      </c>
      <c r="AC32" s="33">
        <v>214</v>
      </c>
      <c r="AD32" s="34">
        <v>43</v>
      </c>
      <c r="AE32" s="35">
        <v>8</v>
      </c>
      <c r="AF32" s="34">
        <v>1769</v>
      </c>
      <c r="AG32" s="28">
        <v>1740</v>
      </c>
      <c r="AH32" s="28">
        <v>28</v>
      </c>
      <c r="AI32" s="28">
        <v>13</v>
      </c>
      <c r="AJ32" s="28">
        <v>0</v>
      </c>
      <c r="AK32" s="28">
        <v>0</v>
      </c>
      <c r="AL32" s="35">
        <v>0</v>
      </c>
      <c r="AM32" s="34">
        <v>647</v>
      </c>
      <c r="AN32" s="28">
        <v>501</v>
      </c>
      <c r="AO32" s="28">
        <v>0</v>
      </c>
      <c r="AP32" s="28">
        <v>0</v>
      </c>
      <c r="AQ32" s="28">
        <v>100</v>
      </c>
      <c r="AR32" s="28">
        <v>21</v>
      </c>
      <c r="AS32" s="38">
        <v>0</v>
      </c>
      <c r="AT32" s="51">
        <v>9472</v>
      </c>
      <c r="AU32" s="55">
        <v>18215</v>
      </c>
      <c r="AV32" s="56">
        <v>6964</v>
      </c>
      <c r="AW32" s="27">
        <v>1087</v>
      </c>
      <c r="AX32" s="57">
        <v>5720</v>
      </c>
      <c r="AY32" s="58">
        <v>638</v>
      </c>
      <c r="AZ32" s="59">
        <v>1725</v>
      </c>
      <c r="BA32" s="28">
        <v>15</v>
      </c>
      <c r="BB32" s="60">
        <v>1740</v>
      </c>
      <c r="BC32" s="47">
        <v>7314</v>
      </c>
      <c r="BD32" s="48">
        <v>6204</v>
      </c>
      <c r="BE32" s="49">
        <v>13518</v>
      </c>
      <c r="BF32" s="39">
        <v>16279</v>
      </c>
      <c r="BG32" s="61">
        <v>25022</v>
      </c>
      <c r="BH32" s="50">
        <v>0.54105636928539724</v>
      </c>
    </row>
    <row r="33" spans="1:60" ht="19.5" customHeight="1" x14ac:dyDescent="0.2">
      <c r="A33" s="21" t="s">
        <v>81</v>
      </c>
      <c r="B33" s="22">
        <v>1512</v>
      </c>
      <c r="C33" s="23">
        <v>24</v>
      </c>
      <c r="D33" s="23">
        <v>508</v>
      </c>
      <c r="E33" s="23">
        <v>471</v>
      </c>
      <c r="F33" s="24">
        <f t="shared" si="12"/>
        <v>2515</v>
      </c>
      <c r="G33" s="25">
        <v>3040</v>
      </c>
      <c r="H33" s="23">
        <v>3763</v>
      </c>
      <c r="I33" s="26">
        <f t="shared" si="13"/>
        <v>6803</v>
      </c>
      <c r="J33" s="25">
        <v>59</v>
      </c>
      <c r="K33" s="23">
        <v>230</v>
      </c>
      <c r="L33" s="26">
        <f t="shared" si="14"/>
        <v>289</v>
      </c>
      <c r="M33" s="27">
        <v>11</v>
      </c>
      <c r="N33" s="28">
        <v>0</v>
      </c>
      <c r="O33" s="28">
        <v>0</v>
      </c>
      <c r="P33" s="28">
        <v>3</v>
      </c>
      <c r="Q33" s="29">
        <v>58</v>
      </c>
      <c r="R33" s="23">
        <v>280</v>
      </c>
      <c r="S33" s="24">
        <f t="shared" si="15"/>
        <v>338</v>
      </c>
      <c r="T33" s="29">
        <v>9016</v>
      </c>
      <c r="U33" s="23">
        <v>5192</v>
      </c>
      <c r="V33" s="28">
        <v>599</v>
      </c>
      <c r="W33" s="26">
        <v>774</v>
      </c>
      <c r="X33" s="29">
        <v>328</v>
      </c>
      <c r="Y33" s="23">
        <v>37</v>
      </c>
      <c r="Z33" s="23">
        <v>0</v>
      </c>
      <c r="AA33" s="31">
        <v>0</v>
      </c>
      <c r="AB33" s="32">
        <f t="shared" si="16"/>
        <v>365</v>
      </c>
      <c r="AC33" s="33">
        <v>947</v>
      </c>
      <c r="AD33" s="34">
        <v>62</v>
      </c>
      <c r="AE33" s="35">
        <v>5</v>
      </c>
      <c r="AF33" s="34">
        <v>4170</v>
      </c>
      <c r="AG33" s="28">
        <v>4083</v>
      </c>
      <c r="AH33" s="28">
        <v>47</v>
      </c>
      <c r="AI33" s="28">
        <v>21</v>
      </c>
      <c r="AJ33" s="28">
        <v>0</v>
      </c>
      <c r="AK33" s="28">
        <v>0</v>
      </c>
      <c r="AL33" s="35">
        <v>22</v>
      </c>
      <c r="AM33" s="34">
        <v>1685</v>
      </c>
      <c r="AN33" s="28">
        <v>926</v>
      </c>
      <c r="AO33" s="28">
        <v>0</v>
      </c>
      <c r="AP33" s="28">
        <v>0</v>
      </c>
      <c r="AQ33" s="28">
        <v>312</v>
      </c>
      <c r="AR33" s="28">
        <v>132</v>
      </c>
      <c r="AS33" s="38">
        <v>0</v>
      </c>
      <c r="AT33" s="51">
        <v>9748</v>
      </c>
      <c r="AU33" s="55">
        <v>26780</v>
      </c>
      <c r="AV33" s="56">
        <v>4499</v>
      </c>
      <c r="AW33" s="27">
        <v>884</v>
      </c>
      <c r="AX33" s="57">
        <v>14695</v>
      </c>
      <c r="AY33" s="58">
        <v>1227</v>
      </c>
      <c r="AZ33" s="59">
        <v>2396</v>
      </c>
      <c r="BA33" s="28">
        <v>24</v>
      </c>
      <c r="BB33" s="60">
        <v>2420</v>
      </c>
      <c r="BC33" s="47">
        <v>17735</v>
      </c>
      <c r="BD33" s="48">
        <v>3763</v>
      </c>
      <c r="BE33" s="49">
        <v>21498</v>
      </c>
      <c r="BF33" s="39">
        <v>25327</v>
      </c>
      <c r="BG33" s="61">
        <v>42359</v>
      </c>
      <c r="BH33" s="50">
        <v>0.82496046143827328</v>
      </c>
    </row>
    <row r="34" spans="1:60" ht="19.5" customHeight="1" x14ac:dyDescent="0.2">
      <c r="A34" s="21" t="s">
        <v>82</v>
      </c>
      <c r="B34" s="22">
        <v>673</v>
      </c>
      <c r="C34" s="23">
        <v>9</v>
      </c>
      <c r="D34" s="23">
        <v>176</v>
      </c>
      <c r="E34" s="23">
        <v>232</v>
      </c>
      <c r="F34" s="24">
        <f t="shared" si="12"/>
        <v>1090</v>
      </c>
      <c r="G34" s="25">
        <v>1426</v>
      </c>
      <c r="H34" s="23">
        <v>3092</v>
      </c>
      <c r="I34" s="26">
        <f t="shared" si="13"/>
        <v>4518</v>
      </c>
      <c r="J34" s="25">
        <v>5</v>
      </c>
      <c r="K34" s="23">
        <v>228</v>
      </c>
      <c r="L34" s="26">
        <f t="shared" si="14"/>
        <v>233</v>
      </c>
      <c r="M34" s="27">
        <v>8</v>
      </c>
      <c r="N34" s="28">
        <v>0</v>
      </c>
      <c r="O34" s="28">
        <v>0</v>
      </c>
      <c r="P34" s="28">
        <v>0</v>
      </c>
      <c r="Q34" s="29">
        <v>28</v>
      </c>
      <c r="R34" s="23">
        <v>161</v>
      </c>
      <c r="S34" s="24">
        <f t="shared" si="15"/>
        <v>189</v>
      </c>
      <c r="T34" s="29">
        <v>3559</v>
      </c>
      <c r="U34" s="23">
        <v>2294</v>
      </c>
      <c r="V34" s="28">
        <v>346</v>
      </c>
      <c r="W34" s="26">
        <v>304</v>
      </c>
      <c r="X34" s="29">
        <v>137</v>
      </c>
      <c r="Y34" s="23">
        <v>17</v>
      </c>
      <c r="Z34" s="23">
        <v>0</v>
      </c>
      <c r="AA34" s="31">
        <v>0</v>
      </c>
      <c r="AB34" s="32">
        <f t="shared" si="16"/>
        <v>154</v>
      </c>
      <c r="AC34" s="33">
        <v>303</v>
      </c>
      <c r="AD34" s="34">
        <v>13</v>
      </c>
      <c r="AE34" s="35">
        <v>6</v>
      </c>
      <c r="AF34" s="34">
        <v>1163</v>
      </c>
      <c r="AG34" s="28">
        <v>1114</v>
      </c>
      <c r="AH34" s="28">
        <v>9</v>
      </c>
      <c r="AI34" s="28">
        <v>5</v>
      </c>
      <c r="AJ34" s="28">
        <v>0</v>
      </c>
      <c r="AK34" s="28">
        <v>0</v>
      </c>
      <c r="AL34" s="35">
        <v>31</v>
      </c>
      <c r="AM34" s="34">
        <v>462</v>
      </c>
      <c r="AN34" s="28">
        <v>216</v>
      </c>
      <c r="AO34" s="28">
        <v>0</v>
      </c>
      <c r="AP34" s="28">
        <v>0</v>
      </c>
      <c r="AQ34" s="28">
        <v>546</v>
      </c>
      <c r="AR34" s="28">
        <v>8</v>
      </c>
      <c r="AS34" s="38">
        <v>0</v>
      </c>
      <c r="AT34" s="51">
        <v>5914</v>
      </c>
      <c r="AU34" s="55">
        <v>12317</v>
      </c>
      <c r="AV34" s="56">
        <v>3569</v>
      </c>
      <c r="AW34" s="27">
        <v>399</v>
      </c>
      <c r="AX34" s="57">
        <v>1907</v>
      </c>
      <c r="AY34" s="58">
        <v>314</v>
      </c>
      <c r="AZ34" s="59">
        <v>1072</v>
      </c>
      <c r="BA34" s="28">
        <v>9</v>
      </c>
      <c r="BB34" s="60">
        <v>1081</v>
      </c>
      <c r="BC34" s="47">
        <v>3333</v>
      </c>
      <c r="BD34" s="48">
        <v>3092</v>
      </c>
      <c r="BE34" s="49">
        <v>6425</v>
      </c>
      <c r="BF34" s="39">
        <v>8220</v>
      </c>
      <c r="BG34" s="61">
        <v>14623</v>
      </c>
      <c r="BH34" s="50">
        <v>0.51875486381322955</v>
      </c>
    </row>
    <row r="35" spans="1:60" ht="19.5" customHeight="1" x14ac:dyDescent="0.2">
      <c r="A35" s="21" t="s">
        <v>83</v>
      </c>
      <c r="B35" s="22">
        <v>870</v>
      </c>
      <c r="C35" s="23">
        <v>7</v>
      </c>
      <c r="D35" s="23">
        <v>206</v>
      </c>
      <c r="E35" s="23">
        <v>307</v>
      </c>
      <c r="F35" s="24">
        <f t="shared" si="12"/>
        <v>1390</v>
      </c>
      <c r="G35" s="25">
        <v>2146</v>
      </c>
      <c r="H35" s="23">
        <v>4095</v>
      </c>
      <c r="I35" s="26">
        <f t="shared" si="13"/>
        <v>6241</v>
      </c>
      <c r="J35" s="25">
        <v>21</v>
      </c>
      <c r="K35" s="23">
        <v>135</v>
      </c>
      <c r="L35" s="26">
        <f t="shared" si="14"/>
        <v>156</v>
      </c>
      <c r="M35" s="27">
        <v>6</v>
      </c>
      <c r="N35" s="28">
        <v>1</v>
      </c>
      <c r="O35" s="28">
        <v>1</v>
      </c>
      <c r="P35" s="28">
        <v>2</v>
      </c>
      <c r="Q35" s="29">
        <v>32</v>
      </c>
      <c r="R35" s="23">
        <v>153</v>
      </c>
      <c r="S35" s="24">
        <f t="shared" si="15"/>
        <v>185</v>
      </c>
      <c r="T35" s="29">
        <v>3926</v>
      </c>
      <c r="U35" s="23">
        <v>1548</v>
      </c>
      <c r="V35" s="28">
        <v>266</v>
      </c>
      <c r="W35" s="26">
        <v>551</v>
      </c>
      <c r="X35" s="29">
        <v>203</v>
      </c>
      <c r="Y35" s="23">
        <v>30</v>
      </c>
      <c r="Z35" s="23">
        <v>0</v>
      </c>
      <c r="AA35" s="31">
        <v>0</v>
      </c>
      <c r="AB35" s="32">
        <f t="shared" si="16"/>
        <v>233</v>
      </c>
      <c r="AC35" s="33">
        <v>236</v>
      </c>
      <c r="AD35" s="34">
        <v>55</v>
      </c>
      <c r="AE35" s="35">
        <v>5</v>
      </c>
      <c r="AF35" s="34">
        <v>1207</v>
      </c>
      <c r="AG35" s="28">
        <v>1189</v>
      </c>
      <c r="AH35" s="28">
        <v>9</v>
      </c>
      <c r="AI35" s="28">
        <v>3</v>
      </c>
      <c r="AJ35" s="28">
        <v>0</v>
      </c>
      <c r="AK35" s="28">
        <v>0</v>
      </c>
      <c r="AL35" s="35">
        <v>1</v>
      </c>
      <c r="AM35" s="34">
        <v>344</v>
      </c>
      <c r="AN35" s="28">
        <v>186</v>
      </c>
      <c r="AO35" s="28">
        <v>0</v>
      </c>
      <c r="AP35" s="28">
        <v>0</v>
      </c>
      <c r="AQ35" s="28">
        <v>119</v>
      </c>
      <c r="AR35" s="28">
        <v>16</v>
      </c>
      <c r="AS35" s="38">
        <v>0</v>
      </c>
      <c r="AT35" s="51">
        <v>7928</v>
      </c>
      <c r="AU35" s="55">
        <v>14254</v>
      </c>
      <c r="AV35" s="56">
        <v>4550</v>
      </c>
      <c r="AW35" s="27">
        <v>565</v>
      </c>
      <c r="AX35" s="57">
        <v>2879</v>
      </c>
      <c r="AY35" s="58">
        <v>706</v>
      </c>
      <c r="AZ35" s="59">
        <v>1435</v>
      </c>
      <c r="BA35" s="28">
        <v>7</v>
      </c>
      <c r="BB35" s="60">
        <v>1442</v>
      </c>
      <c r="BC35" s="47">
        <v>5025</v>
      </c>
      <c r="BD35" s="48">
        <v>4095</v>
      </c>
      <c r="BE35" s="49">
        <v>9120</v>
      </c>
      <c r="BF35" s="39">
        <v>11372</v>
      </c>
      <c r="BG35" s="61">
        <v>17698</v>
      </c>
      <c r="BH35" s="50">
        <v>0.55098684210526316</v>
      </c>
    </row>
    <row r="36" spans="1:60" ht="19.5" customHeight="1" x14ac:dyDescent="0.2">
      <c r="A36" s="21" t="s">
        <v>84</v>
      </c>
      <c r="B36" s="22">
        <v>646</v>
      </c>
      <c r="C36" s="23">
        <v>4</v>
      </c>
      <c r="D36" s="23">
        <v>172</v>
      </c>
      <c r="E36" s="23">
        <v>442</v>
      </c>
      <c r="F36" s="24">
        <f t="shared" si="12"/>
        <v>1264</v>
      </c>
      <c r="G36" s="25">
        <v>1638</v>
      </c>
      <c r="H36" s="23">
        <v>3683</v>
      </c>
      <c r="I36" s="26">
        <f t="shared" si="13"/>
        <v>5321</v>
      </c>
      <c r="J36" s="25">
        <v>101</v>
      </c>
      <c r="K36" s="23">
        <v>473</v>
      </c>
      <c r="L36" s="26">
        <f t="shared" si="14"/>
        <v>574</v>
      </c>
      <c r="M36" s="27">
        <v>3</v>
      </c>
      <c r="N36" s="28">
        <v>1</v>
      </c>
      <c r="O36" s="28">
        <v>0</v>
      </c>
      <c r="P36" s="28">
        <v>1</v>
      </c>
      <c r="Q36" s="29">
        <v>33</v>
      </c>
      <c r="R36" s="23">
        <v>205</v>
      </c>
      <c r="S36" s="24">
        <f t="shared" si="15"/>
        <v>238</v>
      </c>
      <c r="T36" s="29">
        <v>3975</v>
      </c>
      <c r="U36" s="23">
        <v>2694</v>
      </c>
      <c r="V36" s="28">
        <v>330</v>
      </c>
      <c r="W36" s="26">
        <v>293</v>
      </c>
      <c r="X36" s="29">
        <v>136</v>
      </c>
      <c r="Y36" s="23">
        <v>15</v>
      </c>
      <c r="Z36" s="23">
        <v>0</v>
      </c>
      <c r="AA36" s="31">
        <v>0</v>
      </c>
      <c r="AB36" s="32">
        <f t="shared" si="16"/>
        <v>151</v>
      </c>
      <c r="AC36" s="33">
        <v>426</v>
      </c>
      <c r="AD36" s="34">
        <v>32</v>
      </c>
      <c r="AE36" s="35">
        <v>10</v>
      </c>
      <c r="AF36" s="34">
        <v>1407</v>
      </c>
      <c r="AG36" s="28">
        <v>1351</v>
      </c>
      <c r="AH36" s="28">
        <v>31</v>
      </c>
      <c r="AI36" s="28">
        <v>17</v>
      </c>
      <c r="AJ36" s="28">
        <v>0</v>
      </c>
      <c r="AK36" s="28">
        <v>0</v>
      </c>
      <c r="AL36" s="35">
        <v>25</v>
      </c>
      <c r="AM36" s="34">
        <v>671</v>
      </c>
      <c r="AN36" s="28">
        <v>492</v>
      </c>
      <c r="AO36" s="28">
        <v>0</v>
      </c>
      <c r="AP36" s="28">
        <v>0</v>
      </c>
      <c r="AQ36" s="28">
        <v>131</v>
      </c>
      <c r="AR36" s="28">
        <v>17</v>
      </c>
      <c r="AS36" s="38">
        <v>0</v>
      </c>
      <c r="AT36" s="51">
        <v>7303</v>
      </c>
      <c r="AU36" s="55">
        <v>14361</v>
      </c>
      <c r="AV36" s="56">
        <v>4605</v>
      </c>
      <c r="AW36" s="27">
        <v>287</v>
      </c>
      <c r="AX36" s="57">
        <v>1672</v>
      </c>
      <c r="AY36" s="58">
        <v>306</v>
      </c>
      <c r="AZ36" s="59">
        <v>933</v>
      </c>
      <c r="BA36" s="28">
        <v>4</v>
      </c>
      <c r="BB36" s="60">
        <v>937</v>
      </c>
      <c r="BC36" s="47">
        <v>3310</v>
      </c>
      <c r="BD36" s="48">
        <v>3683</v>
      </c>
      <c r="BE36" s="49">
        <v>6993</v>
      </c>
      <c r="BF36" s="39">
        <v>9262</v>
      </c>
      <c r="BG36" s="61">
        <v>16320</v>
      </c>
      <c r="BH36" s="50">
        <v>0.47333047333047334</v>
      </c>
    </row>
    <row r="37" spans="1:60" ht="19.5" customHeight="1" x14ac:dyDescent="0.2">
      <c r="A37" s="21" t="s">
        <v>85</v>
      </c>
      <c r="B37" s="22">
        <v>319</v>
      </c>
      <c r="C37" s="23">
        <v>15</v>
      </c>
      <c r="D37" s="23">
        <v>68</v>
      </c>
      <c r="E37" s="23">
        <v>64</v>
      </c>
      <c r="F37" s="24">
        <f t="shared" si="12"/>
        <v>466</v>
      </c>
      <c r="G37" s="25">
        <v>792</v>
      </c>
      <c r="H37" s="23">
        <v>1334</v>
      </c>
      <c r="I37" s="26">
        <f t="shared" si="13"/>
        <v>2126</v>
      </c>
      <c r="J37" s="25">
        <v>3</v>
      </c>
      <c r="K37" s="23">
        <v>58</v>
      </c>
      <c r="L37" s="26">
        <f t="shared" si="14"/>
        <v>61</v>
      </c>
      <c r="M37" s="27">
        <v>7</v>
      </c>
      <c r="N37" s="28">
        <v>0</v>
      </c>
      <c r="O37" s="28">
        <v>0</v>
      </c>
      <c r="P37" s="28">
        <v>3</v>
      </c>
      <c r="Q37" s="29">
        <v>20</v>
      </c>
      <c r="R37" s="23">
        <v>163</v>
      </c>
      <c r="S37" s="24">
        <f t="shared" si="15"/>
        <v>183</v>
      </c>
      <c r="T37" s="29">
        <v>6813</v>
      </c>
      <c r="U37" s="23">
        <v>6114</v>
      </c>
      <c r="V37" s="28">
        <v>59</v>
      </c>
      <c r="W37" s="26">
        <v>141</v>
      </c>
      <c r="X37" s="29">
        <v>77</v>
      </c>
      <c r="Y37" s="23">
        <v>5</v>
      </c>
      <c r="Z37" s="23">
        <v>0</v>
      </c>
      <c r="AA37" s="31">
        <v>0</v>
      </c>
      <c r="AB37" s="32">
        <f t="shared" si="16"/>
        <v>82</v>
      </c>
      <c r="AC37" s="33">
        <v>485</v>
      </c>
      <c r="AD37" s="34">
        <v>261</v>
      </c>
      <c r="AE37" s="35">
        <v>22</v>
      </c>
      <c r="AF37" s="34">
        <v>5558</v>
      </c>
      <c r="AG37" s="28">
        <v>4910</v>
      </c>
      <c r="AH37" s="28">
        <v>624</v>
      </c>
      <c r="AI37" s="28">
        <v>516</v>
      </c>
      <c r="AJ37" s="28">
        <v>0</v>
      </c>
      <c r="AK37" s="28">
        <v>0</v>
      </c>
      <c r="AL37" s="35">
        <v>24</v>
      </c>
      <c r="AM37" s="34">
        <v>1923</v>
      </c>
      <c r="AN37" s="28">
        <v>1694</v>
      </c>
      <c r="AO37" s="28">
        <v>0</v>
      </c>
      <c r="AP37" s="28">
        <v>0</v>
      </c>
      <c r="AQ37" s="28">
        <v>625</v>
      </c>
      <c r="AR37" s="28">
        <v>20</v>
      </c>
      <c r="AS37" s="38">
        <v>0</v>
      </c>
      <c r="AT37" s="51">
        <v>2702</v>
      </c>
      <c r="AU37" s="55">
        <v>18674</v>
      </c>
      <c r="AV37" s="56">
        <v>1478</v>
      </c>
      <c r="AW37" s="27">
        <v>254</v>
      </c>
      <c r="AX37" s="57">
        <v>9363</v>
      </c>
      <c r="AY37" s="58">
        <v>860</v>
      </c>
      <c r="AZ37" s="59">
        <v>573</v>
      </c>
      <c r="BA37" s="28">
        <v>15</v>
      </c>
      <c r="BB37" s="60">
        <v>588</v>
      </c>
      <c r="BC37" s="47">
        <v>10155</v>
      </c>
      <c r="BD37" s="48">
        <v>1334</v>
      </c>
      <c r="BE37" s="49">
        <v>11489</v>
      </c>
      <c r="BF37" s="39">
        <v>12319</v>
      </c>
      <c r="BG37" s="61">
        <v>28291</v>
      </c>
      <c r="BH37" s="50">
        <v>0.8838889372443206</v>
      </c>
    </row>
    <row r="38" spans="1:60" ht="19.5" customHeight="1" x14ac:dyDescent="0.2">
      <c r="A38" s="21" t="s">
        <v>86</v>
      </c>
      <c r="B38" s="22">
        <v>359</v>
      </c>
      <c r="C38" s="23">
        <v>7</v>
      </c>
      <c r="D38" s="23">
        <v>78</v>
      </c>
      <c r="E38" s="23">
        <v>64</v>
      </c>
      <c r="F38" s="24">
        <f t="shared" si="12"/>
        <v>508</v>
      </c>
      <c r="G38" s="25">
        <v>595</v>
      </c>
      <c r="H38" s="23">
        <v>1586</v>
      </c>
      <c r="I38" s="26">
        <f t="shared" si="13"/>
        <v>2181</v>
      </c>
      <c r="J38" s="25">
        <v>0</v>
      </c>
      <c r="K38" s="23">
        <v>115</v>
      </c>
      <c r="L38" s="26">
        <f t="shared" si="14"/>
        <v>115</v>
      </c>
      <c r="M38" s="27">
        <v>6</v>
      </c>
      <c r="N38" s="28">
        <v>0</v>
      </c>
      <c r="O38" s="28">
        <v>0</v>
      </c>
      <c r="P38" s="28">
        <v>1</v>
      </c>
      <c r="Q38" s="29">
        <v>14</v>
      </c>
      <c r="R38" s="23">
        <v>127</v>
      </c>
      <c r="S38" s="24">
        <f t="shared" si="15"/>
        <v>141</v>
      </c>
      <c r="T38" s="29">
        <v>4326</v>
      </c>
      <c r="U38" s="23">
        <v>3854</v>
      </c>
      <c r="V38" s="28">
        <v>96</v>
      </c>
      <c r="W38" s="26">
        <v>92</v>
      </c>
      <c r="X38" s="29">
        <v>73</v>
      </c>
      <c r="Y38" s="23">
        <v>8</v>
      </c>
      <c r="Z38" s="23">
        <v>0</v>
      </c>
      <c r="AA38" s="31">
        <v>0</v>
      </c>
      <c r="AB38" s="32">
        <f t="shared" si="16"/>
        <v>81</v>
      </c>
      <c r="AC38" s="33">
        <v>238</v>
      </c>
      <c r="AD38" s="34">
        <v>8</v>
      </c>
      <c r="AE38" s="35">
        <v>4</v>
      </c>
      <c r="AF38" s="34">
        <v>3202</v>
      </c>
      <c r="AG38" s="28">
        <v>2747</v>
      </c>
      <c r="AH38" s="28">
        <v>448</v>
      </c>
      <c r="AI38" s="28">
        <v>385</v>
      </c>
      <c r="AJ38" s="28">
        <v>0</v>
      </c>
      <c r="AK38" s="28">
        <v>0</v>
      </c>
      <c r="AL38" s="35">
        <v>7</v>
      </c>
      <c r="AM38" s="34">
        <v>185</v>
      </c>
      <c r="AN38" s="28">
        <v>128</v>
      </c>
      <c r="AO38" s="28">
        <v>0</v>
      </c>
      <c r="AP38" s="28">
        <v>0</v>
      </c>
      <c r="AQ38" s="28">
        <v>46</v>
      </c>
      <c r="AR38" s="28">
        <v>2</v>
      </c>
      <c r="AS38" s="38">
        <v>0</v>
      </c>
      <c r="AT38" s="51">
        <v>2877</v>
      </c>
      <c r="AU38" s="55">
        <v>11110</v>
      </c>
      <c r="AV38" s="56">
        <v>1778</v>
      </c>
      <c r="AW38" s="27">
        <v>324</v>
      </c>
      <c r="AX38" s="57">
        <v>733</v>
      </c>
      <c r="AY38" s="58">
        <v>275</v>
      </c>
      <c r="AZ38" s="59">
        <v>683</v>
      </c>
      <c r="BA38" s="28">
        <v>7</v>
      </c>
      <c r="BB38" s="60">
        <v>690</v>
      </c>
      <c r="BC38" s="47">
        <v>1328</v>
      </c>
      <c r="BD38" s="48">
        <v>1586</v>
      </c>
      <c r="BE38" s="49">
        <v>2914</v>
      </c>
      <c r="BF38" s="39">
        <v>3934</v>
      </c>
      <c r="BG38" s="61">
        <v>12167</v>
      </c>
      <c r="BH38" s="50">
        <v>0.4557309540150995</v>
      </c>
    </row>
    <row r="39" spans="1:60" ht="19.5" customHeight="1" x14ac:dyDescent="0.2">
      <c r="A39" s="21" t="s">
        <v>87</v>
      </c>
      <c r="B39" s="22">
        <v>408</v>
      </c>
      <c r="C39" s="23">
        <v>16</v>
      </c>
      <c r="D39" s="23">
        <v>82</v>
      </c>
      <c r="E39" s="23">
        <v>171</v>
      </c>
      <c r="F39" s="24">
        <f t="shared" si="12"/>
        <v>677</v>
      </c>
      <c r="G39" s="25">
        <v>735</v>
      </c>
      <c r="H39" s="23">
        <v>2984</v>
      </c>
      <c r="I39" s="26">
        <f t="shared" si="13"/>
        <v>3719</v>
      </c>
      <c r="J39" s="25">
        <v>5</v>
      </c>
      <c r="K39" s="23">
        <v>156</v>
      </c>
      <c r="L39" s="26">
        <f t="shared" si="14"/>
        <v>161</v>
      </c>
      <c r="M39" s="27">
        <v>4</v>
      </c>
      <c r="N39" s="28">
        <v>0</v>
      </c>
      <c r="O39" s="28">
        <v>0</v>
      </c>
      <c r="P39" s="28">
        <v>0</v>
      </c>
      <c r="Q39" s="29">
        <v>21</v>
      </c>
      <c r="R39" s="23">
        <v>148</v>
      </c>
      <c r="S39" s="24">
        <f t="shared" si="15"/>
        <v>169</v>
      </c>
      <c r="T39" s="29">
        <v>2328</v>
      </c>
      <c r="U39" s="23">
        <v>1549</v>
      </c>
      <c r="V39" s="28">
        <v>204</v>
      </c>
      <c r="W39" s="26">
        <v>213</v>
      </c>
      <c r="X39" s="29">
        <v>106</v>
      </c>
      <c r="Y39" s="23">
        <v>10</v>
      </c>
      <c r="Z39" s="23">
        <v>0</v>
      </c>
      <c r="AA39" s="31">
        <v>0</v>
      </c>
      <c r="AB39" s="32">
        <f t="shared" si="16"/>
        <v>116</v>
      </c>
      <c r="AC39" s="33">
        <v>139</v>
      </c>
      <c r="AD39" s="34">
        <v>32</v>
      </c>
      <c r="AE39" s="35">
        <v>5</v>
      </c>
      <c r="AF39" s="34">
        <v>588</v>
      </c>
      <c r="AG39" s="28">
        <v>530</v>
      </c>
      <c r="AH39" s="28">
        <v>50</v>
      </c>
      <c r="AI39" s="28">
        <v>26</v>
      </c>
      <c r="AJ39" s="28">
        <v>0</v>
      </c>
      <c r="AK39" s="28">
        <v>0</v>
      </c>
      <c r="AL39" s="35">
        <v>8</v>
      </c>
      <c r="AM39" s="34">
        <v>86</v>
      </c>
      <c r="AN39" s="28">
        <v>65</v>
      </c>
      <c r="AO39" s="28">
        <v>0</v>
      </c>
      <c r="AP39" s="28">
        <v>0</v>
      </c>
      <c r="AQ39" s="28">
        <v>209</v>
      </c>
      <c r="AR39" s="28">
        <v>1</v>
      </c>
      <c r="AS39" s="38">
        <v>0</v>
      </c>
      <c r="AT39" s="51">
        <v>4639</v>
      </c>
      <c r="AU39" s="55">
        <v>8312</v>
      </c>
      <c r="AV39" s="56">
        <v>3331</v>
      </c>
      <c r="AW39" s="27">
        <v>404</v>
      </c>
      <c r="AX39" s="57">
        <v>1043</v>
      </c>
      <c r="AY39" s="58">
        <v>388</v>
      </c>
      <c r="AZ39" s="59">
        <v>812</v>
      </c>
      <c r="BA39" s="28">
        <v>16</v>
      </c>
      <c r="BB39" s="60">
        <v>828</v>
      </c>
      <c r="BC39" s="47">
        <v>1778</v>
      </c>
      <c r="BD39" s="48">
        <v>2984</v>
      </c>
      <c r="BE39" s="49">
        <v>4762</v>
      </c>
      <c r="BF39" s="39">
        <v>6086</v>
      </c>
      <c r="BG39" s="61">
        <v>9759</v>
      </c>
      <c r="BH39" s="50">
        <v>0.37337253254934899</v>
      </c>
    </row>
    <row r="40" spans="1:60" ht="19.5" customHeight="1" x14ac:dyDescent="0.2">
      <c r="A40" s="93" t="s">
        <v>88</v>
      </c>
      <c r="B40" s="52">
        <v>375</v>
      </c>
      <c r="C40" s="53">
        <v>15</v>
      </c>
      <c r="D40" s="53">
        <v>104</v>
      </c>
      <c r="E40" s="53">
        <v>222</v>
      </c>
      <c r="F40" s="94">
        <f t="shared" si="12"/>
        <v>716</v>
      </c>
      <c r="G40" s="95">
        <v>1243</v>
      </c>
      <c r="H40" s="53">
        <v>3942</v>
      </c>
      <c r="I40" s="96">
        <f t="shared" si="13"/>
        <v>5185</v>
      </c>
      <c r="J40" s="95">
        <v>12</v>
      </c>
      <c r="K40" s="53">
        <v>256</v>
      </c>
      <c r="L40" s="96">
        <f t="shared" si="14"/>
        <v>268</v>
      </c>
      <c r="M40" s="97">
        <v>10</v>
      </c>
      <c r="N40" s="98">
        <v>0</v>
      </c>
      <c r="O40" s="98">
        <v>0</v>
      </c>
      <c r="P40" s="98">
        <v>3</v>
      </c>
      <c r="Q40" s="99">
        <v>19</v>
      </c>
      <c r="R40" s="53">
        <v>138</v>
      </c>
      <c r="S40" s="94">
        <f t="shared" si="15"/>
        <v>157</v>
      </c>
      <c r="T40" s="99">
        <v>3304</v>
      </c>
      <c r="U40" s="53">
        <v>1571</v>
      </c>
      <c r="V40" s="98">
        <v>0</v>
      </c>
      <c r="W40" s="96">
        <v>380</v>
      </c>
      <c r="X40" s="99">
        <v>112</v>
      </c>
      <c r="Y40" s="53">
        <v>10</v>
      </c>
      <c r="Z40" s="53">
        <v>0</v>
      </c>
      <c r="AA40" s="100">
        <v>0</v>
      </c>
      <c r="AB40" s="54">
        <f t="shared" si="16"/>
        <v>122</v>
      </c>
      <c r="AC40" s="55">
        <v>19</v>
      </c>
      <c r="AD40" s="101">
        <v>48</v>
      </c>
      <c r="AE40" s="102">
        <v>3</v>
      </c>
      <c r="AF40" s="101">
        <v>695</v>
      </c>
      <c r="AG40" s="98">
        <v>647</v>
      </c>
      <c r="AH40" s="98">
        <v>44</v>
      </c>
      <c r="AI40" s="98">
        <v>22</v>
      </c>
      <c r="AJ40" s="98">
        <v>0</v>
      </c>
      <c r="AK40" s="98">
        <v>0</v>
      </c>
      <c r="AL40" s="102">
        <v>4</v>
      </c>
      <c r="AM40" s="101">
        <v>56</v>
      </c>
      <c r="AN40" s="98">
        <v>34</v>
      </c>
      <c r="AO40" s="98">
        <v>0</v>
      </c>
      <c r="AP40" s="98">
        <v>0</v>
      </c>
      <c r="AQ40" s="98">
        <v>9</v>
      </c>
      <c r="AR40" s="98">
        <v>0</v>
      </c>
      <c r="AS40" s="103">
        <v>0</v>
      </c>
      <c r="AT40" s="56">
        <v>6263</v>
      </c>
      <c r="AU40" s="55">
        <v>10676</v>
      </c>
      <c r="AV40" s="56">
        <v>4445</v>
      </c>
      <c r="AW40" s="55">
        <v>861</v>
      </c>
      <c r="AX40" s="57">
        <v>1630</v>
      </c>
      <c r="AY40" s="58">
        <v>310</v>
      </c>
      <c r="AZ40" s="107">
        <v>1236</v>
      </c>
      <c r="BA40" s="98">
        <v>15</v>
      </c>
      <c r="BB40" s="108">
        <v>1251</v>
      </c>
      <c r="BC40" s="47">
        <v>2873</v>
      </c>
      <c r="BD40" s="48">
        <v>3942</v>
      </c>
      <c r="BE40" s="49">
        <v>6815</v>
      </c>
      <c r="BF40" s="39">
        <v>8754</v>
      </c>
      <c r="BG40" s="61">
        <v>13167</v>
      </c>
      <c r="BH40" s="50">
        <v>0.42157006603081437</v>
      </c>
    </row>
    <row r="41" spans="1:60" ht="19.5" customHeight="1" x14ac:dyDescent="0.2">
      <c r="A41" s="21" t="s">
        <v>89</v>
      </c>
      <c r="B41" s="22">
        <v>745</v>
      </c>
      <c r="C41" s="23">
        <v>27</v>
      </c>
      <c r="D41" s="23">
        <v>185</v>
      </c>
      <c r="E41" s="23">
        <v>153</v>
      </c>
      <c r="F41" s="24">
        <f t="shared" si="12"/>
        <v>1110</v>
      </c>
      <c r="G41" s="25">
        <v>972</v>
      </c>
      <c r="H41" s="23">
        <v>2439</v>
      </c>
      <c r="I41" s="26">
        <f t="shared" si="13"/>
        <v>3411</v>
      </c>
      <c r="J41" s="25">
        <v>1</v>
      </c>
      <c r="K41" s="23">
        <v>80</v>
      </c>
      <c r="L41" s="26">
        <f t="shared" si="14"/>
        <v>81</v>
      </c>
      <c r="M41" s="27">
        <v>14</v>
      </c>
      <c r="N41" s="28">
        <v>0</v>
      </c>
      <c r="O41" s="28">
        <v>0</v>
      </c>
      <c r="P41" s="28">
        <v>1</v>
      </c>
      <c r="Q41" s="29">
        <v>28</v>
      </c>
      <c r="R41" s="23">
        <v>263</v>
      </c>
      <c r="S41" s="24">
        <f t="shared" si="15"/>
        <v>291</v>
      </c>
      <c r="T41" s="29">
        <v>5054</v>
      </c>
      <c r="U41" s="23">
        <v>3190</v>
      </c>
      <c r="V41" s="28">
        <v>0</v>
      </c>
      <c r="W41" s="26">
        <v>396</v>
      </c>
      <c r="X41" s="29">
        <v>174</v>
      </c>
      <c r="Y41" s="23">
        <v>22</v>
      </c>
      <c r="Z41" s="23">
        <v>0</v>
      </c>
      <c r="AA41" s="31">
        <v>0</v>
      </c>
      <c r="AB41" s="32">
        <f t="shared" si="16"/>
        <v>196</v>
      </c>
      <c r="AC41" s="33">
        <v>1058</v>
      </c>
      <c r="AD41" s="34">
        <v>35</v>
      </c>
      <c r="AE41" s="35">
        <v>33</v>
      </c>
      <c r="AF41" s="34">
        <v>2269</v>
      </c>
      <c r="AG41" s="28">
        <v>2192</v>
      </c>
      <c r="AH41" s="28">
        <v>44</v>
      </c>
      <c r="AI41" s="28">
        <v>17</v>
      </c>
      <c r="AJ41" s="28">
        <v>1</v>
      </c>
      <c r="AK41" s="28">
        <v>0</v>
      </c>
      <c r="AL41" s="35">
        <v>32</v>
      </c>
      <c r="AM41" s="34">
        <v>90</v>
      </c>
      <c r="AN41" s="28">
        <v>66</v>
      </c>
      <c r="AO41" s="28">
        <v>0</v>
      </c>
      <c r="AP41" s="28">
        <v>0</v>
      </c>
      <c r="AQ41" s="28">
        <v>1361</v>
      </c>
      <c r="AR41" s="28">
        <v>7</v>
      </c>
      <c r="AS41" s="38">
        <v>0</v>
      </c>
      <c r="AT41" s="51">
        <v>4683</v>
      </c>
      <c r="AU41" s="33">
        <v>15077</v>
      </c>
      <c r="AV41" s="51">
        <v>2713</v>
      </c>
      <c r="AW41" s="27">
        <v>669</v>
      </c>
      <c r="AX41" s="57">
        <v>1686</v>
      </c>
      <c r="AY41" s="58">
        <v>598</v>
      </c>
      <c r="AZ41" s="59">
        <v>1414</v>
      </c>
      <c r="BA41" s="28">
        <v>27</v>
      </c>
      <c r="BB41" s="60">
        <v>1441</v>
      </c>
      <c r="BC41" s="47">
        <v>2658</v>
      </c>
      <c r="BD41" s="48">
        <v>2439</v>
      </c>
      <c r="BE41" s="49">
        <v>5097</v>
      </c>
      <c r="BF41" s="39">
        <v>7038</v>
      </c>
      <c r="BG41" s="61">
        <v>17432</v>
      </c>
      <c r="BH41" s="50">
        <v>0.52148322542672165</v>
      </c>
    </row>
    <row r="42" spans="1:60" ht="19.5" customHeight="1" x14ac:dyDescent="0.2">
      <c r="A42" s="21" t="s">
        <v>90</v>
      </c>
      <c r="B42" s="22">
        <v>1119</v>
      </c>
      <c r="C42" s="23">
        <v>10</v>
      </c>
      <c r="D42" s="23">
        <v>227</v>
      </c>
      <c r="E42" s="23">
        <v>556</v>
      </c>
      <c r="F42" s="24">
        <f t="shared" si="12"/>
        <v>1912</v>
      </c>
      <c r="G42" s="25">
        <v>2412</v>
      </c>
      <c r="H42" s="23">
        <v>6184</v>
      </c>
      <c r="I42" s="26">
        <f t="shared" si="13"/>
        <v>8596</v>
      </c>
      <c r="J42" s="25">
        <v>2</v>
      </c>
      <c r="K42" s="23">
        <v>363</v>
      </c>
      <c r="L42" s="26">
        <f t="shared" si="14"/>
        <v>365</v>
      </c>
      <c r="M42" s="27">
        <v>23</v>
      </c>
      <c r="N42" s="28">
        <v>2</v>
      </c>
      <c r="O42" s="28">
        <v>0</v>
      </c>
      <c r="P42" s="28">
        <v>12</v>
      </c>
      <c r="Q42" s="29">
        <v>94</v>
      </c>
      <c r="R42" s="23">
        <v>358</v>
      </c>
      <c r="S42" s="24">
        <f t="shared" si="15"/>
        <v>452</v>
      </c>
      <c r="T42" s="29">
        <v>10144</v>
      </c>
      <c r="U42" s="23">
        <v>5431</v>
      </c>
      <c r="V42" s="28">
        <v>0</v>
      </c>
      <c r="W42" s="26">
        <v>952</v>
      </c>
      <c r="X42" s="29">
        <v>273</v>
      </c>
      <c r="Y42" s="23">
        <v>34</v>
      </c>
      <c r="Z42" s="23">
        <v>0</v>
      </c>
      <c r="AA42" s="31">
        <v>0</v>
      </c>
      <c r="AB42" s="32">
        <f t="shared" si="16"/>
        <v>307</v>
      </c>
      <c r="AC42" s="33">
        <v>2583</v>
      </c>
      <c r="AD42" s="34">
        <v>646</v>
      </c>
      <c r="AE42" s="35">
        <v>44</v>
      </c>
      <c r="AF42" s="34">
        <v>4527</v>
      </c>
      <c r="AG42" s="28">
        <v>4069</v>
      </c>
      <c r="AH42" s="28">
        <v>408</v>
      </c>
      <c r="AI42" s="28">
        <v>177</v>
      </c>
      <c r="AJ42" s="28">
        <v>0</v>
      </c>
      <c r="AK42" s="28">
        <v>0</v>
      </c>
      <c r="AL42" s="35">
        <v>47</v>
      </c>
      <c r="AM42" s="34">
        <v>707</v>
      </c>
      <c r="AN42" s="28">
        <v>506</v>
      </c>
      <c r="AO42" s="28">
        <v>0</v>
      </c>
      <c r="AP42" s="28">
        <v>0</v>
      </c>
      <c r="AQ42" s="28">
        <v>4471</v>
      </c>
      <c r="AR42" s="28">
        <v>243</v>
      </c>
      <c r="AS42" s="38">
        <v>0</v>
      </c>
      <c r="AT42" s="51">
        <v>11064</v>
      </c>
      <c r="AU42" s="55">
        <v>35188</v>
      </c>
      <c r="AV42" s="56">
        <v>7136</v>
      </c>
      <c r="AW42" s="27">
        <v>1724</v>
      </c>
      <c r="AX42" s="57">
        <v>9252</v>
      </c>
      <c r="AY42" s="58">
        <v>2809</v>
      </c>
      <c r="AZ42" s="59">
        <v>2843</v>
      </c>
      <c r="BA42" s="28">
        <v>10</v>
      </c>
      <c r="BB42" s="60">
        <v>2853</v>
      </c>
      <c r="BC42" s="47">
        <v>11664</v>
      </c>
      <c r="BD42" s="48">
        <v>6184</v>
      </c>
      <c r="BE42" s="49">
        <v>17848</v>
      </c>
      <c r="BF42" s="39">
        <v>22040</v>
      </c>
      <c r="BG42" s="61">
        <v>46164</v>
      </c>
      <c r="BH42" s="50">
        <v>0.65351860152398022</v>
      </c>
    </row>
    <row r="43" spans="1:60" ht="19.5" customHeight="1" x14ac:dyDescent="0.2">
      <c r="A43" s="21" t="s">
        <v>91</v>
      </c>
      <c r="B43" s="22">
        <v>623</v>
      </c>
      <c r="C43" s="23">
        <v>4</v>
      </c>
      <c r="D43" s="23">
        <v>160</v>
      </c>
      <c r="E43" s="23">
        <v>261</v>
      </c>
      <c r="F43" s="24">
        <f t="shared" si="12"/>
        <v>1048</v>
      </c>
      <c r="G43" s="25">
        <v>1951</v>
      </c>
      <c r="H43" s="23">
        <v>4497</v>
      </c>
      <c r="I43" s="26">
        <f t="shared" si="13"/>
        <v>6448</v>
      </c>
      <c r="J43" s="25">
        <v>15</v>
      </c>
      <c r="K43" s="23">
        <v>332</v>
      </c>
      <c r="L43" s="26">
        <f t="shared" si="14"/>
        <v>347</v>
      </c>
      <c r="M43" s="27">
        <v>6</v>
      </c>
      <c r="N43" s="28">
        <v>0</v>
      </c>
      <c r="O43" s="28">
        <v>0</v>
      </c>
      <c r="P43" s="28">
        <v>2</v>
      </c>
      <c r="Q43" s="29">
        <v>50</v>
      </c>
      <c r="R43" s="23">
        <v>155</v>
      </c>
      <c r="S43" s="24">
        <f t="shared" si="15"/>
        <v>205</v>
      </c>
      <c r="T43" s="29">
        <v>4321</v>
      </c>
      <c r="U43" s="23">
        <v>1714</v>
      </c>
      <c r="V43" s="28">
        <v>0</v>
      </c>
      <c r="W43" s="26">
        <v>526</v>
      </c>
      <c r="X43" s="29">
        <v>191</v>
      </c>
      <c r="Y43" s="23">
        <v>28</v>
      </c>
      <c r="Z43" s="23">
        <v>0</v>
      </c>
      <c r="AA43" s="31">
        <v>0</v>
      </c>
      <c r="AB43" s="32">
        <f t="shared" si="16"/>
        <v>219</v>
      </c>
      <c r="AC43" s="33">
        <v>116</v>
      </c>
      <c r="AD43" s="34">
        <v>60</v>
      </c>
      <c r="AE43" s="35">
        <v>10</v>
      </c>
      <c r="AF43" s="34">
        <v>1084</v>
      </c>
      <c r="AG43" s="28">
        <v>1018</v>
      </c>
      <c r="AH43" s="28">
        <v>54</v>
      </c>
      <c r="AI43" s="28">
        <v>23</v>
      </c>
      <c r="AJ43" s="28">
        <v>0</v>
      </c>
      <c r="AK43" s="28">
        <v>0</v>
      </c>
      <c r="AL43" s="35">
        <v>4</v>
      </c>
      <c r="AM43" s="34">
        <v>158</v>
      </c>
      <c r="AN43" s="28">
        <v>125</v>
      </c>
      <c r="AO43" s="28">
        <v>0</v>
      </c>
      <c r="AP43" s="28">
        <v>0</v>
      </c>
      <c r="AQ43" s="28">
        <v>78</v>
      </c>
      <c r="AR43" s="28">
        <v>12</v>
      </c>
      <c r="AS43" s="38">
        <v>0</v>
      </c>
      <c r="AT43" s="51">
        <v>7941</v>
      </c>
      <c r="AU43" s="55">
        <v>14204</v>
      </c>
      <c r="AV43" s="56">
        <v>5100</v>
      </c>
      <c r="AW43" s="27">
        <v>905</v>
      </c>
      <c r="AX43" s="57">
        <v>3096</v>
      </c>
      <c r="AY43" s="58">
        <v>772</v>
      </c>
      <c r="AZ43" s="59">
        <v>1528</v>
      </c>
      <c r="BA43" s="28">
        <v>4</v>
      </c>
      <c r="BB43" s="60">
        <v>1532</v>
      </c>
      <c r="BC43" s="47">
        <v>5047</v>
      </c>
      <c r="BD43" s="48">
        <v>4497</v>
      </c>
      <c r="BE43" s="49">
        <v>9544</v>
      </c>
      <c r="BF43" s="39">
        <v>11942</v>
      </c>
      <c r="BG43" s="61">
        <v>18205</v>
      </c>
      <c r="BH43" s="50">
        <v>0.52881391450125736</v>
      </c>
    </row>
    <row r="44" spans="1:60" ht="19.5" customHeight="1" x14ac:dyDescent="0.2">
      <c r="A44" s="21" t="s">
        <v>92</v>
      </c>
      <c r="B44" s="22">
        <v>572</v>
      </c>
      <c r="C44" s="23">
        <v>12</v>
      </c>
      <c r="D44" s="23">
        <v>132</v>
      </c>
      <c r="E44" s="23">
        <v>475</v>
      </c>
      <c r="F44" s="24">
        <f t="shared" si="12"/>
        <v>1191</v>
      </c>
      <c r="G44" s="25">
        <v>1299</v>
      </c>
      <c r="H44" s="23">
        <v>3957</v>
      </c>
      <c r="I44" s="26">
        <f t="shared" si="13"/>
        <v>5256</v>
      </c>
      <c r="J44" s="25">
        <v>3</v>
      </c>
      <c r="K44" s="23">
        <v>432</v>
      </c>
      <c r="L44" s="26">
        <f t="shared" si="14"/>
        <v>435</v>
      </c>
      <c r="M44" s="27">
        <v>22</v>
      </c>
      <c r="N44" s="28">
        <v>1</v>
      </c>
      <c r="O44" s="28">
        <v>0</v>
      </c>
      <c r="P44" s="28">
        <v>7</v>
      </c>
      <c r="Q44" s="29">
        <v>44</v>
      </c>
      <c r="R44" s="23">
        <v>201</v>
      </c>
      <c r="S44" s="24">
        <f t="shared" si="15"/>
        <v>245</v>
      </c>
      <c r="T44" s="29">
        <v>4639</v>
      </c>
      <c r="U44" s="23">
        <v>2237</v>
      </c>
      <c r="V44" s="28">
        <v>0</v>
      </c>
      <c r="W44" s="26">
        <v>453</v>
      </c>
      <c r="X44" s="29">
        <v>172</v>
      </c>
      <c r="Y44" s="23">
        <v>24</v>
      </c>
      <c r="Z44" s="23">
        <v>0</v>
      </c>
      <c r="AA44" s="31">
        <v>0</v>
      </c>
      <c r="AB44" s="32">
        <f t="shared" si="16"/>
        <v>196</v>
      </c>
      <c r="AC44" s="33">
        <v>284</v>
      </c>
      <c r="AD44" s="34">
        <v>12</v>
      </c>
      <c r="AE44" s="35">
        <v>1</v>
      </c>
      <c r="AF44" s="34">
        <v>1269</v>
      </c>
      <c r="AG44" s="28">
        <v>1181</v>
      </c>
      <c r="AH44" s="28">
        <v>68</v>
      </c>
      <c r="AI44" s="28">
        <v>35</v>
      </c>
      <c r="AJ44" s="28">
        <v>0</v>
      </c>
      <c r="AK44" s="28">
        <v>0</v>
      </c>
      <c r="AL44" s="35">
        <v>19</v>
      </c>
      <c r="AM44" s="34">
        <v>121</v>
      </c>
      <c r="AN44" s="28">
        <v>78</v>
      </c>
      <c r="AO44" s="28">
        <v>0</v>
      </c>
      <c r="AP44" s="28">
        <v>0</v>
      </c>
      <c r="AQ44" s="28">
        <v>159</v>
      </c>
      <c r="AR44" s="28">
        <v>6</v>
      </c>
      <c r="AS44" s="38">
        <v>0</v>
      </c>
      <c r="AT44" s="51">
        <v>6992</v>
      </c>
      <c r="AU44" s="55">
        <v>13924</v>
      </c>
      <c r="AV44" s="56">
        <v>4898</v>
      </c>
      <c r="AW44" s="27">
        <v>760</v>
      </c>
      <c r="AX44" s="57">
        <v>3407</v>
      </c>
      <c r="AY44" s="58">
        <v>747</v>
      </c>
      <c r="AZ44" s="59">
        <v>1332</v>
      </c>
      <c r="BA44" s="28">
        <v>12</v>
      </c>
      <c r="BB44" s="60">
        <v>1344</v>
      </c>
      <c r="BC44" s="47">
        <v>4706</v>
      </c>
      <c r="BD44" s="48">
        <v>3957</v>
      </c>
      <c r="BE44" s="49">
        <v>8663</v>
      </c>
      <c r="BF44" s="39">
        <v>11159</v>
      </c>
      <c r="BG44" s="61">
        <v>18091</v>
      </c>
      <c r="BH44" s="50">
        <v>0.54322982800415565</v>
      </c>
    </row>
    <row r="45" spans="1:60" ht="19.5" customHeight="1" x14ac:dyDescent="0.2">
      <c r="A45" s="21" t="s">
        <v>93</v>
      </c>
      <c r="B45" s="22">
        <v>348</v>
      </c>
      <c r="C45" s="23">
        <v>14</v>
      </c>
      <c r="D45" s="23">
        <v>203</v>
      </c>
      <c r="E45" s="23">
        <v>316</v>
      </c>
      <c r="F45" s="24">
        <f t="shared" si="12"/>
        <v>881</v>
      </c>
      <c r="G45" s="25">
        <v>1672</v>
      </c>
      <c r="H45" s="23">
        <v>5135</v>
      </c>
      <c r="I45" s="26">
        <f t="shared" si="13"/>
        <v>6807</v>
      </c>
      <c r="J45" s="25">
        <v>9</v>
      </c>
      <c r="K45" s="23">
        <v>60</v>
      </c>
      <c r="L45" s="26">
        <f t="shared" si="14"/>
        <v>69</v>
      </c>
      <c r="M45" s="27">
        <v>16</v>
      </c>
      <c r="N45" s="28">
        <v>0</v>
      </c>
      <c r="O45" s="28">
        <v>0</v>
      </c>
      <c r="P45" s="28">
        <v>1</v>
      </c>
      <c r="Q45" s="29">
        <v>17</v>
      </c>
      <c r="R45" s="23">
        <v>85</v>
      </c>
      <c r="S45" s="24">
        <f t="shared" si="15"/>
        <v>102</v>
      </c>
      <c r="T45" s="29">
        <v>3849</v>
      </c>
      <c r="U45" s="23">
        <v>945</v>
      </c>
      <c r="V45" s="28">
        <v>171</v>
      </c>
      <c r="W45" s="26">
        <v>636</v>
      </c>
      <c r="X45" s="29">
        <v>216</v>
      </c>
      <c r="Y45" s="23">
        <v>21</v>
      </c>
      <c r="Z45" s="23">
        <v>0</v>
      </c>
      <c r="AA45" s="31">
        <v>0</v>
      </c>
      <c r="AB45" s="32">
        <f t="shared" si="16"/>
        <v>237</v>
      </c>
      <c r="AC45" s="33">
        <v>38</v>
      </c>
      <c r="AD45" s="34">
        <v>63</v>
      </c>
      <c r="AE45" s="35">
        <v>32</v>
      </c>
      <c r="AF45" s="34">
        <v>1165</v>
      </c>
      <c r="AG45" s="28">
        <v>990</v>
      </c>
      <c r="AH45" s="28">
        <v>170</v>
      </c>
      <c r="AI45" s="28">
        <v>71</v>
      </c>
      <c r="AJ45" s="28">
        <v>0</v>
      </c>
      <c r="AK45" s="28">
        <v>0</v>
      </c>
      <c r="AL45" s="35">
        <v>0</v>
      </c>
      <c r="AM45" s="34">
        <v>188</v>
      </c>
      <c r="AN45" s="28">
        <v>90</v>
      </c>
      <c r="AO45" s="28">
        <v>0</v>
      </c>
      <c r="AP45" s="28">
        <v>0</v>
      </c>
      <c r="AQ45" s="28">
        <v>4</v>
      </c>
      <c r="AR45" s="28">
        <v>1</v>
      </c>
      <c r="AS45" s="38">
        <v>0</v>
      </c>
      <c r="AT45" s="51">
        <v>7825</v>
      </c>
      <c r="AU45" s="55">
        <v>13504</v>
      </c>
      <c r="AV45" s="56">
        <v>5541</v>
      </c>
      <c r="AW45" s="27">
        <v>915</v>
      </c>
      <c r="AX45" s="57">
        <v>5899</v>
      </c>
      <c r="AY45" s="58">
        <v>1315</v>
      </c>
      <c r="AZ45" s="59">
        <v>1263</v>
      </c>
      <c r="BA45" s="28">
        <v>14</v>
      </c>
      <c r="BB45" s="60">
        <v>1277</v>
      </c>
      <c r="BC45" s="47">
        <v>7571</v>
      </c>
      <c r="BD45" s="48">
        <v>5135</v>
      </c>
      <c r="BE45" s="49">
        <v>12706</v>
      </c>
      <c r="BF45" s="39">
        <v>14639</v>
      </c>
      <c r="BG45" s="61">
        <v>20318</v>
      </c>
      <c r="BH45" s="50">
        <v>0.59586022351644896</v>
      </c>
    </row>
    <row r="46" spans="1:60" ht="19.5" customHeight="1" thickBot="1" x14ac:dyDescent="0.25">
      <c r="A46" s="93" t="s">
        <v>94</v>
      </c>
      <c r="B46" s="52">
        <v>0</v>
      </c>
      <c r="C46" s="53">
        <v>0</v>
      </c>
      <c r="D46" s="53">
        <v>0</v>
      </c>
      <c r="E46" s="53">
        <v>0</v>
      </c>
      <c r="F46" s="94">
        <f t="shared" si="12"/>
        <v>0</v>
      </c>
      <c r="G46" s="95">
        <v>0</v>
      </c>
      <c r="H46" s="53">
        <v>0</v>
      </c>
      <c r="I46" s="96">
        <f t="shared" si="13"/>
        <v>0</v>
      </c>
      <c r="J46" s="95">
        <v>0</v>
      </c>
      <c r="K46" s="53">
        <v>0</v>
      </c>
      <c r="L46" s="96">
        <f t="shared" si="14"/>
        <v>0</v>
      </c>
      <c r="M46" s="97">
        <v>0</v>
      </c>
      <c r="N46" s="98">
        <v>0</v>
      </c>
      <c r="O46" s="98">
        <v>0</v>
      </c>
      <c r="P46" s="98">
        <v>0</v>
      </c>
      <c r="Q46" s="99">
        <v>0</v>
      </c>
      <c r="R46" s="53">
        <v>0</v>
      </c>
      <c r="S46" s="94">
        <f t="shared" si="15"/>
        <v>0</v>
      </c>
      <c r="T46" s="99">
        <v>0</v>
      </c>
      <c r="U46" s="53">
        <v>0</v>
      </c>
      <c r="V46" s="98">
        <v>0</v>
      </c>
      <c r="W46" s="96">
        <v>0</v>
      </c>
      <c r="X46" s="99">
        <v>0</v>
      </c>
      <c r="Y46" s="53">
        <v>0</v>
      </c>
      <c r="Z46" s="53">
        <v>0</v>
      </c>
      <c r="AA46" s="100">
        <v>0</v>
      </c>
      <c r="AB46" s="54">
        <f t="shared" si="16"/>
        <v>0</v>
      </c>
      <c r="AC46" s="55">
        <v>0</v>
      </c>
      <c r="AD46" s="101">
        <v>0</v>
      </c>
      <c r="AE46" s="102">
        <v>0</v>
      </c>
      <c r="AF46" s="101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102">
        <v>0</v>
      </c>
      <c r="AM46" s="101">
        <v>251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103">
        <v>0</v>
      </c>
      <c r="AT46" s="56">
        <v>0</v>
      </c>
      <c r="AU46" s="55">
        <v>251</v>
      </c>
      <c r="AV46" s="56">
        <v>0</v>
      </c>
      <c r="AW46" s="106">
        <v>0</v>
      </c>
      <c r="AX46" s="57">
        <v>0</v>
      </c>
      <c r="AY46" s="58">
        <v>0</v>
      </c>
      <c r="AZ46" s="107">
        <v>0</v>
      </c>
      <c r="BA46" s="98">
        <v>0</v>
      </c>
      <c r="BB46" s="108">
        <v>0</v>
      </c>
      <c r="BC46" s="62">
        <v>0</v>
      </c>
      <c r="BD46" s="63">
        <v>0</v>
      </c>
      <c r="BE46" s="64">
        <v>0</v>
      </c>
      <c r="BF46" s="65">
        <v>0</v>
      </c>
      <c r="BG46" s="66">
        <v>251</v>
      </c>
      <c r="BH46" s="67">
        <v>0</v>
      </c>
    </row>
    <row r="47" spans="1:60" ht="19.5" customHeight="1" thickTop="1" thickBot="1" x14ac:dyDescent="0.25">
      <c r="A47" s="68" t="s">
        <v>62</v>
      </c>
      <c r="B47" s="69">
        <f>SUM(B24:B46)</f>
        <v>14830</v>
      </c>
      <c r="C47" s="70">
        <f t="shared" ref="C47:AS47" si="17">SUM(C24:C46)</f>
        <v>265</v>
      </c>
      <c r="D47" s="70">
        <f t="shared" si="17"/>
        <v>4918</v>
      </c>
      <c r="E47" s="70">
        <f t="shared" si="17"/>
        <v>7345</v>
      </c>
      <c r="F47" s="71">
        <f t="shared" si="17"/>
        <v>27358</v>
      </c>
      <c r="G47" s="72">
        <f t="shared" si="17"/>
        <v>38522</v>
      </c>
      <c r="H47" s="70">
        <f t="shared" si="17"/>
        <v>95671</v>
      </c>
      <c r="I47" s="73">
        <f t="shared" si="17"/>
        <v>134193</v>
      </c>
      <c r="J47" s="72">
        <f t="shared" si="17"/>
        <v>329</v>
      </c>
      <c r="K47" s="70">
        <f t="shared" si="17"/>
        <v>5343</v>
      </c>
      <c r="L47" s="73">
        <f t="shared" si="17"/>
        <v>5672</v>
      </c>
      <c r="M47" s="75">
        <f t="shared" si="17"/>
        <v>253</v>
      </c>
      <c r="N47" s="76">
        <f t="shared" si="17"/>
        <v>9</v>
      </c>
      <c r="O47" s="76">
        <f t="shared" si="17"/>
        <v>1</v>
      </c>
      <c r="P47" s="76">
        <f t="shared" si="17"/>
        <v>62</v>
      </c>
      <c r="Q47" s="77">
        <f t="shared" si="17"/>
        <v>775</v>
      </c>
      <c r="R47" s="70">
        <f t="shared" si="17"/>
        <v>4389</v>
      </c>
      <c r="S47" s="71">
        <f t="shared" si="17"/>
        <v>5164</v>
      </c>
      <c r="T47" s="77">
        <f t="shared" si="17"/>
        <v>119749</v>
      </c>
      <c r="U47" s="70">
        <f t="shared" si="17"/>
        <v>64123</v>
      </c>
      <c r="V47" s="76">
        <f t="shared" si="17"/>
        <v>5739</v>
      </c>
      <c r="W47" s="73">
        <f t="shared" si="17"/>
        <v>11210</v>
      </c>
      <c r="X47" s="77">
        <f t="shared" si="17"/>
        <v>4375</v>
      </c>
      <c r="Y47" s="70">
        <f t="shared" si="17"/>
        <v>503</v>
      </c>
      <c r="Z47" s="70">
        <f t="shared" si="17"/>
        <v>0</v>
      </c>
      <c r="AA47" s="78">
        <f t="shared" si="17"/>
        <v>1</v>
      </c>
      <c r="AB47" s="79">
        <f t="shared" si="17"/>
        <v>4879</v>
      </c>
      <c r="AC47" s="80">
        <f t="shared" si="17"/>
        <v>9836</v>
      </c>
      <c r="AD47" s="81">
        <f t="shared" si="17"/>
        <v>2012</v>
      </c>
      <c r="AE47" s="82">
        <f t="shared" si="17"/>
        <v>224</v>
      </c>
      <c r="AF47" s="81">
        <f t="shared" si="17"/>
        <v>46521</v>
      </c>
      <c r="AG47" s="76">
        <f t="shared" si="17"/>
        <v>43608</v>
      </c>
      <c r="AH47" s="76">
        <f t="shared" si="17"/>
        <v>2570</v>
      </c>
      <c r="AI47" s="76">
        <f t="shared" si="17"/>
        <v>1639</v>
      </c>
      <c r="AJ47" s="76">
        <f t="shared" si="17"/>
        <v>1</v>
      </c>
      <c r="AK47" s="76">
        <f t="shared" si="17"/>
        <v>0</v>
      </c>
      <c r="AL47" s="82">
        <f t="shared" si="17"/>
        <v>289</v>
      </c>
      <c r="AM47" s="81">
        <f t="shared" si="17"/>
        <v>13322</v>
      </c>
      <c r="AN47" s="76">
        <f t="shared" si="17"/>
        <v>8799</v>
      </c>
      <c r="AO47" s="76">
        <f t="shared" si="17"/>
        <v>0</v>
      </c>
      <c r="AP47" s="76">
        <f t="shared" si="17"/>
        <v>0</v>
      </c>
      <c r="AQ47" s="76">
        <f t="shared" si="17"/>
        <v>9107</v>
      </c>
      <c r="AR47" s="76">
        <f t="shared" si="17"/>
        <v>736</v>
      </c>
      <c r="AS47" s="83">
        <f t="shared" si="17"/>
        <v>0</v>
      </c>
      <c r="AT47" s="74">
        <v>169686</v>
      </c>
      <c r="AU47" s="80">
        <v>381236</v>
      </c>
      <c r="AV47" s="74">
        <v>108877</v>
      </c>
      <c r="AW47" s="75">
        <v>18207</v>
      </c>
      <c r="AX47" s="77">
        <v>118917</v>
      </c>
      <c r="AY47" s="84">
        <v>18610</v>
      </c>
      <c r="AZ47" s="85">
        <v>33037</v>
      </c>
      <c r="BA47" s="76">
        <v>265</v>
      </c>
      <c r="BB47" s="86">
        <v>33302</v>
      </c>
      <c r="BC47" s="87">
        <v>157439</v>
      </c>
      <c r="BD47" s="88">
        <v>95671</v>
      </c>
      <c r="BE47" s="89">
        <v>253110</v>
      </c>
      <c r="BF47" s="74">
        <v>306810</v>
      </c>
      <c r="BG47" s="80">
        <v>518360</v>
      </c>
      <c r="BH47" s="90">
        <v>0.62201809489945081</v>
      </c>
    </row>
    <row r="48" spans="1:60" ht="19.5" customHeight="1" thickTop="1" x14ac:dyDescent="0.2">
      <c r="A48" s="21" t="s">
        <v>95</v>
      </c>
      <c r="B48" s="22">
        <v>616</v>
      </c>
      <c r="C48" s="23">
        <v>10</v>
      </c>
      <c r="D48" s="23">
        <v>358</v>
      </c>
      <c r="E48" s="23">
        <v>439</v>
      </c>
      <c r="F48" s="24">
        <f t="shared" ref="F48:F53" si="18">SUM(B48:E48)</f>
        <v>1423</v>
      </c>
      <c r="G48" s="25">
        <v>3371</v>
      </c>
      <c r="H48" s="23">
        <v>5342</v>
      </c>
      <c r="I48" s="26">
        <f t="shared" ref="I48:I53" si="19">SUM(G48:H48)</f>
        <v>8713</v>
      </c>
      <c r="J48" s="25">
        <v>1</v>
      </c>
      <c r="K48" s="23">
        <v>163</v>
      </c>
      <c r="L48" s="26">
        <f t="shared" ref="L48:L53" si="20">SUM(J48:K48)</f>
        <v>164</v>
      </c>
      <c r="M48" s="27">
        <v>6</v>
      </c>
      <c r="N48" s="28">
        <v>0</v>
      </c>
      <c r="O48" s="28">
        <v>0</v>
      </c>
      <c r="P48" s="28">
        <v>2</v>
      </c>
      <c r="Q48" s="29">
        <v>30</v>
      </c>
      <c r="R48" s="23">
        <v>105</v>
      </c>
      <c r="S48" s="24">
        <f t="shared" ref="S48:S53" si="21">SUM(Q48:R48)</f>
        <v>135</v>
      </c>
      <c r="T48" s="29">
        <v>6950</v>
      </c>
      <c r="U48" s="23">
        <v>1262</v>
      </c>
      <c r="V48" s="28">
        <v>0</v>
      </c>
      <c r="W48" s="26">
        <v>842</v>
      </c>
      <c r="X48" s="29">
        <v>236</v>
      </c>
      <c r="Y48" s="23">
        <v>39</v>
      </c>
      <c r="Z48" s="23">
        <v>0</v>
      </c>
      <c r="AA48" s="31">
        <v>0</v>
      </c>
      <c r="AB48" s="32">
        <f t="shared" ref="AB48:AB53" si="22">SUM(X48:AA48)</f>
        <v>275</v>
      </c>
      <c r="AC48" s="33">
        <v>459</v>
      </c>
      <c r="AD48" s="34">
        <v>257</v>
      </c>
      <c r="AE48" s="35">
        <v>7</v>
      </c>
      <c r="AF48" s="34">
        <v>2475</v>
      </c>
      <c r="AG48" s="28">
        <v>2377</v>
      </c>
      <c r="AH48" s="28">
        <v>85</v>
      </c>
      <c r="AI48" s="28">
        <v>32</v>
      </c>
      <c r="AJ48" s="28">
        <v>1</v>
      </c>
      <c r="AK48" s="28">
        <v>0</v>
      </c>
      <c r="AL48" s="35">
        <v>10</v>
      </c>
      <c r="AM48" s="34">
        <v>884</v>
      </c>
      <c r="AN48" s="28">
        <v>448</v>
      </c>
      <c r="AO48" s="28">
        <v>0</v>
      </c>
      <c r="AP48" s="28">
        <v>0</v>
      </c>
      <c r="AQ48" s="28">
        <v>49</v>
      </c>
      <c r="AR48" s="28">
        <v>2</v>
      </c>
      <c r="AS48" s="38">
        <v>0</v>
      </c>
      <c r="AT48" s="39">
        <v>10392</v>
      </c>
      <c r="AU48" s="40">
        <v>21885</v>
      </c>
      <c r="AV48" s="41">
        <v>5960</v>
      </c>
      <c r="AW48" s="27">
        <v>1681</v>
      </c>
      <c r="AX48" s="57">
        <v>8288</v>
      </c>
      <c r="AY48" s="58">
        <v>731</v>
      </c>
      <c r="AZ48" s="59">
        <v>2297</v>
      </c>
      <c r="BA48" s="28">
        <v>10</v>
      </c>
      <c r="BB48" s="60">
        <v>2307</v>
      </c>
      <c r="BC48" s="47">
        <v>11659</v>
      </c>
      <c r="BD48" s="48">
        <v>5342</v>
      </c>
      <c r="BE48" s="49">
        <v>17001</v>
      </c>
      <c r="BF48" s="39">
        <v>20361</v>
      </c>
      <c r="BG48" s="91">
        <v>31854</v>
      </c>
      <c r="BH48" s="92">
        <v>0.68578318922416326</v>
      </c>
    </row>
    <row r="49" spans="1:60" ht="19.5" customHeight="1" x14ac:dyDescent="0.2">
      <c r="A49" s="21" t="s">
        <v>96</v>
      </c>
      <c r="B49" s="22">
        <v>355</v>
      </c>
      <c r="C49" s="23">
        <v>7</v>
      </c>
      <c r="D49" s="23">
        <v>287</v>
      </c>
      <c r="E49" s="23">
        <v>171</v>
      </c>
      <c r="F49" s="24">
        <f t="shared" si="18"/>
        <v>820</v>
      </c>
      <c r="G49" s="25">
        <v>3858</v>
      </c>
      <c r="H49" s="23">
        <v>3293</v>
      </c>
      <c r="I49" s="26">
        <f t="shared" si="19"/>
        <v>7151</v>
      </c>
      <c r="J49" s="25">
        <v>0</v>
      </c>
      <c r="K49" s="23">
        <v>42</v>
      </c>
      <c r="L49" s="26">
        <f t="shared" si="20"/>
        <v>42</v>
      </c>
      <c r="M49" s="27">
        <v>2</v>
      </c>
      <c r="N49" s="28">
        <v>0</v>
      </c>
      <c r="O49" s="28">
        <v>0</v>
      </c>
      <c r="P49" s="28">
        <v>0</v>
      </c>
      <c r="Q49" s="29">
        <v>29</v>
      </c>
      <c r="R49" s="23">
        <v>67</v>
      </c>
      <c r="S49" s="24">
        <f t="shared" si="21"/>
        <v>96</v>
      </c>
      <c r="T49" s="29">
        <v>4041</v>
      </c>
      <c r="U49" s="23">
        <v>1084</v>
      </c>
      <c r="V49" s="28">
        <v>215</v>
      </c>
      <c r="W49" s="26">
        <v>597</v>
      </c>
      <c r="X49" s="29">
        <v>183</v>
      </c>
      <c r="Y49" s="23">
        <v>22</v>
      </c>
      <c r="Z49" s="23">
        <v>0</v>
      </c>
      <c r="AA49" s="31">
        <v>0</v>
      </c>
      <c r="AB49" s="32">
        <f t="shared" si="22"/>
        <v>205</v>
      </c>
      <c r="AC49" s="33">
        <v>342</v>
      </c>
      <c r="AD49" s="34">
        <v>45</v>
      </c>
      <c r="AE49" s="35">
        <v>5</v>
      </c>
      <c r="AF49" s="34">
        <v>1407</v>
      </c>
      <c r="AG49" s="28">
        <v>1377</v>
      </c>
      <c r="AH49" s="28">
        <v>30</v>
      </c>
      <c r="AI49" s="28">
        <v>6</v>
      </c>
      <c r="AJ49" s="28">
        <v>0</v>
      </c>
      <c r="AK49" s="28">
        <v>0</v>
      </c>
      <c r="AL49" s="35">
        <v>0</v>
      </c>
      <c r="AM49" s="34">
        <v>719</v>
      </c>
      <c r="AN49" s="28">
        <v>368</v>
      </c>
      <c r="AO49" s="28">
        <v>0</v>
      </c>
      <c r="AP49" s="28">
        <v>0</v>
      </c>
      <c r="AQ49" s="28">
        <v>8</v>
      </c>
      <c r="AR49" s="28">
        <v>1</v>
      </c>
      <c r="AS49" s="38">
        <v>0</v>
      </c>
      <c r="AT49" s="51">
        <v>8076</v>
      </c>
      <c r="AU49" s="55">
        <v>14945</v>
      </c>
      <c r="AV49" s="56">
        <v>3515</v>
      </c>
      <c r="AW49" s="27">
        <v>1277</v>
      </c>
      <c r="AX49" s="57">
        <v>5679</v>
      </c>
      <c r="AY49" s="58">
        <v>207</v>
      </c>
      <c r="AZ49" s="59">
        <v>1632</v>
      </c>
      <c r="BA49" s="28">
        <v>7</v>
      </c>
      <c r="BB49" s="60">
        <v>1639</v>
      </c>
      <c r="BC49" s="47">
        <v>9537</v>
      </c>
      <c r="BD49" s="48">
        <v>3293</v>
      </c>
      <c r="BE49" s="49">
        <v>12830</v>
      </c>
      <c r="BF49" s="39">
        <v>15032</v>
      </c>
      <c r="BG49" s="61">
        <v>21901</v>
      </c>
      <c r="BH49" s="50">
        <v>0.74333593141075605</v>
      </c>
    </row>
    <row r="50" spans="1:60" ht="19.5" customHeight="1" x14ac:dyDescent="0.2">
      <c r="A50" s="21" t="s">
        <v>97</v>
      </c>
      <c r="B50" s="22">
        <v>138</v>
      </c>
      <c r="C50" s="23">
        <v>4</v>
      </c>
      <c r="D50" s="23">
        <v>359</v>
      </c>
      <c r="E50" s="23">
        <v>270</v>
      </c>
      <c r="F50" s="24">
        <f t="shared" si="18"/>
        <v>771</v>
      </c>
      <c r="G50" s="25">
        <v>603</v>
      </c>
      <c r="H50" s="23">
        <v>3135</v>
      </c>
      <c r="I50" s="26">
        <f t="shared" si="19"/>
        <v>3738</v>
      </c>
      <c r="J50" s="25">
        <v>1</v>
      </c>
      <c r="K50" s="23">
        <v>95</v>
      </c>
      <c r="L50" s="26">
        <f t="shared" si="20"/>
        <v>96</v>
      </c>
      <c r="M50" s="27">
        <v>9</v>
      </c>
      <c r="N50" s="28">
        <v>0</v>
      </c>
      <c r="O50" s="28">
        <v>0</v>
      </c>
      <c r="P50" s="28">
        <v>1</v>
      </c>
      <c r="Q50" s="29">
        <v>30</v>
      </c>
      <c r="R50" s="23">
        <v>74</v>
      </c>
      <c r="S50" s="24">
        <f t="shared" si="21"/>
        <v>104</v>
      </c>
      <c r="T50" s="29">
        <v>6267</v>
      </c>
      <c r="U50" s="23">
        <v>1952</v>
      </c>
      <c r="V50" s="28">
        <v>0</v>
      </c>
      <c r="W50" s="26">
        <v>726</v>
      </c>
      <c r="X50" s="29">
        <v>271</v>
      </c>
      <c r="Y50" s="23">
        <v>32</v>
      </c>
      <c r="Z50" s="23">
        <v>0</v>
      </c>
      <c r="AA50" s="31">
        <v>0</v>
      </c>
      <c r="AB50" s="32">
        <f t="shared" si="22"/>
        <v>303</v>
      </c>
      <c r="AC50" s="33">
        <v>1266</v>
      </c>
      <c r="AD50" s="34">
        <v>35</v>
      </c>
      <c r="AE50" s="35">
        <v>5</v>
      </c>
      <c r="AF50" s="34">
        <v>2677</v>
      </c>
      <c r="AG50" s="28">
        <v>2622</v>
      </c>
      <c r="AH50" s="28">
        <v>41</v>
      </c>
      <c r="AI50" s="28">
        <v>27</v>
      </c>
      <c r="AJ50" s="28">
        <v>0</v>
      </c>
      <c r="AK50" s="28">
        <v>0</v>
      </c>
      <c r="AL50" s="35">
        <v>6</v>
      </c>
      <c r="AM50" s="34">
        <v>706</v>
      </c>
      <c r="AN50" s="28">
        <v>383</v>
      </c>
      <c r="AO50" s="28">
        <v>0</v>
      </c>
      <c r="AP50" s="28">
        <v>0</v>
      </c>
      <c r="AQ50" s="28">
        <v>2194</v>
      </c>
      <c r="AR50" s="28">
        <v>62</v>
      </c>
      <c r="AS50" s="38">
        <v>0</v>
      </c>
      <c r="AT50" s="51">
        <v>4646</v>
      </c>
      <c r="AU50" s="55">
        <v>18265</v>
      </c>
      <c r="AV50" s="56">
        <v>3513</v>
      </c>
      <c r="AW50" s="27">
        <v>1387</v>
      </c>
      <c r="AX50" s="57">
        <v>10031</v>
      </c>
      <c r="AY50" s="58">
        <v>3528</v>
      </c>
      <c r="AZ50" s="59">
        <v>1525</v>
      </c>
      <c r="BA50" s="28">
        <v>4</v>
      </c>
      <c r="BB50" s="60">
        <v>1529</v>
      </c>
      <c r="BC50" s="47">
        <v>10634</v>
      </c>
      <c r="BD50" s="48">
        <v>3135</v>
      </c>
      <c r="BE50" s="49">
        <v>13769</v>
      </c>
      <c r="BF50" s="39">
        <v>16064</v>
      </c>
      <c r="BG50" s="61">
        <v>29683</v>
      </c>
      <c r="BH50" s="50">
        <v>0.77231461979809712</v>
      </c>
    </row>
    <row r="51" spans="1:60" ht="19.5" customHeight="1" x14ac:dyDescent="0.2">
      <c r="A51" s="21" t="s">
        <v>98</v>
      </c>
      <c r="B51" s="22">
        <v>311</v>
      </c>
      <c r="C51" s="23">
        <v>14</v>
      </c>
      <c r="D51" s="23">
        <v>351</v>
      </c>
      <c r="E51" s="23">
        <v>228</v>
      </c>
      <c r="F51" s="24">
        <f t="shared" si="18"/>
        <v>904</v>
      </c>
      <c r="G51" s="25">
        <v>1542</v>
      </c>
      <c r="H51" s="23">
        <v>3413</v>
      </c>
      <c r="I51" s="26">
        <f t="shared" si="19"/>
        <v>4955</v>
      </c>
      <c r="J51" s="25">
        <v>3</v>
      </c>
      <c r="K51" s="23">
        <v>106</v>
      </c>
      <c r="L51" s="26">
        <f t="shared" si="20"/>
        <v>109</v>
      </c>
      <c r="M51" s="27">
        <v>14</v>
      </c>
      <c r="N51" s="28">
        <v>0</v>
      </c>
      <c r="O51" s="28">
        <v>0</v>
      </c>
      <c r="P51" s="28">
        <v>2</v>
      </c>
      <c r="Q51" s="29">
        <v>46</v>
      </c>
      <c r="R51" s="23">
        <v>94</v>
      </c>
      <c r="S51" s="24">
        <f t="shared" si="21"/>
        <v>140</v>
      </c>
      <c r="T51" s="29">
        <v>5081</v>
      </c>
      <c r="U51" s="23">
        <v>1923</v>
      </c>
      <c r="V51" s="28">
        <v>911</v>
      </c>
      <c r="W51" s="26">
        <v>583</v>
      </c>
      <c r="X51" s="29">
        <v>175</v>
      </c>
      <c r="Y51" s="23">
        <v>16</v>
      </c>
      <c r="Z51" s="23">
        <v>0</v>
      </c>
      <c r="AA51" s="31">
        <v>0</v>
      </c>
      <c r="AB51" s="32">
        <f t="shared" si="22"/>
        <v>191</v>
      </c>
      <c r="AC51" s="33">
        <v>211</v>
      </c>
      <c r="AD51" s="34">
        <v>12</v>
      </c>
      <c r="AE51" s="35">
        <v>14</v>
      </c>
      <c r="AF51" s="34">
        <v>1927</v>
      </c>
      <c r="AG51" s="28">
        <v>1907</v>
      </c>
      <c r="AH51" s="28">
        <v>16</v>
      </c>
      <c r="AI51" s="28">
        <v>6</v>
      </c>
      <c r="AJ51" s="28">
        <v>3</v>
      </c>
      <c r="AK51" s="28">
        <v>0</v>
      </c>
      <c r="AL51" s="35">
        <v>1</v>
      </c>
      <c r="AM51" s="34">
        <v>1376</v>
      </c>
      <c r="AN51" s="28">
        <v>651</v>
      </c>
      <c r="AO51" s="28">
        <v>0</v>
      </c>
      <c r="AP51" s="28">
        <v>0</v>
      </c>
      <c r="AQ51" s="28">
        <v>10</v>
      </c>
      <c r="AR51" s="28">
        <v>2</v>
      </c>
      <c r="AS51" s="38">
        <v>0</v>
      </c>
      <c r="AT51" s="51">
        <v>6031</v>
      </c>
      <c r="AU51" s="55">
        <v>14995</v>
      </c>
      <c r="AV51" s="56">
        <v>3775</v>
      </c>
      <c r="AW51" s="27">
        <v>1321</v>
      </c>
      <c r="AX51" s="57">
        <v>8519</v>
      </c>
      <c r="AY51" s="58">
        <v>3967</v>
      </c>
      <c r="AZ51" s="59">
        <v>1632</v>
      </c>
      <c r="BA51" s="28">
        <v>14</v>
      </c>
      <c r="BB51" s="60">
        <v>1646</v>
      </c>
      <c r="BC51" s="47">
        <v>10061</v>
      </c>
      <c r="BD51" s="48">
        <v>3413</v>
      </c>
      <c r="BE51" s="49">
        <v>13474</v>
      </c>
      <c r="BF51" s="39">
        <v>15871</v>
      </c>
      <c r="BG51" s="61">
        <v>24835</v>
      </c>
      <c r="BH51" s="50">
        <v>0.74669734303102275</v>
      </c>
    </row>
    <row r="52" spans="1:60" ht="19.5" customHeight="1" x14ac:dyDescent="0.2">
      <c r="A52" s="21" t="s">
        <v>99</v>
      </c>
      <c r="B52" s="22">
        <v>417</v>
      </c>
      <c r="C52" s="23">
        <v>23</v>
      </c>
      <c r="D52" s="23">
        <v>229</v>
      </c>
      <c r="E52" s="23">
        <v>268</v>
      </c>
      <c r="F52" s="24">
        <f t="shared" si="18"/>
        <v>937</v>
      </c>
      <c r="G52" s="25">
        <v>3127</v>
      </c>
      <c r="H52" s="23">
        <v>4923</v>
      </c>
      <c r="I52" s="26">
        <f t="shared" si="19"/>
        <v>8050</v>
      </c>
      <c r="J52" s="25">
        <v>6</v>
      </c>
      <c r="K52" s="23">
        <v>109</v>
      </c>
      <c r="L52" s="26">
        <f t="shared" si="20"/>
        <v>115</v>
      </c>
      <c r="M52" s="27">
        <v>11</v>
      </c>
      <c r="N52" s="28">
        <v>0</v>
      </c>
      <c r="O52" s="28">
        <v>0</v>
      </c>
      <c r="P52" s="28">
        <v>0</v>
      </c>
      <c r="Q52" s="29">
        <v>33</v>
      </c>
      <c r="R52" s="23">
        <v>97</v>
      </c>
      <c r="S52" s="24">
        <f t="shared" si="21"/>
        <v>130</v>
      </c>
      <c r="T52" s="29">
        <v>5649</v>
      </c>
      <c r="U52" s="23">
        <v>1204</v>
      </c>
      <c r="V52" s="28">
        <v>0</v>
      </c>
      <c r="W52" s="26">
        <v>780</v>
      </c>
      <c r="X52" s="29">
        <v>248</v>
      </c>
      <c r="Y52" s="23">
        <v>31</v>
      </c>
      <c r="Z52" s="23">
        <v>0</v>
      </c>
      <c r="AA52" s="31">
        <v>0</v>
      </c>
      <c r="AB52" s="32">
        <f t="shared" si="22"/>
        <v>279</v>
      </c>
      <c r="AC52" s="33">
        <v>82</v>
      </c>
      <c r="AD52" s="34">
        <v>13</v>
      </c>
      <c r="AE52" s="35">
        <v>14</v>
      </c>
      <c r="AF52" s="34">
        <v>1809</v>
      </c>
      <c r="AG52" s="28">
        <v>1794</v>
      </c>
      <c r="AH52" s="28">
        <v>10</v>
      </c>
      <c r="AI52" s="28">
        <v>3</v>
      </c>
      <c r="AJ52" s="28">
        <v>0</v>
      </c>
      <c r="AK52" s="28">
        <v>0</v>
      </c>
      <c r="AL52" s="35">
        <v>0</v>
      </c>
      <c r="AM52" s="34">
        <v>1188</v>
      </c>
      <c r="AN52" s="28">
        <v>601</v>
      </c>
      <c r="AO52" s="28">
        <v>0</v>
      </c>
      <c r="AP52" s="28">
        <v>0</v>
      </c>
      <c r="AQ52" s="28">
        <v>6</v>
      </c>
      <c r="AR52" s="28">
        <v>3</v>
      </c>
      <c r="AS52" s="38">
        <v>0</v>
      </c>
      <c r="AT52" s="51">
        <v>9197</v>
      </c>
      <c r="AU52" s="55">
        <v>18370</v>
      </c>
      <c r="AV52" s="56">
        <v>5334</v>
      </c>
      <c r="AW52" s="27">
        <v>1455</v>
      </c>
      <c r="AX52" s="57">
        <v>7117</v>
      </c>
      <c r="AY52" s="58">
        <v>1102</v>
      </c>
      <c r="AZ52" s="59">
        <v>1872</v>
      </c>
      <c r="BA52" s="28">
        <v>23</v>
      </c>
      <c r="BB52" s="60">
        <v>1895</v>
      </c>
      <c r="BC52" s="47">
        <v>10244</v>
      </c>
      <c r="BD52" s="48">
        <v>4923</v>
      </c>
      <c r="BE52" s="49">
        <v>15167</v>
      </c>
      <c r="BF52" s="39">
        <v>17769</v>
      </c>
      <c r="BG52" s="61">
        <v>26942</v>
      </c>
      <c r="BH52" s="50">
        <v>0.67541372717083137</v>
      </c>
    </row>
    <row r="53" spans="1:60" ht="19.5" customHeight="1" thickBot="1" x14ac:dyDescent="0.25">
      <c r="A53" s="21" t="s">
        <v>100</v>
      </c>
      <c r="B53" s="22">
        <v>531</v>
      </c>
      <c r="C53" s="23">
        <v>25</v>
      </c>
      <c r="D53" s="23">
        <v>280</v>
      </c>
      <c r="E53" s="23">
        <v>247</v>
      </c>
      <c r="F53" s="24">
        <f t="shared" si="18"/>
        <v>1083</v>
      </c>
      <c r="G53" s="25">
        <v>2309</v>
      </c>
      <c r="H53" s="23">
        <v>4574</v>
      </c>
      <c r="I53" s="26">
        <f t="shared" si="19"/>
        <v>6883</v>
      </c>
      <c r="J53" s="25">
        <v>5</v>
      </c>
      <c r="K53" s="23">
        <v>83</v>
      </c>
      <c r="L53" s="26">
        <f t="shared" si="20"/>
        <v>88</v>
      </c>
      <c r="M53" s="27">
        <v>11</v>
      </c>
      <c r="N53" s="28">
        <v>0</v>
      </c>
      <c r="O53" s="28">
        <v>0</v>
      </c>
      <c r="P53" s="28">
        <v>2</v>
      </c>
      <c r="Q53" s="29">
        <v>25</v>
      </c>
      <c r="R53" s="23">
        <v>84</v>
      </c>
      <c r="S53" s="24">
        <f t="shared" si="21"/>
        <v>109</v>
      </c>
      <c r="T53" s="29">
        <v>4743</v>
      </c>
      <c r="U53" s="23">
        <v>1592</v>
      </c>
      <c r="V53" s="28">
        <v>714</v>
      </c>
      <c r="W53" s="26">
        <v>618</v>
      </c>
      <c r="X53" s="29">
        <v>244</v>
      </c>
      <c r="Y53" s="23">
        <v>26</v>
      </c>
      <c r="Z53" s="23">
        <v>0</v>
      </c>
      <c r="AA53" s="31">
        <v>0</v>
      </c>
      <c r="AB53" s="32">
        <f t="shared" si="22"/>
        <v>270</v>
      </c>
      <c r="AC53" s="33">
        <v>152</v>
      </c>
      <c r="AD53" s="34">
        <v>46</v>
      </c>
      <c r="AE53" s="35">
        <v>1</v>
      </c>
      <c r="AF53" s="34">
        <v>1322</v>
      </c>
      <c r="AG53" s="28">
        <v>1165</v>
      </c>
      <c r="AH53" s="28">
        <v>154</v>
      </c>
      <c r="AI53" s="28">
        <v>82</v>
      </c>
      <c r="AJ53" s="28">
        <v>0</v>
      </c>
      <c r="AK53" s="28">
        <v>0</v>
      </c>
      <c r="AL53" s="35">
        <v>0</v>
      </c>
      <c r="AM53" s="34">
        <v>262</v>
      </c>
      <c r="AN53" s="28">
        <v>150</v>
      </c>
      <c r="AO53" s="28">
        <v>0</v>
      </c>
      <c r="AP53" s="28">
        <v>0</v>
      </c>
      <c r="AQ53" s="28">
        <v>56</v>
      </c>
      <c r="AR53" s="28">
        <v>1</v>
      </c>
      <c r="AS53" s="38">
        <v>0</v>
      </c>
      <c r="AT53" s="51">
        <v>8125</v>
      </c>
      <c r="AU53" s="55">
        <v>15087</v>
      </c>
      <c r="AV53" s="56">
        <v>4940</v>
      </c>
      <c r="AW53" s="27">
        <v>1305</v>
      </c>
      <c r="AX53" s="57">
        <v>9697</v>
      </c>
      <c r="AY53" s="58">
        <v>2222</v>
      </c>
      <c r="AZ53" s="59">
        <v>1836</v>
      </c>
      <c r="BA53" s="28">
        <v>25</v>
      </c>
      <c r="BB53" s="60">
        <v>1861</v>
      </c>
      <c r="BC53" s="62">
        <v>12006</v>
      </c>
      <c r="BD53" s="63">
        <v>4574</v>
      </c>
      <c r="BE53" s="64">
        <v>16580</v>
      </c>
      <c r="BF53" s="65">
        <v>19127</v>
      </c>
      <c r="BG53" s="66">
        <v>26089</v>
      </c>
      <c r="BH53" s="67">
        <v>0.72412545235223158</v>
      </c>
    </row>
    <row r="54" spans="1:60" ht="19.5" customHeight="1" thickTop="1" thickBot="1" x14ac:dyDescent="0.25">
      <c r="A54" s="68" t="s">
        <v>62</v>
      </c>
      <c r="B54" s="69">
        <f>SUM(B48:B53)</f>
        <v>2368</v>
      </c>
      <c r="C54" s="70">
        <f t="shared" ref="C54:AS54" si="23">SUM(C48:C53)</f>
        <v>83</v>
      </c>
      <c r="D54" s="70">
        <f t="shared" si="23"/>
        <v>1864</v>
      </c>
      <c r="E54" s="70">
        <f t="shared" si="23"/>
        <v>1623</v>
      </c>
      <c r="F54" s="71">
        <f t="shared" si="23"/>
        <v>5938</v>
      </c>
      <c r="G54" s="72">
        <f t="shared" si="23"/>
        <v>14810</v>
      </c>
      <c r="H54" s="70">
        <f t="shared" si="23"/>
        <v>24680</v>
      </c>
      <c r="I54" s="73">
        <f t="shared" si="23"/>
        <v>39490</v>
      </c>
      <c r="J54" s="72">
        <f t="shared" si="23"/>
        <v>16</v>
      </c>
      <c r="K54" s="70">
        <f t="shared" si="23"/>
        <v>598</v>
      </c>
      <c r="L54" s="73">
        <f t="shared" si="23"/>
        <v>614</v>
      </c>
      <c r="M54" s="75">
        <f t="shared" si="23"/>
        <v>53</v>
      </c>
      <c r="N54" s="76">
        <f t="shared" si="23"/>
        <v>0</v>
      </c>
      <c r="O54" s="76">
        <f t="shared" si="23"/>
        <v>0</v>
      </c>
      <c r="P54" s="76">
        <f t="shared" si="23"/>
        <v>7</v>
      </c>
      <c r="Q54" s="77">
        <f t="shared" si="23"/>
        <v>193</v>
      </c>
      <c r="R54" s="70">
        <f t="shared" si="23"/>
        <v>521</v>
      </c>
      <c r="S54" s="71">
        <f t="shared" si="23"/>
        <v>714</v>
      </c>
      <c r="T54" s="77">
        <f t="shared" si="23"/>
        <v>32731</v>
      </c>
      <c r="U54" s="70">
        <f t="shared" si="23"/>
        <v>9017</v>
      </c>
      <c r="V54" s="76">
        <f t="shared" si="23"/>
        <v>1840</v>
      </c>
      <c r="W54" s="73">
        <f t="shared" si="23"/>
        <v>4146</v>
      </c>
      <c r="X54" s="77">
        <f t="shared" si="23"/>
        <v>1357</v>
      </c>
      <c r="Y54" s="70">
        <f t="shared" si="23"/>
        <v>166</v>
      </c>
      <c r="Z54" s="70">
        <f t="shared" si="23"/>
        <v>0</v>
      </c>
      <c r="AA54" s="78">
        <f t="shared" si="23"/>
        <v>0</v>
      </c>
      <c r="AB54" s="79">
        <f t="shared" si="23"/>
        <v>1523</v>
      </c>
      <c r="AC54" s="80">
        <f t="shared" si="23"/>
        <v>2512</v>
      </c>
      <c r="AD54" s="81">
        <f t="shared" si="23"/>
        <v>408</v>
      </c>
      <c r="AE54" s="82">
        <f t="shared" si="23"/>
        <v>46</v>
      </c>
      <c r="AF54" s="81">
        <f t="shared" si="23"/>
        <v>11617</v>
      </c>
      <c r="AG54" s="76">
        <f t="shared" si="23"/>
        <v>11242</v>
      </c>
      <c r="AH54" s="76">
        <f t="shared" si="23"/>
        <v>336</v>
      </c>
      <c r="AI54" s="76">
        <f t="shared" si="23"/>
        <v>156</v>
      </c>
      <c r="AJ54" s="76">
        <f t="shared" si="23"/>
        <v>4</v>
      </c>
      <c r="AK54" s="76">
        <f t="shared" si="23"/>
        <v>0</v>
      </c>
      <c r="AL54" s="82">
        <f t="shared" si="23"/>
        <v>17</v>
      </c>
      <c r="AM54" s="81">
        <f t="shared" si="23"/>
        <v>5135</v>
      </c>
      <c r="AN54" s="76">
        <f t="shared" si="23"/>
        <v>2601</v>
      </c>
      <c r="AO54" s="76">
        <f t="shared" si="23"/>
        <v>0</v>
      </c>
      <c r="AP54" s="76">
        <f t="shared" si="23"/>
        <v>0</v>
      </c>
      <c r="AQ54" s="76">
        <f t="shared" si="23"/>
        <v>2323</v>
      </c>
      <c r="AR54" s="76">
        <f t="shared" si="23"/>
        <v>71</v>
      </c>
      <c r="AS54" s="83">
        <f t="shared" si="23"/>
        <v>0</v>
      </c>
      <c r="AT54" s="74">
        <v>46467</v>
      </c>
      <c r="AU54" s="80">
        <v>103547</v>
      </c>
      <c r="AV54" s="74">
        <v>27037</v>
      </c>
      <c r="AW54" s="75">
        <v>8426</v>
      </c>
      <c r="AX54" s="77">
        <v>49331</v>
      </c>
      <c r="AY54" s="84">
        <v>11757</v>
      </c>
      <c r="AZ54" s="85">
        <v>10794</v>
      </c>
      <c r="BA54" s="76">
        <v>83</v>
      </c>
      <c r="BB54" s="86">
        <v>10877</v>
      </c>
      <c r="BC54" s="87">
        <v>64141</v>
      </c>
      <c r="BD54" s="88">
        <v>24680</v>
      </c>
      <c r="BE54" s="89">
        <v>88821</v>
      </c>
      <c r="BF54" s="74">
        <v>104224</v>
      </c>
      <c r="BG54" s="80">
        <v>161304</v>
      </c>
      <c r="BH54" s="90">
        <v>0.72213778273156126</v>
      </c>
    </row>
    <row r="55" spans="1:60" ht="19.5" customHeight="1" thickTop="1" x14ac:dyDescent="0.2">
      <c r="A55" s="21" t="s">
        <v>101</v>
      </c>
      <c r="B55" s="22">
        <v>486</v>
      </c>
      <c r="C55" s="23">
        <v>5</v>
      </c>
      <c r="D55" s="23">
        <v>302</v>
      </c>
      <c r="E55" s="23">
        <v>164</v>
      </c>
      <c r="F55" s="24">
        <f t="shared" ref="F55:F64" si="24">SUM(B55:E55)</f>
        <v>957</v>
      </c>
      <c r="G55" s="25">
        <v>1455</v>
      </c>
      <c r="H55" s="23">
        <v>2118</v>
      </c>
      <c r="I55" s="26">
        <f t="shared" ref="I55:I64" si="25">SUM(G55:H55)</f>
        <v>3573</v>
      </c>
      <c r="J55" s="25">
        <v>1</v>
      </c>
      <c r="K55" s="23">
        <v>52</v>
      </c>
      <c r="L55" s="26">
        <f t="shared" ref="L55:L64" si="26">SUM(J55:K55)</f>
        <v>53</v>
      </c>
      <c r="M55" s="27">
        <v>8</v>
      </c>
      <c r="N55" s="28">
        <v>1</v>
      </c>
      <c r="O55" s="28">
        <v>0</v>
      </c>
      <c r="P55" s="28">
        <v>0</v>
      </c>
      <c r="Q55" s="29">
        <v>38</v>
      </c>
      <c r="R55" s="23">
        <v>46</v>
      </c>
      <c r="S55" s="24">
        <f t="shared" ref="S55:S64" si="27">SUM(Q55:R55)</f>
        <v>84</v>
      </c>
      <c r="T55" s="29">
        <v>3811</v>
      </c>
      <c r="U55" s="23">
        <v>663</v>
      </c>
      <c r="V55" s="28">
        <v>0</v>
      </c>
      <c r="W55" s="26">
        <v>652</v>
      </c>
      <c r="X55" s="29">
        <v>248</v>
      </c>
      <c r="Y55" s="23">
        <v>19</v>
      </c>
      <c r="Z55" s="23">
        <v>0</v>
      </c>
      <c r="AA55" s="31">
        <v>0</v>
      </c>
      <c r="AB55" s="32">
        <f t="shared" ref="AB55:AB64" si="28">SUM(X55:AA55)</f>
        <v>267</v>
      </c>
      <c r="AC55" s="33">
        <v>10</v>
      </c>
      <c r="AD55" s="34">
        <v>20</v>
      </c>
      <c r="AE55" s="35">
        <v>0</v>
      </c>
      <c r="AF55" s="34">
        <v>1291</v>
      </c>
      <c r="AG55" s="28">
        <v>1283</v>
      </c>
      <c r="AH55" s="28">
        <v>8</v>
      </c>
      <c r="AI55" s="28">
        <v>5</v>
      </c>
      <c r="AJ55" s="28">
        <v>0</v>
      </c>
      <c r="AK55" s="28">
        <v>0</v>
      </c>
      <c r="AL55" s="35">
        <v>0</v>
      </c>
      <c r="AM55" s="34">
        <v>469</v>
      </c>
      <c r="AN55" s="28">
        <v>255</v>
      </c>
      <c r="AO55" s="28">
        <v>0</v>
      </c>
      <c r="AP55" s="28">
        <v>0</v>
      </c>
      <c r="AQ55" s="28">
        <v>25</v>
      </c>
      <c r="AR55" s="28">
        <v>2</v>
      </c>
      <c r="AS55" s="38">
        <v>0</v>
      </c>
      <c r="AT55" s="39">
        <v>4652</v>
      </c>
      <c r="AU55" s="40">
        <v>10631</v>
      </c>
      <c r="AV55" s="41">
        <v>2347</v>
      </c>
      <c r="AW55" s="27">
        <v>799</v>
      </c>
      <c r="AX55" s="57">
        <v>6726</v>
      </c>
      <c r="AY55" s="58">
        <v>3985</v>
      </c>
      <c r="AZ55" s="59">
        <v>1285</v>
      </c>
      <c r="BA55" s="28">
        <v>5</v>
      </c>
      <c r="BB55" s="60">
        <v>1290</v>
      </c>
      <c r="BC55" s="47">
        <v>8181</v>
      </c>
      <c r="BD55" s="48">
        <v>2118</v>
      </c>
      <c r="BE55" s="49">
        <v>10299</v>
      </c>
      <c r="BF55" s="39">
        <v>12177</v>
      </c>
      <c r="BG55" s="91">
        <v>18156</v>
      </c>
      <c r="BH55" s="92">
        <v>0.79434896591902127</v>
      </c>
    </row>
    <row r="56" spans="1:60" ht="19.5" customHeight="1" x14ac:dyDescent="0.2">
      <c r="A56" s="21" t="s">
        <v>102</v>
      </c>
      <c r="B56" s="22">
        <v>1489</v>
      </c>
      <c r="C56" s="23">
        <v>8</v>
      </c>
      <c r="D56" s="23">
        <v>561</v>
      </c>
      <c r="E56" s="23">
        <v>648</v>
      </c>
      <c r="F56" s="24">
        <f t="shared" si="24"/>
        <v>2706</v>
      </c>
      <c r="G56" s="25">
        <v>2656</v>
      </c>
      <c r="H56" s="23">
        <v>6530</v>
      </c>
      <c r="I56" s="26">
        <f t="shared" si="25"/>
        <v>9186</v>
      </c>
      <c r="J56" s="25">
        <v>26</v>
      </c>
      <c r="K56" s="23">
        <v>411</v>
      </c>
      <c r="L56" s="26">
        <f t="shared" si="26"/>
        <v>437</v>
      </c>
      <c r="M56" s="27">
        <v>18</v>
      </c>
      <c r="N56" s="28">
        <v>0</v>
      </c>
      <c r="O56" s="28">
        <v>0</v>
      </c>
      <c r="P56" s="28">
        <v>6</v>
      </c>
      <c r="Q56" s="29">
        <v>76</v>
      </c>
      <c r="R56" s="23">
        <v>263</v>
      </c>
      <c r="S56" s="24">
        <f t="shared" si="27"/>
        <v>339</v>
      </c>
      <c r="T56" s="29">
        <v>9345</v>
      </c>
      <c r="U56" s="23">
        <v>2481</v>
      </c>
      <c r="V56" s="28">
        <v>0</v>
      </c>
      <c r="W56" s="26">
        <v>1173</v>
      </c>
      <c r="X56" s="29">
        <v>339</v>
      </c>
      <c r="Y56" s="23">
        <v>48</v>
      </c>
      <c r="Z56" s="23">
        <v>0</v>
      </c>
      <c r="AA56" s="31">
        <v>0</v>
      </c>
      <c r="AB56" s="32">
        <f t="shared" si="28"/>
        <v>387</v>
      </c>
      <c r="AC56" s="33">
        <v>130</v>
      </c>
      <c r="AD56" s="34">
        <v>47</v>
      </c>
      <c r="AE56" s="35">
        <v>5</v>
      </c>
      <c r="AF56" s="34">
        <v>2584</v>
      </c>
      <c r="AG56" s="28">
        <v>2558</v>
      </c>
      <c r="AH56" s="28">
        <v>14</v>
      </c>
      <c r="AI56" s="28">
        <v>6</v>
      </c>
      <c r="AJ56" s="28">
        <v>0</v>
      </c>
      <c r="AK56" s="28">
        <v>0</v>
      </c>
      <c r="AL56" s="35">
        <v>12</v>
      </c>
      <c r="AM56" s="34">
        <v>1367</v>
      </c>
      <c r="AN56" s="28">
        <v>696</v>
      </c>
      <c r="AO56" s="28">
        <v>1</v>
      </c>
      <c r="AP56" s="28">
        <v>0</v>
      </c>
      <c r="AQ56" s="28">
        <v>46</v>
      </c>
      <c r="AR56" s="28">
        <v>6</v>
      </c>
      <c r="AS56" s="38">
        <v>0</v>
      </c>
      <c r="AT56" s="51">
        <v>12424</v>
      </c>
      <c r="AU56" s="55">
        <v>26681</v>
      </c>
      <c r="AV56" s="56">
        <v>7615</v>
      </c>
      <c r="AW56" s="27">
        <v>2144</v>
      </c>
      <c r="AX56" s="57">
        <v>14749</v>
      </c>
      <c r="AY56" s="58">
        <v>7000</v>
      </c>
      <c r="AZ56" s="59">
        <v>3633</v>
      </c>
      <c r="BA56" s="28">
        <v>8</v>
      </c>
      <c r="BB56" s="60">
        <v>3641</v>
      </c>
      <c r="BC56" s="47">
        <v>17405</v>
      </c>
      <c r="BD56" s="48">
        <v>6530</v>
      </c>
      <c r="BE56" s="49">
        <v>23935</v>
      </c>
      <c r="BF56" s="39">
        <v>29317</v>
      </c>
      <c r="BG56" s="61">
        <v>43574</v>
      </c>
      <c r="BH56" s="50">
        <v>0.72717777313557552</v>
      </c>
    </row>
    <row r="57" spans="1:60" ht="19.5" customHeight="1" x14ac:dyDescent="0.2">
      <c r="A57" s="21" t="s">
        <v>103</v>
      </c>
      <c r="B57" s="22">
        <v>479</v>
      </c>
      <c r="C57" s="23">
        <v>10</v>
      </c>
      <c r="D57" s="23">
        <v>256</v>
      </c>
      <c r="E57" s="23">
        <v>302</v>
      </c>
      <c r="F57" s="24">
        <f t="shared" si="24"/>
        <v>1047</v>
      </c>
      <c r="G57" s="25">
        <v>1346</v>
      </c>
      <c r="H57" s="23">
        <v>4011</v>
      </c>
      <c r="I57" s="26">
        <f t="shared" si="25"/>
        <v>5357</v>
      </c>
      <c r="J57" s="25">
        <v>7</v>
      </c>
      <c r="K57" s="23">
        <v>86</v>
      </c>
      <c r="L57" s="26">
        <f t="shared" si="26"/>
        <v>93</v>
      </c>
      <c r="M57" s="27">
        <v>4</v>
      </c>
      <c r="N57" s="28">
        <v>1</v>
      </c>
      <c r="O57" s="28">
        <v>0</v>
      </c>
      <c r="P57" s="28">
        <v>0</v>
      </c>
      <c r="Q57" s="29">
        <v>28</v>
      </c>
      <c r="R57" s="23">
        <v>95</v>
      </c>
      <c r="S57" s="24">
        <f t="shared" si="27"/>
        <v>123</v>
      </c>
      <c r="T57" s="29">
        <v>4498</v>
      </c>
      <c r="U57" s="23">
        <v>1382</v>
      </c>
      <c r="V57" s="28">
        <v>0</v>
      </c>
      <c r="W57" s="26">
        <v>525</v>
      </c>
      <c r="X57" s="29">
        <v>175</v>
      </c>
      <c r="Y57" s="23">
        <v>18</v>
      </c>
      <c r="Z57" s="23">
        <v>0</v>
      </c>
      <c r="AA57" s="31">
        <v>0</v>
      </c>
      <c r="AB57" s="32">
        <f t="shared" si="28"/>
        <v>193</v>
      </c>
      <c r="AC57" s="33">
        <v>86</v>
      </c>
      <c r="AD57" s="34">
        <v>6</v>
      </c>
      <c r="AE57" s="35">
        <v>0</v>
      </c>
      <c r="AF57" s="34">
        <v>1430</v>
      </c>
      <c r="AG57" s="28">
        <v>1413</v>
      </c>
      <c r="AH57" s="28">
        <v>12</v>
      </c>
      <c r="AI57" s="28">
        <v>3</v>
      </c>
      <c r="AJ57" s="28">
        <v>0</v>
      </c>
      <c r="AK57" s="28">
        <v>0</v>
      </c>
      <c r="AL57" s="35">
        <v>5</v>
      </c>
      <c r="AM57" s="34">
        <v>873</v>
      </c>
      <c r="AN57" s="28">
        <v>450</v>
      </c>
      <c r="AO57" s="28">
        <v>0</v>
      </c>
      <c r="AP57" s="28">
        <v>0</v>
      </c>
      <c r="AQ57" s="28">
        <v>15</v>
      </c>
      <c r="AR57" s="28">
        <v>2</v>
      </c>
      <c r="AS57" s="38">
        <v>0</v>
      </c>
      <c r="AT57" s="51">
        <v>6559</v>
      </c>
      <c r="AU57" s="55">
        <v>13785</v>
      </c>
      <c r="AV57" s="56">
        <v>4413</v>
      </c>
      <c r="AW57" s="27">
        <v>1286</v>
      </c>
      <c r="AX57" s="57">
        <v>6771</v>
      </c>
      <c r="AY57" s="58">
        <v>2707</v>
      </c>
      <c r="AZ57" s="59">
        <v>1765</v>
      </c>
      <c r="BA57" s="28">
        <v>10</v>
      </c>
      <c r="BB57" s="60">
        <v>1775</v>
      </c>
      <c r="BC57" s="47">
        <v>8117</v>
      </c>
      <c r="BD57" s="48">
        <v>4011</v>
      </c>
      <c r="BE57" s="49">
        <v>12128</v>
      </c>
      <c r="BF57" s="39">
        <v>14616</v>
      </c>
      <c r="BG57" s="61">
        <v>21842</v>
      </c>
      <c r="BH57" s="50">
        <v>0.66927770448548818</v>
      </c>
    </row>
    <row r="58" spans="1:60" ht="19.5" customHeight="1" x14ac:dyDescent="0.2">
      <c r="A58" s="21" t="s">
        <v>104</v>
      </c>
      <c r="B58" s="22">
        <v>575</v>
      </c>
      <c r="C58" s="23">
        <v>37</v>
      </c>
      <c r="D58" s="23">
        <v>318</v>
      </c>
      <c r="E58" s="23">
        <v>389</v>
      </c>
      <c r="F58" s="24">
        <f t="shared" si="24"/>
        <v>1319</v>
      </c>
      <c r="G58" s="25">
        <v>2478</v>
      </c>
      <c r="H58" s="23">
        <v>5344</v>
      </c>
      <c r="I58" s="26">
        <f t="shared" si="25"/>
        <v>7822</v>
      </c>
      <c r="J58" s="25">
        <v>14</v>
      </c>
      <c r="K58" s="23">
        <v>146</v>
      </c>
      <c r="L58" s="26">
        <f t="shared" si="26"/>
        <v>160</v>
      </c>
      <c r="M58" s="27">
        <v>19</v>
      </c>
      <c r="N58" s="28">
        <v>0</v>
      </c>
      <c r="O58" s="28">
        <v>0</v>
      </c>
      <c r="P58" s="28">
        <v>5</v>
      </c>
      <c r="Q58" s="29">
        <v>20</v>
      </c>
      <c r="R58" s="23">
        <v>135</v>
      </c>
      <c r="S58" s="24">
        <f t="shared" si="27"/>
        <v>155</v>
      </c>
      <c r="T58" s="29">
        <v>6412</v>
      </c>
      <c r="U58" s="23">
        <v>1553</v>
      </c>
      <c r="V58" s="28">
        <v>0</v>
      </c>
      <c r="W58" s="26">
        <v>725</v>
      </c>
      <c r="X58" s="29">
        <v>207</v>
      </c>
      <c r="Y58" s="23">
        <v>25</v>
      </c>
      <c r="Z58" s="23">
        <v>0</v>
      </c>
      <c r="AA58" s="31">
        <v>0</v>
      </c>
      <c r="AB58" s="32">
        <f t="shared" si="28"/>
        <v>232</v>
      </c>
      <c r="AC58" s="33">
        <v>636</v>
      </c>
      <c r="AD58" s="34">
        <v>12</v>
      </c>
      <c r="AE58" s="35">
        <v>1</v>
      </c>
      <c r="AF58" s="34">
        <v>1762</v>
      </c>
      <c r="AG58" s="28">
        <v>1758</v>
      </c>
      <c r="AH58" s="28">
        <v>3</v>
      </c>
      <c r="AI58" s="28">
        <v>0</v>
      </c>
      <c r="AJ58" s="28">
        <v>0</v>
      </c>
      <c r="AK58" s="28">
        <v>0</v>
      </c>
      <c r="AL58" s="35">
        <v>1</v>
      </c>
      <c r="AM58" s="34">
        <v>691</v>
      </c>
      <c r="AN58" s="28">
        <v>418</v>
      </c>
      <c r="AO58" s="28">
        <v>0</v>
      </c>
      <c r="AP58" s="28">
        <v>0</v>
      </c>
      <c r="AQ58" s="28">
        <v>50</v>
      </c>
      <c r="AR58" s="28">
        <v>4</v>
      </c>
      <c r="AS58" s="38">
        <v>0</v>
      </c>
      <c r="AT58" s="51">
        <v>9388</v>
      </c>
      <c r="AU58" s="55">
        <v>19343</v>
      </c>
      <c r="AV58" s="56">
        <v>5935</v>
      </c>
      <c r="AW58" s="27">
        <v>1974</v>
      </c>
      <c r="AX58" s="57">
        <v>8357</v>
      </c>
      <c r="AY58" s="58">
        <v>3348</v>
      </c>
      <c r="AZ58" s="59">
        <v>2549</v>
      </c>
      <c r="BA58" s="28">
        <v>37</v>
      </c>
      <c r="BB58" s="60">
        <v>2586</v>
      </c>
      <c r="BC58" s="47">
        <v>10835</v>
      </c>
      <c r="BD58" s="48">
        <v>5344</v>
      </c>
      <c r="BE58" s="49">
        <v>16179</v>
      </c>
      <c r="BF58" s="39">
        <v>19719</v>
      </c>
      <c r="BG58" s="61">
        <v>29674</v>
      </c>
      <c r="BH58" s="50">
        <v>0.66969528401013656</v>
      </c>
    </row>
    <row r="59" spans="1:60" ht="19.5" customHeight="1" x14ac:dyDescent="0.2">
      <c r="A59" s="21" t="s">
        <v>105</v>
      </c>
      <c r="B59" s="22">
        <v>375</v>
      </c>
      <c r="C59" s="23">
        <v>12</v>
      </c>
      <c r="D59" s="23">
        <v>281</v>
      </c>
      <c r="E59" s="23">
        <v>331</v>
      </c>
      <c r="F59" s="24">
        <f t="shared" si="24"/>
        <v>999</v>
      </c>
      <c r="G59" s="25">
        <v>1731</v>
      </c>
      <c r="H59" s="23">
        <v>4210</v>
      </c>
      <c r="I59" s="26">
        <f t="shared" si="25"/>
        <v>5941</v>
      </c>
      <c r="J59" s="25">
        <v>6</v>
      </c>
      <c r="K59" s="23">
        <v>115</v>
      </c>
      <c r="L59" s="26">
        <f t="shared" si="26"/>
        <v>121</v>
      </c>
      <c r="M59" s="27">
        <v>15</v>
      </c>
      <c r="N59" s="28">
        <v>0</v>
      </c>
      <c r="O59" s="28">
        <v>0</v>
      </c>
      <c r="P59" s="28">
        <v>3</v>
      </c>
      <c r="Q59" s="29">
        <v>39</v>
      </c>
      <c r="R59" s="23">
        <v>121</v>
      </c>
      <c r="S59" s="24">
        <f t="shared" si="27"/>
        <v>160</v>
      </c>
      <c r="T59" s="29">
        <v>4877</v>
      </c>
      <c r="U59" s="23">
        <v>1995</v>
      </c>
      <c r="V59" s="28">
        <v>799</v>
      </c>
      <c r="W59" s="26">
        <v>553</v>
      </c>
      <c r="X59" s="29">
        <v>182</v>
      </c>
      <c r="Y59" s="23">
        <v>16</v>
      </c>
      <c r="Z59" s="23">
        <v>0</v>
      </c>
      <c r="AA59" s="31">
        <v>0</v>
      </c>
      <c r="AB59" s="32">
        <f t="shared" si="28"/>
        <v>198</v>
      </c>
      <c r="AC59" s="33">
        <v>70</v>
      </c>
      <c r="AD59" s="34">
        <v>28</v>
      </c>
      <c r="AE59" s="35">
        <v>2</v>
      </c>
      <c r="AF59" s="34">
        <v>1363</v>
      </c>
      <c r="AG59" s="28">
        <v>1287</v>
      </c>
      <c r="AH59" s="28">
        <v>76</v>
      </c>
      <c r="AI59" s="28">
        <v>32</v>
      </c>
      <c r="AJ59" s="28">
        <v>0</v>
      </c>
      <c r="AK59" s="28">
        <v>0</v>
      </c>
      <c r="AL59" s="35">
        <v>0</v>
      </c>
      <c r="AM59" s="34">
        <v>252</v>
      </c>
      <c r="AN59" s="28">
        <v>157</v>
      </c>
      <c r="AO59" s="28">
        <v>0</v>
      </c>
      <c r="AP59" s="28">
        <v>0</v>
      </c>
      <c r="AQ59" s="28">
        <v>9</v>
      </c>
      <c r="AR59" s="28">
        <v>1</v>
      </c>
      <c r="AS59" s="38">
        <v>0</v>
      </c>
      <c r="AT59" s="51">
        <v>7193</v>
      </c>
      <c r="AU59" s="55">
        <v>14153</v>
      </c>
      <c r="AV59" s="56">
        <v>4683</v>
      </c>
      <c r="AW59" s="27">
        <v>1451</v>
      </c>
      <c r="AX59" s="57">
        <v>7827</v>
      </c>
      <c r="AY59" s="58">
        <v>3106</v>
      </c>
      <c r="AZ59" s="59">
        <v>1826</v>
      </c>
      <c r="BA59" s="28">
        <v>12</v>
      </c>
      <c r="BB59" s="60">
        <v>1838</v>
      </c>
      <c r="BC59" s="47">
        <v>9558</v>
      </c>
      <c r="BD59" s="48">
        <v>4210</v>
      </c>
      <c r="BE59" s="49">
        <v>13768</v>
      </c>
      <c r="BF59" s="39">
        <v>16471</v>
      </c>
      <c r="BG59" s="61">
        <v>23431</v>
      </c>
      <c r="BH59" s="50">
        <v>0.69421847762928535</v>
      </c>
    </row>
    <row r="60" spans="1:60" ht="19.5" customHeight="1" x14ac:dyDescent="0.2">
      <c r="A60" s="21" t="s">
        <v>106</v>
      </c>
      <c r="B60" s="22">
        <v>770</v>
      </c>
      <c r="C60" s="23">
        <v>16</v>
      </c>
      <c r="D60" s="23">
        <v>690</v>
      </c>
      <c r="E60" s="23">
        <v>570</v>
      </c>
      <c r="F60" s="24">
        <f t="shared" si="24"/>
        <v>2046</v>
      </c>
      <c r="G60" s="25">
        <v>2291</v>
      </c>
      <c r="H60" s="23">
        <v>3898</v>
      </c>
      <c r="I60" s="26">
        <f t="shared" si="25"/>
        <v>6189</v>
      </c>
      <c r="J60" s="25">
        <v>62</v>
      </c>
      <c r="K60" s="23">
        <v>382</v>
      </c>
      <c r="L60" s="26">
        <f t="shared" si="26"/>
        <v>444</v>
      </c>
      <c r="M60" s="27">
        <v>22</v>
      </c>
      <c r="N60" s="28">
        <v>3</v>
      </c>
      <c r="O60" s="28">
        <v>0</v>
      </c>
      <c r="P60" s="28">
        <v>4</v>
      </c>
      <c r="Q60" s="29">
        <v>79</v>
      </c>
      <c r="R60" s="23">
        <v>415</v>
      </c>
      <c r="S60" s="24">
        <f t="shared" si="27"/>
        <v>494</v>
      </c>
      <c r="T60" s="29">
        <v>11001</v>
      </c>
      <c r="U60" s="23">
        <v>5330</v>
      </c>
      <c r="V60" s="28">
        <v>0</v>
      </c>
      <c r="W60" s="26">
        <v>868</v>
      </c>
      <c r="X60" s="29">
        <v>406</v>
      </c>
      <c r="Y60" s="23">
        <v>40</v>
      </c>
      <c r="Z60" s="23">
        <v>0</v>
      </c>
      <c r="AA60" s="31">
        <v>0</v>
      </c>
      <c r="AB60" s="32">
        <f t="shared" si="28"/>
        <v>446</v>
      </c>
      <c r="AC60" s="33">
        <v>896</v>
      </c>
      <c r="AD60" s="34">
        <v>31</v>
      </c>
      <c r="AE60" s="35">
        <v>7</v>
      </c>
      <c r="AF60" s="34">
        <v>4350</v>
      </c>
      <c r="AG60" s="28">
        <v>4262</v>
      </c>
      <c r="AH60" s="28">
        <v>19</v>
      </c>
      <c r="AI60" s="28">
        <v>12</v>
      </c>
      <c r="AJ60" s="28">
        <v>0</v>
      </c>
      <c r="AK60" s="28">
        <v>0</v>
      </c>
      <c r="AL60" s="35">
        <v>69</v>
      </c>
      <c r="AM60" s="34">
        <v>960</v>
      </c>
      <c r="AN60" s="28">
        <v>761</v>
      </c>
      <c r="AO60" s="28">
        <v>0</v>
      </c>
      <c r="AP60" s="28">
        <v>0</v>
      </c>
      <c r="AQ60" s="28">
        <v>1156</v>
      </c>
      <c r="AR60" s="28">
        <v>85</v>
      </c>
      <c r="AS60" s="38">
        <v>0</v>
      </c>
      <c r="AT60" s="51">
        <v>8831</v>
      </c>
      <c r="AU60" s="55">
        <v>28257</v>
      </c>
      <c r="AV60" s="56">
        <v>4888</v>
      </c>
      <c r="AW60" s="27">
        <v>2722</v>
      </c>
      <c r="AX60" s="57">
        <v>13838</v>
      </c>
      <c r="AY60" s="58">
        <v>3242</v>
      </c>
      <c r="AZ60" s="59">
        <v>3492</v>
      </c>
      <c r="BA60" s="28">
        <v>16</v>
      </c>
      <c r="BB60" s="60">
        <v>3508</v>
      </c>
      <c r="BC60" s="47">
        <v>16129</v>
      </c>
      <c r="BD60" s="48">
        <v>3898</v>
      </c>
      <c r="BE60" s="49">
        <v>20027</v>
      </c>
      <c r="BF60" s="39">
        <v>25391</v>
      </c>
      <c r="BG60" s="61">
        <v>44817</v>
      </c>
      <c r="BH60" s="50">
        <v>0.80536276027363063</v>
      </c>
    </row>
    <row r="61" spans="1:60" ht="19.5" customHeight="1" x14ac:dyDescent="0.2">
      <c r="A61" s="21" t="s">
        <v>107</v>
      </c>
      <c r="B61" s="22">
        <v>143</v>
      </c>
      <c r="C61" s="23">
        <v>2</v>
      </c>
      <c r="D61" s="23">
        <v>178</v>
      </c>
      <c r="E61" s="23">
        <v>184</v>
      </c>
      <c r="F61" s="24">
        <f t="shared" si="24"/>
        <v>507</v>
      </c>
      <c r="G61" s="25">
        <v>1223</v>
      </c>
      <c r="H61" s="23">
        <v>2967</v>
      </c>
      <c r="I61" s="26">
        <f t="shared" si="25"/>
        <v>4190</v>
      </c>
      <c r="J61" s="25">
        <v>20</v>
      </c>
      <c r="K61" s="23">
        <v>62</v>
      </c>
      <c r="L61" s="26">
        <f t="shared" si="26"/>
        <v>82</v>
      </c>
      <c r="M61" s="27">
        <v>6</v>
      </c>
      <c r="N61" s="28">
        <v>0</v>
      </c>
      <c r="O61" s="28">
        <v>0</v>
      </c>
      <c r="P61" s="28">
        <v>1</v>
      </c>
      <c r="Q61" s="29">
        <v>26</v>
      </c>
      <c r="R61" s="23">
        <v>80</v>
      </c>
      <c r="S61" s="24">
        <f t="shared" si="27"/>
        <v>106</v>
      </c>
      <c r="T61" s="29">
        <v>3087</v>
      </c>
      <c r="U61" s="23">
        <v>1071</v>
      </c>
      <c r="V61" s="28">
        <v>0</v>
      </c>
      <c r="W61" s="26">
        <v>330</v>
      </c>
      <c r="X61" s="29">
        <v>135</v>
      </c>
      <c r="Y61" s="23">
        <v>16</v>
      </c>
      <c r="Z61" s="23">
        <v>0</v>
      </c>
      <c r="AA61" s="31">
        <v>0</v>
      </c>
      <c r="AB61" s="32">
        <f t="shared" si="28"/>
        <v>151</v>
      </c>
      <c r="AC61" s="33">
        <v>20</v>
      </c>
      <c r="AD61" s="34">
        <v>5</v>
      </c>
      <c r="AE61" s="35">
        <v>2</v>
      </c>
      <c r="AF61" s="34">
        <v>954</v>
      </c>
      <c r="AG61" s="28">
        <v>943</v>
      </c>
      <c r="AH61" s="28">
        <v>5</v>
      </c>
      <c r="AI61" s="28">
        <v>4</v>
      </c>
      <c r="AJ61" s="28">
        <v>0</v>
      </c>
      <c r="AK61" s="28">
        <v>0</v>
      </c>
      <c r="AL61" s="35">
        <v>5</v>
      </c>
      <c r="AM61" s="34">
        <v>2624</v>
      </c>
      <c r="AN61" s="28">
        <v>1094</v>
      </c>
      <c r="AO61" s="28">
        <v>0</v>
      </c>
      <c r="AP61" s="28">
        <v>0</v>
      </c>
      <c r="AQ61" s="28">
        <v>5</v>
      </c>
      <c r="AR61" s="28">
        <v>0</v>
      </c>
      <c r="AS61" s="38">
        <v>0</v>
      </c>
      <c r="AT61" s="51">
        <v>4838</v>
      </c>
      <c r="AU61" s="55">
        <v>11792</v>
      </c>
      <c r="AV61" s="56">
        <v>3221</v>
      </c>
      <c r="AW61" s="27">
        <v>1319</v>
      </c>
      <c r="AX61" s="57">
        <v>4207</v>
      </c>
      <c r="AY61" s="58">
        <v>1354</v>
      </c>
      <c r="AZ61" s="59">
        <v>1462</v>
      </c>
      <c r="BA61" s="28">
        <v>2</v>
      </c>
      <c r="BB61" s="60">
        <v>1464</v>
      </c>
      <c r="BC61" s="47">
        <v>5430</v>
      </c>
      <c r="BD61" s="48">
        <v>2967</v>
      </c>
      <c r="BE61" s="49">
        <v>8397</v>
      </c>
      <c r="BF61" s="39">
        <v>10364</v>
      </c>
      <c r="BG61" s="61">
        <v>17318</v>
      </c>
      <c r="BH61" s="50">
        <v>0.64665952125759196</v>
      </c>
    </row>
    <row r="62" spans="1:60" ht="19.5" customHeight="1" x14ac:dyDescent="0.2">
      <c r="A62" s="21" t="s">
        <v>108</v>
      </c>
      <c r="B62" s="22">
        <v>220</v>
      </c>
      <c r="C62" s="23">
        <v>10</v>
      </c>
      <c r="D62" s="23">
        <v>443</v>
      </c>
      <c r="E62" s="23">
        <v>323</v>
      </c>
      <c r="F62" s="24">
        <f t="shared" si="24"/>
        <v>996</v>
      </c>
      <c r="G62" s="25">
        <v>2287</v>
      </c>
      <c r="H62" s="23">
        <v>4212</v>
      </c>
      <c r="I62" s="26">
        <f t="shared" si="25"/>
        <v>6499</v>
      </c>
      <c r="J62" s="25">
        <v>11</v>
      </c>
      <c r="K62" s="23">
        <v>272</v>
      </c>
      <c r="L62" s="26">
        <f t="shared" si="26"/>
        <v>283</v>
      </c>
      <c r="M62" s="27">
        <v>13</v>
      </c>
      <c r="N62" s="28">
        <v>0</v>
      </c>
      <c r="O62" s="28">
        <v>0</v>
      </c>
      <c r="P62" s="28">
        <v>4</v>
      </c>
      <c r="Q62" s="29">
        <v>29</v>
      </c>
      <c r="R62" s="23">
        <v>198</v>
      </c>
      <c r="S62" s="24">
        <f t="shared" si="27"/>
        <v>227</v>
      </c>
      <c r="T62" s="29">
        <v>6211</v>
      </c>
      <c r="U62" s="23">
        <v>3326</v>
      </c>
      <c r="V62" s="28">
        <v>902</v>
      </c>
      <c r="W62" s="26">
        <v>509</v>
      </c>
      <c r="X62" s="29">
        <v>251</v>
      </c>
      <c r="Y62" s="23">
        <v>30</v>
      </c>
      <c r="Z62" s="23">
        <v>0</v>
      </c>
      <c r="AA62" s="31">
        <v>0</v>
      </c>
      <c r="AB62" s="32">
        <f t="shared" si="28"/>
        <v>281</v>
      </c>
      <c r="AC62" s="33">
        <v>301</v>
      </c>
      <c r="AD62" s="34">
        <v>33</v>
      </c>
      <c r="AE62" s="35">
        <v>2</v>
      </c>
      <c r="AF62" s="34">
        <v>1858</v>
      </c>
      <c r="AG62" s="28">
        <v>1790</v>
      </c>
      <c r="AH62" s="28">
        <v>50</v>
      </c>
      <c r="AI62" s="28">
        <v>20</v>
      </c>
      <c r="AJ62" s="28">
        <v>0</v>
      </c>
      <c r="AK62" s="28">
        <v>0</v>
      </c>
      <c r="AL62" s="35">
        <v>18</v>
      </c>
      <c r="AM62" s="34">
        <v>283</v>
      </c>
      <c r="AN62" s="28">
        <v>235</v>
      </c>
      <c r="AO62" s="28">
        <v>0</v>
      </c>
      <c r="AP62" s="28">
        <v>0</v>
      </c>
      <c r="AQ62" s="28">
        <v>135</v>
      </c>
      <c r="AR62" s="28">
        <v>3</v>
      </c>
      <c r="AS62" s="38">
        <v>0</v>
      </c>
      <c r="AT62" s="51">
        <v>7829</v>
      </c>
      <c r="AU62" s="55">
        <v>17163</v>
      </c>
      <c r="AV62" s="56">
        <v>4830</v>
      </c>
      <c r="AW62" s="27">
        <v>2178</v>
      </c>
      <c r="AX62" s="57">
        <v>9614</v>
      </c>
      <c r="AY62" s="58">
        <v>4335</v>
      </c>
      <c r="AZ62" s="59">
        <v>2398</v>
      </c>
      <c r="BA62" s="28">
        <v>10</v>
      </c>
      <c r="BB62" s="60">
        <v>2408</v>
      </c>
      <c r="BC62" s="47">
        <v>11901</v>
      </c>
      <c r="BD62" s="48">
        <v>4212</v>
      </c>
      <c r="BE62" s="49">
        <v>16113</v>
      </c>
      <c r="BF62" s="39">
        <v>19621</v>
      </c>
      <c r="BG62" s="61">
        <v>28955</v>
      </c>
      <c r="BH62" s="50">
        <v>0.73859616458760002</v>
      </c>
    </row>
    <row r="63" spans="1:60" ht="19.5" customHeight="1" x14ac:dyDescent="0.2">
      <c r="A63" s="21" t="s">
        <v>109</v>
      </c>
      <c r="B63" s="22">
        <v>417</v>
      </c>
      <c r="C63" s="23">
        <v>4</v>
      </c>
      <c r="D63" s="23">
        <v>415</v>
      </c>
      <c r="E63" s="23">
        <v>299</v>
      </c>
      <c r="F63" s="24">
        <f t="shared" si="24"/>
        <v>1135</v>
      </c>
      <c r="G63" s="25">
        <v>2166</v>
      </c>
      <c r="H63" s="23">
        <v>4547</v>
      </c>
      <c r="I63" s="26">
        <f t="shared" si="25"/>
        <v>6713</v>
      </c>
      <c r="J63" s="25">
        <v>75</v>
      </c>
      <c r="K63" s="23">
        <v>308</v>
      </c>
      <c r="L63" s="26">
        <f t="shared" si="26"/>
        <v>383</v>
      </c>
      <c r="M63" s="27">
        <v>4</v>
      </c>
      <c r="N63" s="28">
        <v>0</v>
      </c>
      <c r="O63" s="28">
        <v>0</v>
      </c>
      <c r="P63" s="28">
        <v>2</v>
      </c>
      <c r="Q63" s="29">
        <v>42</v>
      </c>
      <c r="R63" s="23">
        <v>228</v>
      </c>
      <c r="S63" s="24">
        <f t="shared" si="27"/>
        <v>270</v>
      </c>
      <c r="T63" s="29">
        <v>6266</v>
      </c>
      <c r="U63" s="23">
        <v>3699</v>
      </c>
      <c r="V63" s="28">
        <v>713</v>
      </c>
      <c r="W63" s="26">
        <v>461</v>
      </c>
      <c r="X63" s="29">
        <v>219</v>
      </c>
      <c r="Y63" s="23">
        <v>31</v>
      </c>
      <c r="Z63" s="23">
        <v>0</v>
      </c>
      <c r="AA63" s="31">
        <v>0</v>
      </c>
      <c r="AB63" s="32">
        <f t="shared" si="28"/>
        <v>250</v>
      </c>
      <c r="AC63" s="33">
        <v>158</v>
      </c>
      <c r="AD63" s="34">
        <v>7</v>
      </c>
      <c r="AE63" s="35">
        <v>2</v>
      </c>
      <c r="AF63" s="34">
        <v>2152</v>
      </c>
      <c r="AG63" s="28">
        <v>2121</v>
      </c>
      <c r="AH63" s="28">
        <v>23</v>
      </c>
      <c r="AI63" s="28">
        <v>13</v>
      </c>
      <c r="AJ63" s="28">
        <v>0</v>
      </c>
      <c r="AK63" s="28">
        <v>0</v>
      </c>
      <c r="AL63" s="35">
        <v>8</v>
      </c>
      <c r="AM63" s="34">
        <v>160</v>
      </c>
      <c r="AN63" s="28">
        <v>111</v>
      </c>
      <c r="AO63" s="28">
        <v>0</v>
      </c>
      <c r="AP63" s="28">
        <v>0</v>
      </c>
      <c r="AQ63" s="28">
        <v>61</v>
      </c>
      <c r="AR63" s="28">
        <v>11</v>
      </c>
      <c r="AS63" s="38">
        <v>0</v>
      </c>
      <c r="AT63" s="51">
        <v>8324</v>
      </c>
      <c r="AU63" s="55">
        <v>17661</v>
      </c>
      <c r="AV63" s="56">
        <v>5162</v>
      </c>
      <c r="AW63" s="27">
        <v>1586</v>
      </c>
      <c r="AX63" s="57">
        <v>9078</v>
      </c>
      <c r="AY63" s="58">
        <v>3192</v>
      </c>
      <c r="AZ63" s="59">
        <v>2003</v>
      </c>
      <c r="BA63" s="28">
        <v>4</v>
      </c>
      <c r="BB63" s="60">
        <v>2007</v>
      </c>
      <c r="BC63" s="47">
        <v>11244</v>
      </c>
      <c r="BD63" s="48">
        <v>4547</v>
      </c>
      <c r="BE63" s="49">
        <v>15791</v>
      </c>
      <c r="BF63" s="39">
        <v>18988</v>
      </c>
      <c r="BG63" s="61">
        <v>28325</v>
      </c>
      <c r="BH63" s="50">
        <v>0.71205116838705595</v>
      </c>
    </row>
    <row r="64" spans="1:60" ht="19.5" customHeight="1" thickBot="1" x14ac:dyDescent="0.25">
      <c r="A64" s="93" t="s">
        <v>110</v>
      </c>
      <c r="B64" s="52">
        <v>1267</v>
      </c>
      <c r="C64" s="53">
        <v>39</v>
      </c>
      <c r="D64" s="53">
        <v>593</v>
      </c>
      <c r="E64" s="53">
        <v>345</v>
      </c>
      <c r="F64" s="94">
        <f t="shared" si="24"/>
        <v>2244</v>
      </c>
      <c r="G64" s="95">
        <v>3542</v>
      </c>
      <c r="H64" s="53">
        <v>5493</v>
      </c>
      <c r="I64" s="96">
        <f t="shared" si="25"/>
        <v>9035</v>
      </c>
      <c r="J64" s="95">
        <v>20</v>
      </c>
      <c r="K64" s="53">
        <v>223</v>
      </c>
      <c r="L64" s="96">
        <f t="shared" si="26"/>
        <v>243</v>
      </c>
      <c r="M64" s="97">
        <v>17</v>
      </c>
      <c r="N64" s="98">
        <v>1</v>
      </c>
      <c r="O64" s="98">
        <v>1</v>
      </c>
      <c r="P64" s="98">
        <v>4</v>
      </c>
      <c r="Q64" s="99">
        <v>38</v>
      </c>
      <c r="R64" s="53">
        <v>237</v>
      </c>
      <c r="S64" s="94">
        <f t="shared" si="27"/>
        <v>275</v>
      </c>
      <c r="T64" s="99">
        <v>8813</v>
      </c>
      <c r="U64" s="53">
        <v>3704</v>
      </c>
      <c r="V64" s="98">
        <v>1621</v>
      </c>
      <c r="W64" s="96">
        <v>1110</v>
      </c>
      <c r="X64" s="99">
        <v>369</v>
      </c>
      <c r="Y64" s="53">
        <v>45</v>
      </c>
      <c r="Z64" s="53">
        <v>0</v>
      </c>
      <c r="AA64" s="100">
        <v>0</v>
      </c>
      <c r="AB64" s="54">
        <f t="shared" si="28"/>
        <v>414</v>
      </c>
      <c r="AC64" s="55">
        <v>596</v>
      </c>
      <c r="AD64" s="101">
        <v>107</v>
      </c>
      <c r="AE64" s="102">
        <v>6</v>
      </c>
      <c r="AF64" s="101">
        <v>2722</v>
      </c>
      <c r="AG64" s="98">
        <v>2554</v>
      </c>
      <c r="AH64" s="98">
        <v>125</v>
      </c>
      <c r="AI64" s="98">
        <v>62</v>
      </c>
      <c r="AJ64" s="98">
        <v>0</v>
      </c>
      <c r="AK64" s="98">
        <v>0</v>
      </c>
      <c r="AL64" s="102">
        <v>43</v>
      </c>
      <c r="AM64" s="101">
        <v>1729</v>
      </c>
      <c r="AN64" s="98">
        <v>717</v>
      </c>
      <c r="AO64" s="98">
        <v>0</v>
      </c>
      <c r="AP64" s="98">
        <v>0</v>
      </c>
      <c r="AQ64" s="98">
        <v>133</v>
      </c>
      <c r="AR64" s="98">
        <v>5</v>
      </c>
      <c r="AS64" s="103">
        <v>0</v>
      </c>
      <c r="AT64" s="56">
        <v>11616</v>
      </c>
      <c r="AU64" s="104">
        <v>26416</v>
      </c>
      <c r="AV64" s="105">
        <v>6117</v>
      </c>
      <c r="AW64" s="106">
        <v>1874</v>
      </c>
      <c r="AX64" s="57">
        <v>14385</v>
      </c>
      <c r="AY64" s="58">
        <v>3040</v>
      </c>
      <c r="AZ64" s="107">
        <v>3141</v>
      </c>
      <c r="BA64" s="98">
        <v>39</v>
      </c>
      <c r="BB64" s="108">
        <v>3180</v>
      </c>
      <c r="BC64" s="62">
        <v>17927</v>
      </c>
      <c r="BD64" s="63">
        <v>5493</v>
      </c>
      <c r="BE64" s="64">
        <v>23420</v>
      </c>
      <c r="BF64" s="65">
        <v>27875</v>
      </c>
      <c r="BG64" s="66">
        <v>42675</v>
      </c>
      <c r="BH64" s="67">
        <v>0.7654568744662682</v>
      </c>
    </row>
    <row r="65" spans="1:60" ht="19.5" customHeight="1" thickTop="1" thickBot="1" x14ac:dyDescent="0.25">
      <c r="A65" s="68" t="s">
        <v>62</v>
      </c>
      <c r="B65" s="69">
        <f>SUM(B55:B64)</f>
        <v>6221</v>
      </c>
      <c r="C65" s="70">
        <f t="shared" ref="C65:AS65" si="29">SUM(C55:C64)</f>
        <v>143</v>
      </c>
      <c r="D65" s="70">
        <f t="shared" si="29"/>
        <v>4037</v>
      </c>
      <c r="E65" s="70">
        <f t="shared" si="29"/>
        <v>3555</v>
      </c>
      <c r="F65" s="71">
        <f t="shared" si="29"/>
        <v>13956</v>
      </c>
      <c r="G65" s="72">
        <f t="shared" si="29"/>
        <v>21175</v>
      </c>
      <c r="H65" s="70">
        <f t="shared" si="29"/>
        <v>43330</v>
      </c>
      <c r="I65" s="73">
        <f t="shared" si="29"/>
        <v>64505</v>
      </c>
      <c r="J65" s="72">
        <f t="shared" si="29"/>
        <v>242</v>
      </c>
      <c r="K65" s="70">
        <f t="shared" si="29"/>
        <v>2057</v>
      </c>
      <c r="L65" s="73">
        <f t="shared" si="29"/>
        <v>2299</v>
      </c>
      <c r="M65" s="75">
        <f t="shared" si="29"/>
        <v>126</v>
      </c>
      <c r="N65" s="76">
        <f t="shared" si="29"/>
        <v>6</v>
      </c>
      <c r="O65" s="76">
        <f t="shared" si="29"/>
        <v>1</v>
      </c>
      <c r="P65" s="76">
        <f t="shared" si="29"/>
        <v>29</v>
      </c>
      <c r="Q65" s="77">
        <f t="shared" si="29"/>
        <v>415</v>
      </c>
      <c r="R65" s="70">
        <f t="shared" si="29"/>
        <v>1818</v>
      </c>
      <c r="S65" s="71">
        <f t="shared" si="29"/>
        <v>2233</v>
      </c>
      <c r="T65" s="77">
        <f t="shared" si="29"/>
        <v>64321</v>
      </c>
      <c r="U65" s="70">
        <f t="shared" si="29"/>
        <v>25204</v>
      </c>
      <c r="V65" s="76">
        <f t="shared" si="29"/>
        <v>4035</v>
      </c>
      <c r="W65" s="73">
        <f t="shared" si="29"/>
        <v>6906</v>
      </c>
      <c r="X65" s="77">
        <f t="shared" si="29"/>
        <v>2531</v>
      </c>
      <c r="Y65" s="70">
        <f t="shared" si="29"/>
        <v>288</v>
      </c>
      <c r="Z65" s="70">
        <f t="shared" si="29"/>
        <v>0</v>
      </c>
      <c r="AA65" s="78">
        <f t="shared" si="29"/>
        <v>0</v>
      </c>
      <c r="AB65" s="79">
        <f t="shared" si="29"/>
        <v>2819</v>
      </c>
      <c r="AC65" s="80">
        <f t="shared" si="29"/>
        <v>2903</v>
      </c>
      <c r="AD65" s="81">
        <f t="shared" si="29"/>
        <v>296</v>
      </c>
      <c r="AE65" s="82">
        <f t="shared" si="29"/>
        <v>27</v>
      </c>
      <c r="AF65" s="81">
        <f t="shared" si="29"/>
        <v>20466</v>
      </c>
      <c r="AG65" s="76">
        <f t="shared" si="29"/>
        <v>19969</v>
      </c>
      <c r="AH65" s="76">
        <f t="shared" si="29"/>
        <v>335</v>
      </c>
      <c r="AI65" s="76">
        <f t="shared" si="29"/>
        <v>157</v>
      </c>
      <c r="AJ65" s="76">
        <f t="shared" si="29"/>
        <v>0</v>
      </c>
      <c r="AK65" s="76">
        <f t="shared" si="29"/>
        <v>0</v>
      </c>
      <c r="AL65" s="82">
        <f t="shared" si="29"/>
        <v>161</v>
      </c>
      <c r="AM65" s="81">
        <f t="shared" si="29"/>
        <v>9408</v>
      </c>
      <c r="AN65" s="76">
        <f t="shared" si="29"/>
        <v>4894</v>
      </c>
      <c r="AO65" s="76">
        <f t="shared" si="29"/>
        <v>1</v>
      </c>
      <c r="AP65" s="76">
        <f t="shared" si="29"/>
        <v>0</v>
      </c>
      <c r="AQ65" s="76">
        <f t="shared" si="29"/>
        <v>1635</v>
      </c>
      <c r="AR65" s="76">
        <f t="shared" si="29"/>
        <v>119</v>
      </c>
      <c r="AS65" s="83">
        <f t="shared" si="29"/>
        <v>0</v>
      </c>
      <c r="AT65" s="74">
        <v>81654</v>
      </c>
      <c r="AU65" s="80">
        <v>185882</v>
      </c>
      <c r="AV65" s="74">
        <v>49211</v>
      </c>
      <c r="AW65" s="75">
        <v>17333</v>
      </c>
      <c r="AX65" s="77">
        <v>95552</v>
      </c>
      <c r="AY65" s="84">
        <v>35309</v>
      </c>
      <c r="AZ65" s="85">
        <v>23554</v>
      </c>
      <c r="BA65" s="76">
        <v>143</v>
      </c>
      <c r="BB65" s="86">
        <v>23697</v>
      </c>
      <c r="BC65" s="87">
        <v>116727</v>
      </c>
      <c r="BD65" s="88">
        <v>43330</v>
      </c>
      <c r="BE65" s="89">
        <v>160057</v>
      </c>
      <c r="BF65" s="74">
        <v>194539</v>
      </c>
      <c r="BG65" s="80">
        <v>298767</v>
      </c>
      <c r="BH65" s="90">
        <v>0.72928394259545037</v>
      </c>
    </row>
    <row r="66" spans="1:60" ht="19.5" customHeight="1" thickTop="1" x14ac:dyDescent="0.2">
      <c r="A66" s="21" t="s">
        <v>111</v>
      </c>
      <c r="B66" s="22">
        <v>1714</v>
      </c>
      <c r="C66" s="23">
        <v>8</v>
      </c>
      <c r="D66" s="23">
        <v>436</v>
      </c>
      <c r="E66" s="23">
        <v>377</v>
      </c>
      <c r="F66" s="24">
        <f t="shared" ref="F66:F74" si="30">SUM(B66:E66)</f>
        <v>2535</v>
      </c>
      <c r="G66" s="25">
        <v>2342</v>
      </c>
      <c r="H66" s="23">
        <v>5190</v>
      </c>
      <c r="I66" s="26">
        <f t="shared" ref="I66:I74" si="31">SUM(G66:H66)</f>
        <v>7532</v>
      </c>
      <c r="J66" s="25">
        <v>18</v>
      </c>
      <c r="K66" s="23">
        <v>126</v>
      </c>
      <c r="L66" s="26">
        <f t="shared" ref="L66:L74" si="32">SUM(J66:K66)</f>
        <v>144</v>
      </c>
      <c r="M66" s="27">
        <v>11</v>
      </c>
      <c r="N66" s="28">
        <v>1</v>
      </c>
      <c r="O66" s="28">
        <v>0</v>
      </c>
      <c r="P66" s="28">
        <v>2</v>
      </c>
      <c r="Q66" s="29">
        <v>62</v>
      </c>
      <c r="R66" s="23">
        <v>110</v>
      </c>
      <c r="S66" s="24">
        <f t="shared" ref="S66:S74" si="33">SUM(Q66:R66)</f>
        <v>172</v>
      </c>
      <c r="T66" s="29">
        <v>6311</v>
      </c>
      <c r="U66" s="23">
        <v>1498</v>
      </c>
      <c r="V66" s="28">
        <v>0</v>
      </c>
      <c r="W66" s="26">
        <v>970</v>
      </c>
      <c r="X66" s="29">
        <v>289</v>
      </c>
      <c r="Y66" s="23">
        <v>42</v>
      </c>
      <c r="Z66" s="23">
        <v>0</v>
      </c>
      <c r="AA66" s="31">
        <v>0</v>
      </c>
      <c r="AB66" s="32">
        <f t="shared" ref="AB66:AB74" si="34">SUM(X66:AA66)</f>
        <v>331</v>
      </c>
      <c r="AC66" s="33">
        <v>23</v>
      </c>
      <c r="AD66" s="34">
        <v>5</v>
      </c>
      <c r="AE66" s="35">
        <v>1</v>
      </c>
      <c r="AF66" s="34">
        <v>1898</v>
      </c>
      <c r="AG66" s="28">
        <v>1888</v>
      </c>
      <c r="AH66" s="28">
        <v>9</v>
      </c>
      <c r="AI66" s="28">
        <v>4</v>
      </c>
      <c r="AJ66" s="28">
        <v>0</v>
      </c>
      <c r="AK66" s="28">
        <v>0</v>
      </c>
      <c r="AL66" s="35">
        <v>1</v>
      </c>
      <c r="AM66" s="34">
        <v>345</v>
      </c>
      <c r="AN66" s="28">
        <v>136</v>
      </c>
      <c r="AO66" s="28">
        <v>0</v>
      </c>
      <c r="AP66" s="28">
        <v>0</v>
      </c>
      <c r="AQ66" s="28">
        <v>3</v>
      </c>
      <c r="AR66" s="28">
        <v>2</v>
      </c>
      <c r="AS66" s="38">
        <v>0</v>
      </c>
      <c r="AT66" s="39">
        <v>10337</v>
      </c>
      <c r="AU66" s="40">
        <v>19428</v>
      </c>
      <c r="AV66" s="41">
        <v>5712</v>
      </c>
      <c r="AW66" s="27">
        <v>492</v>
      </c>
      <c r="AX66" s="57">
        <v>9240</v>
      </c>
      <c r="AY66" s="58">
        <v>2256</v>
      </c>
      <c r="AZ66" s="59">
        <v>2206</v>
      </c>
      <c r="BA66" s="28">
        <v>8</v>
      </c>
      <c r="BB66" s="60">
        <v>2214</v>
      </c>
      <c r="BC66" s="47">
        <v>11582</v>
      </c>
      <c r="BD66" s="48">
        <v>5190</v>
      </c>
      <c r="BE66" s="49">
        <v>16772</v>
      </c>
      <c r="BF66" s="39">
        <v>20069</v>
      </c>
      <c r="BG66" s="91">
        <v>29160</v>
      </c>
      <c r="BH66" s="92">
        <v>0.69055568805151446</v>
      </c>
    </row>
    <row r="67" spans="1:60" ht="19.5" customHeight="1" x14ac:dyDescent="0.2">
      <c r="A67" s="21" t="s">
        <v>112</v>
      </c>
      <c r="B67" s="22">
        <v>1086</v>
      </c>
      <c r="C67" s="23">
        <v>1</v>
      </c>
      <c r="D67" s="23">
        <v>435</v>
      </c>
      <c r="E67" s="23">
        <v>334</v>
      </c>
      <c r="F67" s="24">
        <f t="shared" si="30"/>
        <v>1856</v>
      </c>
      <c r="G67" s="25">
        <v>3545</v>
      </c>
      <c r="H67" s="23">
        <v>5012</v>
      </c>
      <c r="I67" s="26">
        <f t="shared" si="31"/>
        <v>8557</v>
      </c>
      <c r="J67" s="25">
        <v>19</v>
      </c>
      <c r="K67" s="23">
        <v>237</v>
      </c>
      <c r="L67" s="26">
        <f t="shared" si="32"/>
        <v>256</v>
      </c>
      <c r="M67" s="27">
        <v>20</v>
      </c>
      <c r="N67" s="28">
        <v>1</v>
      </c>
      <c r="O67" s="28">
        <v>0</v>
      </c>
      <c r="P67" s="28">
        <v>3</v>
      </c>
      <c r="Q67" s="29">
        <v>68</v>
      </c>
      <c r="R67" s="23">
        <v>252</v>
      </c>
      <c r="S67" s="24">
        <f t="shared" si="33"/>
        <v>320</v>
      </c>
      <c r="T67" s="29">
        <v>7941</v>
      </c>
      <c r="U67" s="23">
        <v>2543</v>
      </c>
      <c r="V67" s="28">
        <v>0</v>
      </c>
      <c r="W67" s="26">
        <v>1114</v>
      </c>
      <c r="X67" s="29">
        <v>345</v>
      </c>
      <c r="Y67" s="23">
        <v>42</v>
      </c>
      <c r="Z67" s="23">
        <v>0</v>
      </c>
      <c r="AA67" s="31">
        <v>0</v>
      </c>
      <c r="AB67" s="32">
        <f t="shared" si="34"/>
        <v>387</v>
      </c>
      <c r="AC67" s="33">
        <v>1349</v>
      </c>
      <c r="AD67" s="34">
        <v>44</v>
      </c>
      <c r="AE67" s="35">
        <v>2</v>
      </c>
      <c r="AF67" s="34">
        <v>2868</v>
      </c>
      <c r="AG67" s="28">
        <v>2772</v>
      </c>
      <c r="AH67" s="28">
        <v>90</v>
      </c>
      <c r="AI67" s="28">
        <v>38</v>
      </c>
      <c r="AJ67" s="28">
        <v>0</v>
      </c>
      <c r="AK67" s="28">
        <v>0</v>
      </c>
      <c r="AL67" s="35">
        <v>5</v>
      </c>
      <c r="AM67" s="34">
        <v>2079</v>
      </c>
      <c r="AN67" s="28">
        <v>1140</v>
      </c>
      <c r="AO67" s="28">
        <v>0</v>
      </c>
      <c r="AP67" s="28">
        <v>0</v>
      </c>
      <c r="AQ67" s="28">
        <v>258</v>
      </c>
      <c r="AR67" s="28">
        <v>17</v>
      </c>
      <c r="AS67" s="38">
        <v>0</v>
      </c>
      <c r="AT67" s="51">
        <v>10808</v>
      </c>
      <c r="AU67" s="55">
        <v>26073</v>
      </c>
      <c r="AV67" s="56">
        <v>5604</v>
      </c>
      <c r="AW67" s="27">
        <v>1611</v>
      </c>
      <c r="AX67" s="57">
        <v>9210</v>
      </c>
      <c r="AY67" s="58">
        <v>2318</v>
      </c>
      <c r="AZ67" s="59">
        <v>2697</v>
      </c>
      <c r="BA67" s="28">
        <v>1</v>
      </c>
      <c r="BB67" s="60">
        <v>2698</v>
      </c>
      <c r="BC67" s="47">
        <v>12755</v>
      </c>
      <c r="BD67" s="48">
        <v>5012</v>
      </c>
      <c r="BE67" s="49">
        <v>17767</v>
      </c>
      <c r="BF67" s="39">
        <v>21629</v>
      </c>
      <c r="BG67" s="61">
        <v>36894</v>
      </c>
      <c r="BH67" s="50">
        <v>0.71790397928744298</v>
      </c>
    </row>
    <row r="68" spans="1:60" ht="19.5" customHeight="1" x14ac:dyDescent="0.2">
      <c r="A68" s="21" t="s">
        <v>113</v>
      </c>
      <c r="B68" s="22">
        <v>246</v>
      </c>
      <c r="C68" s="23">
        <v>0</v>
      </c>
      <c r="D68" s="23">
        <v>145</v>
      </c>
      <c r="E68" s="23">
        <v>218</v>
      </c>
      <c r="F68" s="24">
        <f t="shared" si="30"/>
        <v>609</v>
      </c>
      <c r="G68" s="25">
        <v>1453</v>
      </c>
      <c r="H68" s="23">
        <v>3077</v>
      </c>
      <c r="I68" s="26">
        <f t="shared" si="31"/>
        <v>4530</v>
      </c>
      <c r="J68" s="25">
        <v>7</v>
      </c>
      <c r="K68" s="23">
        <v>221</v>
      </c>
      <c r="L68" s="26">
        <f t="shared" si="32"/>
        <v>228</v>
      </c>
      <c r="M68" s="27">
        <v>28</v>
      </c>
      <c r="N68" s="28">
        <v>0</v>
      </c>
      <c r="O68" s="28">
        <v>0</v>
      </c>
      <c r="P68" s="28">
        <v>11</v>
      </c>
      <c r="Q68" s="29">
        <v>27</v>
      </c>
      <c r="R68" s="23">
        <v>258</v>
      </c>
      <c r="S68" s="24">
        <f t="shared" si="33"/>
        <v>285</v>
      </c>
      <c r="T68" s="29">
        <v>12949</v>
      </c>
      <c r="U68" s="23">
        <v>11290</v>
      </c>
      <c r="V68" s="28">
        <v>0</v>
      </c>
      <c r="W68" s="26">
        <v>247</v>
      </c>
      <c r="X68" s="29">
        <v>189</v>
      </c>
      <c r="Y68" s="23">
        <v>25</v>
      </c>
      <c r="Z68" s="23">
        <v>0</v>
      </c>
      <c r="AA68" s="31">
        <v>0</v>
      </c>
      <c r="AB68" s="32">
        <f t="shared" si="34"/>
        <v>214</v>
      </c>
      <c r="AC68" s="33">
        <v>807</v>
      </c>
      <c r="AD68" s="34">
        <v>80</v>
      </c>
      <c r="AE68" s="35">
        <v>6</v>
      </c>
      <c r="AF68" s="34">
        <v>10364</v>
      </c>
      <c r="AG68" s="28">
        <v>9420</v>
      </c>
      <c r="AH68" s="28">
        <v>891</v>
      </c>
      <c r="AI68" s="28">
        <v>769</v>
      </c>
      <c r="AJ68" s="28">
        <v>0</v>
      </c>
      <c r="AK68" s="28">
        <v>0</v>
      </c>
      <c r="AL68" s="35">
        <v>52</v>
      </c>
      <c r="AM68" s="34">
        <v>2843</v>
      </c>
      <c r="AN68" s="28">
        <v>2281</v>
      </c>
      <c r="AO68" s="28">
        <v>0</v>
      </c>
      <c r="AP68" s="28">
        <v>0</v>
      </c>
      <c r="AQ68" s="28">
        <v>658</v>
      </c>
      <c r="AR68" s="28">
        <v>16</v>
      </c>
      <c r="AS68" s="38">
        <v>0</v>
      </c>
      <c r="AT68" s="51">
        <v>5434</v>
      </c>
      <c r="AU68" s="55">
        <v>33656</v>
      </c>
      <c r="AV68" s="56">
        <v>3544</v>
      </c>
      <c r="AW68" s="27">
        <v>694</v>
      </c>
      <c r="AX68" s="57">
        <v>5815</v>
      </c>
      <c r="AY68" s="58">
        <v>2715</v>
      </c>
      <c r="AZ68" s="59">
        <v>940</v>
      </c>
      <c r="BA68" s="28">
        <v>0</v>
      </c>
      <c r="BB68" s="60">
        <v>940</v>
      </c>
      <c r="BC68" s="47">
        <v>7268</v>
      </c>
      <c r="BD68" s="48">
        <v>3077</v>
      </c>
      <c r="BE68" s="49">
        <v>10345</v>
      </c>
      <c r="BF68" s="39">
        <v>11943</v>
      </c>
      <c r="BG68" s="61">
        <v>40165</v>
      </c>
      <c r="BH68" s="50">
        <v>0.70256162397293376</v>
      </c>
    </row>
    <row r="69" spans="1:60" ht="19.5" customHeight="1" x14ac:dyDescent="0.2">
      <c r="A69" s="21" t="s">
        <v>114</v>
      </c>
      <c r="B69" s="22">
        <v>785</v>
      </c>
      <c r="C69" s="23">
        <v>1</v>
      </c>
      <c r="D69" s="23">
        <v>390</v>
      </c>
      <c r="E69" s="23">
        <v>487</v>
      </c>
      <c r="F69" s="24">
        <f t="shared" si="30"/>
        <v>1663</v>
      </c>
      <c r="G69" s="25">
        <v>2270</v>
      </c>
      <c r="H69" s="23">
        <v>5277</v>
      </c>
      <c r="I69" s="26">
        <f t="shared" si="31"/>
        <v>7547</v>
      </c>
      <c r="J69" s="25">
        <v>26</v>
      </c>
      <c r="K69" s="23">
        <v>349</v>
      </c>
      <c r="L69" s="26">
        <f t="shared" si="32"/>
        <v>375</v>
      </c>
      <c r="M69" s="27">
        <v>28</v>
      </c>
      <c r="N69" s="28">
        <v>3</v>
      </c>
      <c r="O69" s="28">
        <v>0</v>
      </c>
      <c r="P69" s="28">
        <v>5</v>
      </c>
      <c r="Q69" s="29">
        <v>62</v>
      </c>
      <c r="R69" s="23">
        <v>333</v>
      </c>
      <c r="S69" s="24">
        <f t="shared" si="33"/>
        <v>395</v>
      </c>
      <c r="T69" s="29">
        <v>6589</v>
      </c>
      <c r="U69" s="23">
        <v>2846</v>
      </c>
      <c r="V69" s="28">
        <v>0</v>
      </c>
      <c r="W69" s="26">
        <v>783</v>
      </c>
      <c r="X69" s="29">
        <v>364</v>
      </c>
      <c r="Y69" s="23">
        <v>40</v>
      </c>
      <c r="Z69" s="23">
        <v>0</v>
      </c>
      <c r="AA69" s="31">
        <v>0</v>
      </c>
      <c r="AB69" s="32">
        <f t="shared" si="34"/>
        <v>404</v>
      </c>
      <c r="AC69" s="33">
        <v>87</v>
      </c>
      <c r="AD69" s="34">
        <v>92</v>
      </c>
      <c r="AE69" s="35">
        <v>1</v>
      </c>
      <c r="AF69" s="34">
        <v>1726</v>
      </c>
      <c r="AG69" s="28">
        <v>1543</v>
      </c>
      <c r="AH69" s="28">
        <v>182</v>
      </c>
      <c r="AI69" s="28">
        <v>103</v>
      </c>
      <c r="AJ69" s="28">
        <v>0</v>
      </c>
      <c r="AK69" s="28">
        <v>0</v>
      </c>
      <c r="AL69" s="35">
        <v>0</v>
      </c>
      <c r="AM69" s="34">
        <v>146</v>
      </c>
      <c r="AN69" s="28">
        <v>96</v>
      </c>
      <c r="AO69" s="28">
        <v>0</v>
      </c>
      <c r="AP69" s="28">
        <v>0</v>
      </c>
      <c r="AQ69" s="28">
        <v>121</v>
      </c>
      <c r="AR69" s="28">
        <v>0</v>
      </c>
      <c r="AS69" s="38">
        <v>0</v>
      </c>
      <c r="AT69" s="51">
        <v>9747</v>
      </c>
      <c r="AU69" s="55">
        <v>19308</v>
      </c>
      <c r="AV69" s="56">
        <v>6142</v>
      </c>
      <c r="AW69" s="27">
        <v>1803</v>
      </c>
      <c r="AX69" s="57">
        <v>6495</v>
      </c>
      <c r="AY69" s="58">
        <v>3485</v>
      </c>
      <c r="AZ69" s="59">
        <v>2588</v>
      </c>
      <c r="BA69" s="28">
        <v>1</v>
      </c>
      <c r="BB69" s="60">
        <v>2589</v>
      </c>
      <c r="BC69" s="47">
        <v>8765</v>
      </c>
      <c r="BD69" s="48">
        <v>5277</v>
      </c>
      <c r="BE69" s="49">
        <v>14042</v>
      </c>
      <c r="BF69" s="39">
        <v>18045</v>
      </c>
      <c r="BG69" s="61">
        <v>27606</v>
      </c>
      <c r="BH69" s="50">
        <v>0.62419883207520299</v>
      </c>
    </row>
    <row r="70" spans="1:60" ht="19.5" customHeight="1" x14ac:dyDescent="0.2">
      <c r="A70" s="21" t="s">
        <v>115</v>
      </c>
      <c r="B70" s="22">
        <v>737</v>
      </c>
      <c r="C70" s="23">
        <v>1</v>
      </c>
      <c r="D70" s="23">
        <v>358</v>
      </c>
      <c r="E70" s="23">
        <v>490</v>
      </c>
      <c r="F70" s="24">
        <f t="shared" si="30"/>
        <v>1586</v>
      </c>
      <c r="G70" s="25">
        <v>3116</v>
      </c>
      <c r="H70" s="23">
        <v>6519</v>
      </c>
      <c r="I70" s="26">
        <f t="shared" si="31"/>
        <v>9635</v>
      </c>
      <c r="J70" s="25">
        <v>59</v>
      </c>
      <c r="K70" s="23">
        <v>603</v>
      </c>
      <c r="L70" s="26">
        <f t="shared" si="32"/>
        <v>662</v>
      </c>
      <c r="M70" s="27">
        <v>17</v>
      </c>
      <c r="N70" s="28">
        <v>0</v>
      </c>
      <c r="O70" s="28">
        <v>0</v>
      </c>
      <c r="P70" s="28">
        <v>1</v>
      </c>
      <c r="Q70" s="29">
        <v>53</v>
      </c>
      <c r="R70" s="23">
        <v>358</v>
      </c>
      <c r="S70" s="24">
        <f t="shared" si="33"/>
        <v>411</v>
      </c>
      <c r="T70" s="29">
        <v>7628</v>
      </c>
      <c r="U70" s="23">
        <v>3925</v>
      </c>
      <c r="V70" s="28">
        <v>785</v>
      </c>
      <c r="W70" s="26">
        <v>805</v>
      </c>
      <c r="X70" s="29">
        <v>327</v>
      </c>
      <c r="Y70" s="23">
        <v>32</v>
      </c>
      <c r="Z70" s="23">
        <v>0</v>
      </c>
      <c r="AA70" s="31">
        <v>0</v>
      </c>
      <c r="AB70" s="32">
        <f t="shared" si="34"/>
        <v>359</v>
      </c>
      <c r="AC70" s="33">
        <v>423</v>
      </c>
      <c r="AD70" s="34">
        <v>228</v>
      </c>
      <c r="AE70" s="35">
        <v>1</v>
      </c>
      <c r="AF70" s="34">
        <v>2836</v>
      </c>
      <c r="AG70" s="28">
        <v>2473</v>
      </c>
      <c r="AH70" s="28">
        <v>324</v>
      </c>
      <c r="AI70" s="28">
        <v>183</v>
      </c>
      <c r="AJ70" s="28">
        <v>0</v>
      </c>
      <c r="AK70" s="28">
        <v>0</v>
      </c>
      <c r="AL70" s="35">
        <v>11</v>
      </c>
      <c r="AM70" s="34">
        <v>649</v>
      </c>
      <c r="AN70" s="28">
        <v>363</v>
      </c>
      <c r="AO70" s="28">
        <v>0</v>
      </c>
      <c r="AP70" s="28">
        <v>0</v>
      </c>
      <c r="AQ70" s="28">
        <v>276</v>
      </c>
      <c r="AR70" s="28">
        <v>21</v>
      </c>
      <c r="AS70" s="38">
        <v>0</v>
      </c>
      <c r="AT70" s="51">
        <v>12134</v>
      </c>
      <c r="AU70" s="55">
        <v>24966</v>
      </c>
      <c r="AV70" s="56">
        <v>7630</v>
      </c>
      <c r="AW70" s="27">
        <v>1569</v>
      </c>
      <c r="AX70" s="57">
        <v>5705</v>
      </c>
      <c r="AY70" s="58">
        <v>1089</v>
      </c>
      <c r="AZ70" s="59">
        <v>2306</v>
      </c>
      <c r="BA70" s="28">
        <v>1</v>
      </c>
      <c r="BB70" s="60">
        <v>2307</v>
      </c>
      <c r="BC70" s="47">
        <v>8821</v>
      </c>
      <c r="BD70" s="48">
        <v>6519</v>
      </c>
      <c r="BE70" s="49">
        <v>15340</v>
      </c>
      <c r="BF70" s="39">
        <v>19408</v>
      </c>
      <c r="BG70" s="61">
        <v>32240</v>
      </c>
      <c r="BH70" s="50">
        <v>0.57503259452411992</v>
      </c>
    </row>
    <row r="71" spans="1:60" ht="19.5" customHeight="1" x14ac:dyDescent="0.2">
      <c r="A71" s="21" t="s">
        <v>116</v>
      </c>
      <c r="B71" s="22">
        <v>502</v>
      </c>
      <c r="C71" s="23">
        <v>2</v>
      </c>
      <c r="D71" s="23">
        <v>290</v>
      </c>
      <c r="E71" s="23">
        <v>281</v>
      </c>
      <c r="F71" s="24">
        <f t="shared" si="30"/>
        <v>1075</v>
      </c>
      <c r="G71" s="25">
        <v>3114</v>
      </c>
      <c r="H71" s="23">
        <v>4805</v>
      </c>
      <c r="I71" s="26">
        <f t="shared" si="31"/>
        <v>7919</v>
      </c>
      <c r="J71" s="25">
        <v>43</v>
      </c>
      <c r="K71" s="23">
        <v>186</v>
      </c>
      <c r="L71" s="26">
        <f t="shared" si="32"/>
        <v>229</v>
      </c>
      <c r="M71" s="27">
        <v>16</v>
      </c>
      <c r="N71" s="28">
        <v>0</v>
      </c>
      <c r="O71" s="28">
        <v>0</v>
      </c>
      <c r="P71" s="28">
        <v>2</v>
      </c>
      <c r="Q71" s="29">
        <v>40</v>
      </c>
      <c r="R71" s="23">
        <v>160</v>
      </c>
      <c r="S71" s="24">
        <f t="shared" si="33"/>
        <v>200</v>
      </c>
      <c r="T71" s="29">
        <v>4677</v>
      </c>
      <c r="U71" s="23">
        <v>1954</v>
      </c>
      <c r="V71" s="28">
        <v>441</v>
      </c>
      <c r="W71" s="26">
        <v>615</v>
      </c>
      <c r="X71" s="29">
        <v>217</v>
      </c>
      <c r="Y71" s="23">
        <v>31</v>
      </c>
      <c r="Z71" s="23">
        <v>0</v>
      </c>
      <c r="AA71" s="31">
        <v>0</v>
      </c>
      <c r="AB71" s="32">
        <f t="shared" si="34"/>
        <v>248</v>
      </c>
      <c r="AC71" s="33">
        <v>167</v>
      </c>
      <c r="AD71" s="34">
        <v>42</v>
      </c>
      <c r="AE71" s="35">
        <v>53</v>
      </c>
      <c r="AF71" s="34">
        <v>1512</v>
      </c>
      <c r="AG71" s="28">
        <v>1419</v>
      </c>
      <c r="AH71" s="28">
        <v>92</v>
      </c>
      <c r="AI71" s="28">
        <v>43</v>
      </c>
      <c r="AJ71" s="28">
        <v>1</v>
      </c>
      <c r="AK71" s="28">
        <v>0</v>
      </c>
      <c r="AL71" s="35">
        <v>0</v>
      </c>
      <c r="AM71" s="34">
        <v>269</v>
      </c>
      <c r="AN71" s="28">
        <v>166</v>
      </c>
      <c r="AO71" s="28">
        <v>0</v>
      </c>
      <c r="AP71" s="28">
        <v>0</v>
      </c>
      <c r="AQ71" s="28">
        <v>293</v>
      </c>
      <c r="AR71" s="28">
        <v>212</v>
      </c>
      <c r="AS71" s="38">
        <v>0</v>
      </c>
      <c r="AT71" s="51">
        <v>9302</v>
      </c>
      <c r="AU71" s="55">
        <v>16975</v>
      </c>
      <c r="AV71" s="56">
        <v>5290</v>
      </c>
      <c r="AW71" s="27">
        <v>1014</v>
      </c>
      <c r="AX71" s="57">
        <v>5079</v>
      </c>
      <c r="AY71" s="58">
        <v>1356</v>
      </c>
      <c r="AZ71" s="59">
        <v>1516</v>
      </c>
      <c r="BA71" s="28">
        <v>2</v>
      </c>
      <c r="BB71" s="60">
        <v>1518</v>
      </c>
      <c r="BC71" s="47">
        <v>8193</v>
      </c>
      <c r="BD71" s="48">
        <v>4805</v>
      </c>
      <c r="BE71" s="49">
        <v>12998</v>
      </c>
      <c r="BF71" s="39">
        <v>15395</v>
      </c>
      <c r="BG71" s="61">
        <v>23068</v>
      </c>
      <c r="BH71" s="50">
        <v>0.63032774272965075</v>
      </c>
    </row>
    <row r="72" spans="1:60" ht="19.5" customHeight="1" x14ac:dyDescent="0.2">
      <c r="A72" s="21" t="s">
        <v>117</v>
      </c>
      <c r="B72" s="22">
        <v>669</v>
      </c>
      <c r="C72" s="23">
        <v>3</v>
      </c>
      <c r="D72" s="23">
        <v>356</v>
      </c>
      <c r="E72" s="23">
        <v>191</v>
      </c>
      <c r="F72" s="24">
        <f t="shared" si="30"/>
        <v>1219</v>
      </c>
      <c r="G72" s="25">
        <v>2904</v>
      </c>
      <c r="H72" s="23">
        <v>4568</v>
      </c>
      <c r="I72" s="26">
        <f t="shared" si="31"/>
        <v>7472</v>
      </c>
      <c r="J72" s="25">
        <v>12</v>
      </c>
      <c r="K72" s="23">
        <v>132</v>
      </c>
      <c r="L72" s="26">
        <f t="shared" si="32"/>
        <v>144</v>
      </c>
      <c r="M72" s="27">
        <v>12</v>
      </c>
      <c r="N72" s="28">
        <v>0</v>
      </c>
      <c r="O72" s="28">
        <v>0</v>
      </c>
      <c r="P72" s="28">
        <v>2</v>
      </c>
      <c r="Q72" s="29">
        <v>48</v>
      </c>
      <c r="R72" s="23">
        <v>71</v>
      </c>
      <c r="S72" s="24">
        <f t="shared" si="33"/>
        <v>119</v>
      </c>
      <c r="T72" s="29">
        <v>4422</v>
      </c>
      <c r="U72" s="23">
        <v>988</v>
      </c>
      <c r="V72" s="28">
        <v>0</v>
      </c>
      <c r="W72" s="26">
        <v>731</v>
      </c>
      <c r="X72" s="29">
        <v>238</v>
      </c>
      <c r="Y72" s="23">
        <v>32</v>
      </c>
      <c r="Z72" s="23">
        <v>0</v>
      </c>
      <c r="AA72" s="31">
        <v>0</v>
      </c>
      <c r="AB72" s="32">
        <f t="shared" si="34"/>
        <v>270</v>
      </c>
      <c r="AC72" s="33">
        <v>538</v>
      </c>
      <c r="AD72" s="34">
        <v>248</v>
      </c>
      <c r="AE72" s="35">
        <v>1</v>
      </c>
      <c r="AF72" s="34">
        <v>1569</v>
      </c>
      <c r="AG72" s="28">
        <v>1206</v>
      </c>
      <c r="AH72" s="28">
        <v>363</v>
      </c>
      <c r="AI72" s="28">
        <v>210</v>
      </c>
      <c r="AJ72" s="28">
        <v>0</v>
      </c>
      <c r="AK72" s="28">
        <v>0</v>
      </c>
      <c r="AL72" s="35">
        <v>0</v>
      </c>
      <c r="AM72" s="34">
        <v>747</v>
      </c>
      <c r="AN72" s="28">
        <v>437</v>
      </c>
      <c r="AO72" s="28">
        <v>0</v>
      </c>
      <c r="AP72" s="28">
        <v>0</v>
      </c>
      <c r="AQ72" s="28">
        <v>4</v>
      </c>
      <c r="AR72" s="28">
        <v>0</v>
      </c>
      <c r="AS72" s="38">
        <v>0</v>
      </c>
      <c r="AT72" s="51">
        <v>8889</v>
      </c>
      <c r="AU72" s="55">
        <v>16807</v>
      </c>
      <c r="AV72" s="56">
        <v>4906</v>
      </c>
      <c r="AW72" s="27">
        <v>833</v>
      </c>
      <c r="AX72" s="57">
        <v>6826</v>
      </c>
      <c r="AY72" s="58">
        <v>673</v>
      </c>
      <c r="AZ72" s="59">
        <v>1502</v>
      </c>
      <c r="BA72" s="28">
        <v>3</v>
      </c>
      <c r="BB72" s="60">
        <v>1505</v>
      </c>
      <c r="BC72" s="47">
        <v>9730</v>
      </c>
      <c r="BD72" s="48">
        <v>4568</v>
      </c>
      <c r="BE72" s="49">
        <v>14298</v>
      </c>
      <c r="BF72" s="39">
        <v>16548</v>
      </c>
      <c r="BG72" s="61">
        <v>24466</v>
      </c>
      <c r="BH72" s="50">
        <v>0.68051475730871447</v>
      </c>
    </row>
    <row r="73" spans="1:60" ht="19.5" customHeight="1" x14ac:dyDescent="0.2">
      <c r="A73" s="21" t="s">
        <v>118</v>
      </c>
      <c r="B73" s="22">
        <v>847</v>
      </c>
      <c r="C73" s="23">
        <v>17</v>
      </c>
      <c r="D73" s="23">
        <v>571</v>
      </c>
      <c r="E73" s="23">
        <v>483</v>
      </c>
      <c r="F73" s="24">
        <f t="shared" si="30"/>
        <v>1918</v>
      </c>
      <c r="G73" s="25">
        <v>2786</v>
      </c>
      <c r="H73" s="23">
        <v>4147</v>
      </c>
      <c r="I73" s="26">
        <f t="shared" si="31"/>
        <v>6933</v>
      </c>
      <c r="J73" s="25">
        <v>16</v>
      </c>
      <c r="K73" s="23">
        <v>353</v>
      </c>
      <c r="L73" s="26">
        <f t="shared" si="32"/>
        <v>369</v>
      </c>
      <c r="M73" s="27">
        <v>19</v>
      </c>
      <c r="N73" s="28">
        <v>2</v>
      </c>
      <c r="O73" s="28">
        <v>0</v>
      </c>
      <c r="P73" s="28">
        <v>2</v>
      </c>
      <c r="Q73" s="29">
        <v>70</v>
      </c>
      <c r="R73" s="23">
        <v>380</v>
      </c>
      <c r="S73" s="24">
        <f t="shared" si="33"/>
        <v>450</v>
      </c>
      <c r="T73" s="29">
        <v>9620</v>
      </c>
      <c r="U73" s="23">
        <v>4069</v>
      </c>
      <c r="V73" s="28">
        <v>0</v>
      </c>
      <c r="W73" s="26">
        <v>1115</v>
      </c>
      <c r="X73" s="29">
        <v>403</v>
      </c>
      <c r="Y73" s="23">
        <v>41</v>
      </c>
      <c r="Z73" s="23">
        <v>0</v>
      </c>
      <c r="AA73" s="31">
        <v>0</v>
      </c>
      <c r="AB73" s="32">
        <f t="shared" si="34"/>
        <v>444</v>
      </c>
      <c r="AC73" s="33">
        <v>2544</v>
      </c>
      <c r="AD73" s="34">
        <v>870</v>
      </c>
      <c r="AE73" s="35">
        <v>5</v>
      </c>
      <c r="AF73" s="34">
        <v>3890</v>
      </c>
      <c r="AG73" s="28">
        <v>3110</v>
      </c>
      <c r="AH73" s="28">
        <v>712</v>
      </c>
      <c r="AI73" s="28">
        <v>445</v>
      </c>
      <c r="AJ73" s="28">
        <v>0</v>
      </c>
      <c r="AK73" s="28">
        <v>0</v>
      </c>
      <c r="AL73" s="35">
        <v>68</v>
      </c>
      <c r="AM73" s="34">
        <v>2194</v>
      </c>
      <c r="AN73" s="28">
        <v>1196</v>
      </c>
      <c r="AO73" s="28">
        <v>0</v>
      </c>
      <c r="AP73" s="28">
        <v>0</v>
      </c>
      <c r="AQ73" s="28">
        <v>600</v>
      </c>
      <c r="AR73" s="28">
        <v>39</v>
      </c>
      <c r="AS73" s="38">
        <v>0</v>
      </c>
      <c r="AT73" s="51">
        <v>9298</v>
      </c>
      <c r="AU73" s="55">
        <v>29954</v>
      </c>
      <c r="AV73" s="56">
        <v>5019</v>
      </c>
      <c r="AW73" s="27">
        <v>2282</v>
      </c>
      <c r="AX73" s="57">
        <v>11510</v>
      </c>
      <c r="AY73" s="58">
        <v>2477</v>
      </c>
      <c r="AZ73" s="59">
        <v>3129</v>
      </c>
      <c r="BA73" s="28">
        <v>17</v>
      </c>
      <c r="BB73" s="60">
        <v>3146</v>
      </c>
      <c r="BC73" s="47">
        <v>14296</v>
      </c>
      <c r="BD73" s="48">
        <v>4147</v>
      </c>
      <c r="BE73" s="49">
        <v>18443</v>
      </c>
      <c r="BF73" s="39">
        <v>23090</v>
      </c>
      <c r="BG73" s="61">
        <v>43746</v>
      </c>
      <c r="BH73" s="50">
        <v>0.77514504147915197</v>
      </c>
    </row>
    <row r="74" spans="1:60" ht="19.5" customHeight="1" thickBot="1" x14ac:dyDescent="0.25">
      <c r="A74" s="93" t="s">
        <v>119</v>
      </c>
      <c r="B74" s="52">
        <v>1062</v>
      </c>
      <c r="C74" s="53">
        <v>11</v>
      </c>
      <c r="D74" s="53">
        <v>335</v>
      </c>
      <c r="E74" s="53">
        <v>383</v>
      </c>
      <c r="F74" s="94">
        <f t="shared" si="30"/>
        <v>1791</v>
      </c>
      <c r="G74" s="95">
        <v>2968</v>
      </c>
      <c r="H74" s="53">
        <v>6863</v>
      </c>
      <c r="I74" s="96">
        <f t="shared" si="31"/>
        <v>9831</v>
      </c>
      <c r="J74" s="95">
        <v>17</v>
      </c>
      <c r="K74" s="53">
        <v>321</v>
      </c>
      <c r="L74" s="96">
        <f t="shared" si="32"/>
        <v>338</v>
      </c>
      <c r="M74" s="97">
        <v>17</v>
      </c>
      <c r="N74" s="98">
        <v>0</v>
      </c>
      <c r="O74" s="98">
        <v>0</v>
      </c>
      <c r="P74" s="98">
        <v>2</v>
      </c>
      <c r="Q74" s="99">
        <v>34</v>
      </c>
      <c r="R74" s="53">
        <v>149</v>
      </c>
      <c r="S74" s="94">
        <f t="shared" si="33"/>
        <v>183</v>
      </c>
      <c r="T74" s="99">
        <v>6059</v>
      </c>
      <c r="U74" s="53">
        <v>2071</v>
      </c>
      <c r="V74" s="98">
        <v>0</v>
      </c>
      <c r="W74" s="96">
        <v>895</v>
      </c>
      <c r="X74" s="99">
        <v>271</v>
      </c>
      <c r="Y74" s="53">
        <v>41</v>
      </c>
      <c r="Z74" s="53">
        <v>0</v>
      </c>
      <c r="AA74" s="100">
        <v>0</v>
      </c>
      <c r="AB74" s="54">
        <f t="shared" si="34"/>
        <v>312</v>
      </c>
      <c r="AC74" s="55">
        <v>81</v>
      </c>
      <c r="AD74" s="101">
        <v>346</v>
      </c>
      <c r="AE74" s="102">
        <v>58</v>
      </c>
      <c r="AF74" s="101">
        <v>2059</v>
      </c>
      <c r="AG74" s="98">
        <v>1959</v>
      </c>
      <c r="AH74" s="98">
        <v>98</v>
      </c>
      <c r="AI74" s="98">
        <v>48</v>
      </c>
      <c r="AJ74" s="98">
        <v>0</v>
      </c>
      <c r="AK74" s="98">
        <v>0</v>
      </c>
      <c r="AL74" s="102">
        <v>2</v>
      </c>
      <c r="AM74" s="101">
        <v>1633</v>
      </c>
      <c r="AN74" s="98">
        <v>828</v>
      </c>
      <c r="AO74" s="98">
        <v>0</v>
      </c>
      <c r="AP74" s="98">
        <v>0</v>
      </c>
      <c r="AQ74" s="98">
        <v>24</v>
      </c>
      <c r="AR74" s="98">
        <v>6</v>
      </c>
      <c r="AS74" s="103">
        <v>0</v>
      </c>
      <c r="AT74" s="56">
        <v>12066</v>
      </c>
      <c r="AU74" s="104">
        <v>22827</v>
      </c>
      <c r="AV74" s="105">
        <v>7595</v>
      </c>
      <c r="AW74" s="106">
        <v>1572</v>
      </c>
      <c r="AX74" s="57">
        <v>9570</v>
      </c>
      <c r="AY74" s="58">
        <v>2713</v>
      </c>
      <c r="AZ74" s="107">
        <v>2634</v>
      </c>
      <c r="BA74" s="98">
        <v>11</v>
      </c>
      <c r="BB74" s="108">
        <v>2645</v>
      </c>
      <c r="BC74" s="62">
        <v>12538</v>
      </c>
      <c r="BD74" s="63">
        <v>6863</v>
      </c>
      <c r="BE74" s="64">
        <v>19401</v>
      </c>
      <c r="BF74" s="65">
        <v>23208</v>
      </c>
      <c r="BG74" s="66">
        <v>33969</v>
      </c>
      <c r="BH74" s="67">
        <v>0.6462553476624916</v>
      </c>
    </row>
    <row r="75" spans="1:60" ht="19.5" customHeight="1" thickTop="1" thickBot="1" x14ac:dyDescent="0.25">
      <c r="A75" s="68" t="s">
        <v>62</v>
      </c>
      <c r="B75" s="69">
        <f>SUM(B66:B74)</f>
        <v>7648</v>
      </c>
      <c r="C75" s="70">
        <f t="shared" ref="C75:AS75" si="35">SUM(C66:C74)</f>
        <v>44</v>
      </c>
      <c r="D75" s="70">
        <f t="shared" si="35"/>
        <v>3316</v>
      </c>
      <c r="E75" s="70">
        <f t="shared" si="35"/>
        <v>3244</v>
      </c>
      <c r="F75" s="71">
        <f t="shared" si="35"/>
        <v>14252</v>
      </c>
      <c r="G75" s="72">
        <f t="shared" si="35"/>
        <v>24498</v>
      </c>
      <c r="H75" s="70">
        <f t="shared" si="35"/>
        <v>45458</v>
      </c>
      <c r="I75" s="73">
        <f t="shared" si="35"/>
        <v>69956</v>
      </c>
      <c r="J75" s="72">
        <f t="shared" si="35"/>
        <v>217</v>
      </c>
      <c r="K75" s="70">
        <f t="shared" si="35"/>
        <v>2528</v>
      </c>
      <c r="L75" s="73">
        <f t="shared" si="35"/>
        <v>2745</v>
      </c>
      <c r="M75" s="75">
        <f t="shared" si="35"/>
        <v>168</v>
      </c>
      <c r="N75" s="76">
        <f t="shared" si="35"/>
        <v>7</v>
      </c>
      <c r="O75" s="76">
        <f t="shared" si="35"/>
        <v>0</v>
      </c>
      <c r="P75" s="76">
        <f t="shared" si="35"/>
        <v>30</v>
      </c>
      <c r="Q75" s="77">
        <f t="shared" si="35"/>
        <v>464</v>
      </c>
      <c r="R75" s="70">
        <f t="shared" si="35"/>
        <v>2071</v>
      </c>
      <c r="S75" s="71">
        <f t="shared" si="35"/>
        <v>2535</v>
      </c>
      <c r="T75" s="77">
        <f t="shared" si="35"/>
        <v>66196</v>
      </c>
      <c r="U75" s="70">
        <f t="shared" si="35"/>
        <v>31184</v>
      </c>
      <c r="V75" s="76">
        <f t="shared" si="35"/>
        <v>1226</v>
      </c>
      <c r="W75" s="73">
        <f t="shared" si="35"/>
        <v>7275</v>
      </c>
      <c r="X75" s="77">
        <f t="shared" si="35"/>
        <v>2643</v>
      </c>
      <c r="Y75" s="70">
        <f t="shared" si="35"/>
        <v>326</v>
      </c>
      <c r="Z75" s="70">
        <f t="shared" si="35"/>
        <v>0</v>
      </c>
      <c r="AA75" s="78">
        <f t="shared" si="35"/>
        <v>0</v>
      </c>
      <c r="AB75" s="79">
        <f t="shared" si="35"/>
        <v>2969</v>
      </c>
      <c r="AC75" s="80">
        <f t="shared" si="35"/>
        <v>6019</v>
      </c>
      <c r="AD75" s="81">
        <f t="shared" si="35"/>
        <v>1955</v>
      </c>
      <c r="AE75" s="82">
        <f t="shared" si="35"/>
        <v>128</v>
      </c>
      <c r="AF75" s="81">
        <f t="shared" si="35"/>
        <v>28722</v>
      </c>
      <c r="AG75" s="76">
        <f t="shared" si="35"/>
        <v>25790</v>
      </c>
      <c r="AH75" s="76">
        <f t="shared" si="35"/>
        <v>2761</v>
      </c>
      <c r="AI75" s="76">
        <f t="shared" si="35"/>
        <v>1843</v>
      </c>
      <c r="AJ75" s="76">
        <f t="shared" si="35"/>
        <v>1</v>
      </c>
      <c r="AK75" s="76">
        <f t="shared" si="35"/>
        <v>0</v>
      </c>
      <c r="AL75" s="82">
        <f t="shared" si="35"/>
        <v>139</v>
      </c>
      <c r="AM75" s="81">
        <f t="shared" si="35"/>
        <v>10905</v>
      </c>
      <c r="AN75" s="76">
        <f t="shared" si="35"/>
        <v>6643</v>
      </c>
      <c r="AO75" s="76">
        <f t="shared" si="35"/>
        <v>0</v>
      </c>
      <c r="AP75" s="76">
        <f t="shared" si="35"/>
        <v>0</v>
      </c>
      <c r="AQ75" s="76">
        <f t="shared" si="35"/>
        <v>2237</v>
      </c>
      <c r="AR75" s="76">
        <f t="shared" si="35"/>
        <v>313</v>
      </c>
      <c r="AS75" s="83">
        <f t="shared" si="35"/>
        <v>0</v>
      </c>
      <c r="AT75" s="74">
        <v>88015</v>
      </c>
      <c r="AU75" s="80">
        <v>209994</v>
      </c>
      <c r="AV75" s="74">
        <v>51442</v>
      </c>
      <c r="AW75" s="75">
        <v>11870</v>
      </c>
      <c r="AX75" s="77">
        <v>69450</v>
      </c>
      <c r="AY75" s="84">
        <v>19082</v>
      </c>
      <c r="AZ75" s="85">
        <v>19518</v>
      </c>
      <c r="BA75" s="76">
        <v>44</v>
      </c>
      <c r="BB75" s="86">
        <v>19562</v>
      </c>
      <c r="BC75" s="87">
        <v>93948</v>
      </c>
      <c r="BD75" s="88">
        <v>45458</v>
      </c>
      <c r="BE75" s="89">
        <v>139406</v>
      </c>
      <c r="BF75" s="74">
        <v>169335</v>
      </c>
      <c r="BG75" s="80">
        <v>291314</v>
      </c>
      <c r="BH75" s="90">
        <v>0.67391647418332068</v>
      </c>
    </row>
    <row r="76" spans="1:60" ht="19.5" customHeight="1" thickTop="1" x14ac:dyDescent="0.2">
      <c r="A76" s="21" t="s">
        <v>120</v>
      </c>
      <c r="B76" s="22">
        <v>294</v>
      </c>
      <c r="C76" s="23">
        <v>4</v>
      </c>
      <c r="D76" s="23">
        <v>222</v>
      </c>
      <c r="E76" s="23">
        <v>114</v>
      </c>
      <c r="F76" s="24">
        <f t="shared" ref="F76:F81" si="36">SUM(B76:E76)</f>
        <v>634</v>
      </c>
      <c r="G76" s="25">
        <v>1264</v>
      </c>
      <c r="H76" s="23">
        <v>2140</v>
      </c>
      <c r="I76" s="26">
        <f t="shared" ref="I76:I81" si="37">SUM(G76:H76)</f>
        <v>3404</v>
      </c>
      <c r="J76" s="25">
        <v>0</v>
      </c>
      <c r="K76" s="23">
        <v>27</v>
      </c>
      <c r="L76" s="26">
        <f t="shared" ref="L76:L81" si="38">SUM(J76:K76)</f>
        <v>27</v>
      </c>
      <c r="M76" s="27">
        <v>10</v>
      </c>
      <c r="N76" s="28">
        <v>0</v>
      </c>
      <c r="O76" s="28">
        <v>0</v>
      </c>
      <c r="P76" s="28">
        <v>2</v>
      </c>
      <c r="Q76" s="29">
        <v>12</v>
      </c>
      <c r="R76" s="23">
        <v>87</v>
      </c>
      <c r="S76" s="24">
        <f t="shared" ref="S76:S81" si="39">SUM(Q76:R76)</f>
        <v>99</v>
      </c>
      <c r="T76" s="29">
        <v>2950</v>
      </c>
      <c r="U76" s="23">
        <v>520</v>
      </c>
      <c r="V76" s="28">
        <v>0</v>
      </c>
      <c r="W76" s="26">
        <v>521</v>
      </c>
      <c r="X76" s="29">
        <v>98</v>
      </c>
      <c r="Y76" s="23">
        <v>13</v>
      </c>
      <c r="Z76" s="23">
        <v>0</v>
      </c>
      <c r="AA76" s="31">
        <v>0</v>
      </c>
      <c r="AB76" s="32">
        <f t="shared" ref="AB76:AB81" si="40">SUM(X76:AA76)</f>
        <v>111</v>
      </c>
      <c r="AC76" s="33">
        <v>9</v>
      </c>
      <c r="AD76" s="34">
        <v>1</v>
      </c>
      <c r="AE76" s="35">
        <v>3</v>
      </c>
      <c r="AF76" s="34">
        <v>1051</v>
      </c>
      <c r="AG76" s="28">
        <v>1036</v>
      </c>
      <c r="AH76" s="28">
        <v>14</v>
      </c>
      <c r="AI76" s="28">
        <v>3</v>
      </c>
      <c r="AJ76" s="28">
        <v>0</v>
      </c>
      <c r="AK76" s="28">
        <v>0</v>
      </c>
      <c r="AL76" s="35">
        <v>0</v>
      </c>
      <c r="AM76" s="34">
        <v>647</v>
      </c>
      <c r="AN76" s="28">
        <v>357</v>
      </c>
      <c r="AO76" s="28">
        <v>0</v>
      </c>
      <c r="AP76" s="28">
        <v>0</v>
      </c>
      <c r="AQ76" s="28">
        <v>0</v>
      </c>
      <c r="AR76" s="28">
        <v>0</v>
      </c>
      <c r="AS76" s="38">
        <v>0</v>
      </c>
      <c r="AT76" s="39">
        <v>4121</v>
      </c>
      <c r="AU76" s="40">
        <v>8992</v>
      </c>
      <c r="AV76" s="41">
        <v>2295</v>
      </c>
      <c r="AW76" s="27">
        <v>793</v>
      </c>
      <c r="AX76" s="57">
        <v>4659</v>
      </c>
      <c r="AY76" s="58">
        <v>1098</v>
      </c>
      <c r="AZ76" s="59">
        <v>1087</v>
      </c>
      <c r="BA76" s="28">
        <v>4</v>
      </c>
      <c r="BB76" s="60">
        <v>1091</v>
      </c>
      <c r="BC76" s="47">
        <v>5923</v>
      </c>
      <c r="BD76" s="48">
        <v>2140</v>
      </c>
      <c r="BE76" s="49">
        <v>8063</v>
      </c>
      <c r="BF76" s="39">
        <v>9573</v>
      </c>
      <c r="BG76" s="91">
        <v>14444</v>
      </c>
      <c r="BH76" s="92">
        <v>0.73459010293935256</v>
      </c>
    </row>
    <row r="77" spans="1:60" ht="19.5" customHeight="1" x14ac:dyDescent="0.2">
      <c r="A77" s="21" t="s">
        <v>121</v>
      </c>
      <c r="B77" s="22">
        <v>681</v>
      </c>
      <c r="C77" s="23">
        <v>31</v>
      </c>
      <c r="D77" s="23">
        <v>324</v>
      </c>
      <c r="E77" s="23">
        <v>132</v>
      </c>
      <c r="F77" s="24">
        <f t="shared" si="36"/>
        <v>1168</v>
      </c>
      <c r="G77" s="25">
        <v>1504</v>
      </c>
      <c r="H77" s="23">
        <v>2841</v>
      </c>
      <c r="I77" s="26">
        <f t="shared" si="37"/>
        <v>4345</v>
      </c>
      <c r="J77" s="25">
        <v>2</v>
      </c>
      <c r="K77" s="23">
        <v>88</v>
      </c>
      <c r="L77" s="26">
        <f t="shared" si="38"/>
        <v>90</v>
      </c>
      <c r="M77" s="27">
        <v>0</v>
      </c>
      <c r="N77" s="28">
        <v>0</v>
      </c>
      <c r="O77" s="28">
        <v>0</v>
      </c>
      <c r="P77" s="28">
        <v>0</v>
      </c>
      <c r="Q77" s="29">
        <v>12</v>
      </c>
      <c r="R77" s="23">
        <v>34</v>
      </c>
      <c r="S77" s="24">
        <f t="shared" si="39"/>
        <v>46</v>
      </c>
      <c r="T77" s="29">
        <v>3690</v>
      </c>
      <c r="U77" s="23">
        <v>1062</v>
      </c>
      <c r="V77" s="28">
        <v>420</v>
      </c>
      <c r="W77" s="26">
        <v>548</v>
      </c>
      <c r="X77" s="29">
        <v>141</v>
      </c>
      <c r="Y77" s="23">
        <v>11</v>
      </c>
      <c r="Z77" s="23">
        <v>0</v>
      </c>
      <c r="AA77" s="31">
        <v>0</v>
      </c>
      <c r="AB77" s="32">
        <f t="shared" si="40"/>
        <v>152</v>
      </c>
      <c r="AC77" s="33">
        <v>106</v>
      </c>
      <c r="AD77" s="34">
        <v>30</v>
      </c>
      <c r="AE77" s="35">
        <v>7</v>
      </c>
      <c r="AF77" s="34">
        <v>1348</v>
      </c>
      <c r="AG77" s="28">
        <v>1272</v>
      </c>
      <c r="AH77" s="28">
        <v>76</v>
      </c>
      <c r="AI77" s="28">
        <v>48</v>
      </c>
      <c r="AJ77" s="28">
        <v>0</v>
      </c>
      <c r="AK77" s="28">
        <v>0</v>
      </c>
      <c r="AL77" s="35">
        <v>0</v>
      </c>
      <c r="AM77" s="34">
        <v>613</v>
      </c>
      <c r="AN77" s="28">
        <v>267</v>
      </c>
      <c r="AO77" s="28">
        <v>0</v>
      </c>
      <c r="AP77" s="28">
        <v>0</v>
      </c>
      <c r="AQ77" s="28">
        <v>1</v>
      </c>
      <c r="AR77" s="28">
        <v>0</v>
      </c>
      <c r="AS77" s="38">
        <v>0</v>
      </c>
      <c r="AT77" s="51">
        <v>5651</v>
      </c>
      <c r="AU77" s="55">
        <v>11644</v>
      </c>
      <c r="AV77" s="56">
        <v>3092</v>
      </c>
      <c r="AW77" s="27">
        <v>838</v>
      </c>
      <c r="AX77" s="57">
        <v>6662</v>
      </c>
      <c r="AY77" s="58">
        <v>878</v>
      </c>
      <c r="AZ77" s="59">
        <v>1519</v>
      </c>
      <c r="BA77" s="28">
        <v>31</v>
      </c>
      <c r="BB77" s="60">
        <v>1550</v>
      </c>
      <c r="BC77" s="47">
        <v>8166</v>
      </c>
      <c r="BD77" s="48">
        <v>2841</v>
      </c>
      <c r="BE77" s="49">
        <v>11007</v>
      </c>
      <c r="BF77" s="39">
        <v>13151</v>
      </c>
      <c r="BG77" s="61">
        <v>19144</v>
      </c>
      <c r="BH77" s="50">
        <v>0.74189152357590626</v>
      </c>
    </row>
    <row r="78" spans="1:60" ht="19.5" customHeight="1" x14ac:dyDescent="0.2">
      <c r="A78" s="21" t="s">
        <v>122</v>
      </c>
      <c r="B78" s="22">
        <v>286</v>
      </c>
      <c r="C78" s="23">
        <v>5</v>
      </c>
      <c r="D78" s="23">
        <v>708</v>
      </c>
      <c r="E78" s="23">
        <v>457</v>
      </c>
      <c r="F78" s="24">
        <f t="shared" si="36"/>
        <v>1456</v>
      </c>
      <c r="G78" s="25">
        <v>4482</v>
      </c>
      <c r="H78" s="23">
        <v>6015</v>
      </c>
      <c r="I78" s="26">
        <f t="shared" si="37"/>
        <v>10497</v>
      </c>
      <c r="J78" s="25">
        <v>19</v>
      </c>
      <c r="K78" s="23">
        <v>160</v>
      </c>
      <c r="L78" s="26">
        <f t="shared" si="38"/>
        <v>179</v>
      </c>
      <c r="M78" s="27">
        <v>18</v>
      </c>
      <c r="N78" s="28">
        <v>1</v>
      </c>
      <c r="O78" s="28">
        <v>0</v>
      </c>
      <c r="P78" s="28">
        <v>4</v>
      </c>
      <c r="Q78" s="29">
        <v>62</v>
      </c>
      <c r="R78" s="23">
        <v>87</v>
      </c>
      <c r="S78" s="24">
        <f t="shared" si="39"/>
        <v>149</v>
      </c>
      <c r="T78" s="29">
        <v>8978</v>
      </c>
      <c r="U78" s="23">
        <v>2658</v>
      </c>
      <c r="V78" s="28">
        <v>987</v>
      </c>
      <c r="W78" s="26">
        <v>1283</v>
      </c>
      <c r="X78" s="29">
        <v>552</v>
      </c>
      <c r="Y78" s="23">
        <v>67</v>
      </c>
      <c r="Z78" s="23">
        <v>0</v>
      </c>
      <c r="AA78" s="31">
        <v>1</v>
      </c>
      <c r="AB78" s="32">
        <f t="shared" si="40"/>
        <v>620</v>
      </c>
      <c r="AC78" s="33">
        <v>297</v>
      </c>
      <c r="AD78" s="34">
        <v>25</v>
      </c>
      <c r="AE78" s="35">
        <v>5</v>
      </c>
      <c r="AF78" s="34">
        <v>3030</v>
      </c>
      <c r="AG78" s="28">
        <v>3019</v>
      </c>
      <c r="AH78" s="28">
        <v>10</v>
      </c>
      <c r="AI78" s="28">
        <v>4</v>
      </c>
      <c r="AJ78" s="28">
        <v>0</v>
      </c>
      <c r="AK78" s="28">
        <v>0</v>
      </c>
      <c r="AL78" s="35">
        <v>0</v>
      </c>
      <c r="AM78" s="34">
        <v>1720</v>
      </c>
      <c r="AN78" s="28">
        <v>939</v>
      </c>
      <c r="AO78" s="28">
        <v>0</v>
      </c>
      <c r="AP78" s="28">
        <v>0</v>
      </c>
      <c r="AQ78" s="28">
        <v>2</v>
      </c>
      <c r="AR78" s="28">
        <v>0</v>
      </c>
      <c r="AS78" s="38">
        <v>0</v>
      </c>
      <c r="AT78" s="51">
        <v>12182</v>
      </c>
      <c r="AU78" s="55">
        <v>27008</v>
      </c>
      <c r="AV78" s="56">
        <v>6655</v>
      </c>
      <c r="AW78" s="27">
        <v>3005</v>
      </c>
      <c r="AX78" s="57">
        <v>15037</v>
      </c>
      <c r="AY78" s="58">
        <v>4713</v>
      </c>
      <c r="AZ78" s="59">
        <v>3291</v>
      </c>
      <c r="BA78" s="28">
        <v>5</v>
      </c>
      <c r="BB78" s="60">
        <v>3296</v>
      </c>
      <c r="BC78" s="47">
        <v>19519</v>
      </c>
      <c r="BD78" s="48">
        <v>6015</v>
      </c>
      <c r="BE78" s="49">
        <v>25534</v>
      </c>
      <c r="BF78" s="39">
        <v>30224</v>
      </c>
      <c r="BG78" s="61">
        <v>45050</v>
      </c>
      <c r="BH78" s="50">
        <v>0.76443173807472387</v>
      </c>
    </row>
    <row r="79" spans="1:60" ht="19.5" customHeight="1" x14ac:dyDescent="0.2">
      <c r="A79" s="21" t="s">
        <v>123</v>
      </c>
      <c r="B79" s="22">
        <v>422</v>
      </c>
      <c r="C79" s="23">
        <v>27</v>
      </c>
      <c r="D79" s="23">
        <v>612</v>
      </c>
      <c r="E79" s="23">
        <v>322</v>
      </c>
      <c r="F79" s="24">
        <f t="shared" si="36"/>
        <v>1383</v>
      </c>
      <c r="G79" s="25">
        <v>3555</v>
      </c>
      <c r="H79" s="23">
        <v>3301</v>
      </c>
      <c r="I79" s="26">
        <f t="shared" si="37"/>
        <v>6856</v>
      </c>
      <c r="J79" s="25">
        <v>5</v>
      </c>
      <c r="K79" s="23">
        <v>131</v>
      </c>
      <c r="L79" s="26">
        <f t="shared" si="38"/>
        <v>136</v>
      </c>
      <c r="M79" s="27">
        <v>17</v>
      </c>
      <c r="N79" s="28">
        <v>0</v>
      </c>
      <c r="O79" s="28">
        <v>0</v>
      </c>
      <c r="P79" s="28">
        <v>3</v>
      </c>
      <c r="Q79" s="29">
        <v>57</v>
      </c>
      <c r="R79" s="23">
        <v>77</v>
      </c>
      <c r="S79" s="24">
        <f t="shared" si="39"/>
        <v>134</v>
      </c>
      <c r="T79" s="29">
        <v>7414</v>
      </c>
      <c r="U79" s="23">
        <v>1654</v>
      </c>
      <c r="V79" s="28">
        <v>0</v>
      </c>
      <c r="W79" s="26">
        <v>1018</v>
      </c>
      <c r="X79" s="29">
        <v>324</v>
      </c>
      <c r="Y79" s="23">
        <v>46</v>
      </c>
      <c r="Z79" s="23">
        <v>0</v>
      </c>
      <c r="AA79" s="31">
        <v>0</v>
      </c>
      <c r="AB79" s="32">
        <f t="shared" si="40"/>
        <v>370</v>
      </c>
      <c r="AC79" s="33">
        <v>169</v>
      </c>
      <c r="AD79" s="34">
        <v>158</v>
      </c>
      <c r="AE79" s="35">
        <v>1</v>
      </c>
      <c r="AF79" s="34">
        <v>2536</v>
      </c>
      <c r="AG79" s="28">
        <v>2083</v>
      </c>
      <c r="AH79" s="28">
        <v>448</v>
      </c>
      <c r="AI79" s="28">
        <v>263</v>
      </c>
      <c r="AJ79" s="28">
        <v>0</v>
      </c>
      <c r="AK79" s="28">
        <v>0</v>
      </c>
      <c r="AL79" s="35">
        <v>4</v>
      </c>
      <c r="AM79" s="34">
        <v>1133</v>
      </c>
      <c r="AN79" s="28">
        <v>547</v>
      </c>
      <c r="AO79" s="28">
        <v>0</v>
      </c>
      <c r="AP79" s="28">
        <v>0</v>
      </c>
      <c r="AQ79" s="28">
        <v>2</v>
      </c>
      <c r="AR79" s="28">
        <v>0</v>
      </c>
      <c r="AS79" s="38">
        <v>0</v>
      </c>
      <c r="AT79" s="51">
        <v>8458</v>
      </c>
      <c r="AU79" s="55">
        <v>20375</v>
      </c>
      <c r="AV79" s="56">
        <v>3798</v>
      </c>
      <c r="AW79" s="27">
        <v>2336</v>
      </c>
      <c r="AX79" s="57">
        <v>11796</v>
      </c>
      <c r="AY79" s="58">
        <v>3953</v>
      </c>
      <c r="AZ79" s="59">
        <v>2758</v>
      </c>
      <c r="BA79" s="28">
        <v>27</v>
      </c>
      <c r="BB79" s="60">
        <v>2785</v>
      </c>
      <c r="BC79" s="47">
        <v>15351</v>
      </c>
      <c r="BD79" s="48">
        <v>3301</v>
      </c>
      <c r="BE79" s="49">
        <v>18652</v>
      </c>
      <c r="BF79" s="39">
        <v>22590</v>
      </c>
      <c r="BG79" s="61">
        <v>34507</v>
      </c>
      <c r="BH79" s="50">
        <v>0.8230216598756166</v>
      </c>
    </row>
    <row r="80" spans="1:60" ht="19.5" customHeight="1" x14ac:dyDescent="0.2">
      <c r="A80" s="21" t="s">
        <v>124</v>
      </c>
      <c r="B80" s="22">
        <v>198</v>
      </c>
      <c r="C80" s="23">
        <v>1</v>
      </c>
      <c r="D80" s="23">
        <v>254</v>
      </c>
      <c r="E80" s="23">
        <v>163</v>
      </c>
      <c r="F80" s="24">
        <f t="shared" si="36"/>
        <v>616</v>
      </c>
      <c r="G80" s="25">
        <v>2601</v>
      </c>
      <c r="H80" s="23">
        <v>3589</v>
      </c>
      <c r="I80" s="26">
        <f t="shared" si="37"/>
        <v>6190</v>
      </c>
      <c r="J80" s="25">
        <v>2</v>
      </c>
      <c r="K80" s="23">
        <v>52</v>
      </c>
      <c r="L80" s="26">
        <f t="shared" si="38"/>
        <v>54</v>
      </c>
      <c r="M80" s="27">
        <v>7</v>
      </c>
      <c r="N80" s="28">
        <v>0</v>
      </c>
      <c r="O80" s="28">
        <v>0</v>
      </c>
      <c r="P80" s="28">
        <v>1</v>
      </c>
      <c r="Q80" s="29">
        <v>37</v>
      </c>
      <c r="R80" s="23">
        <v>42</v>
      </c>
      <c r="S80" s="24">
        <f t="shared" si="39"/>
        <v>79</v>
      </c>
      <c r="T80" s="29">
        <v>3539</v>
      </c>
      <c r="U80" s="23">
        <v>883</v>
      </c>
      <c r="V80" s="28">
        <v>0</v>
      </c>
      <c r="W80" s="26">
        <v>560</v>
      </c>
      <c r="X80" s="29">
        <v>151</v>
      </c>
      <c r="Y80" s="23">
        <v>14</v>
      </c>
      <c r="Z80" s="23">
        <v>0</v>
      </c>
      <c r="AA80" s="31">
        <v>0</v>
      </c>
      <c r="AB80" s="32">
        <f t="shared" si="40"/>
        <v>165</v>
      </c>
      <c r="AC80" s="33">
        <v>5</v>
      </c>
      <c r="AD80" s="34">
        <v>7</v>
      </c>
      <c r="AE80" s="35">
        <v>2</v>
      </c>
      <c r="AF80" s="34">
        <v>1084</v>
      </c>
      <c r="AG80" s="28">
        <v>1016</v>
      </c>
      <c r="AH80" s="28">
        <v>66</v>
      </c>
      <c r="AI80" s="28">
        <v>35</v>
      </c>
      <c r="AJ80" s="28">
        <v>0</v>
      </c>
      <c r="AK80" s="28">
        <v>0</v>
      </c>
      <c r="AL80" s="35">
        <v>0</v>
      </c>
      <c r="AM80" s="34">
        <v>499</v>
      </c>
      <c r="AN80" s="28">
        <v>241</v>
      </c>
      <c r="AO80" s="28">
        <v>0</v>
      </c>
      <c r="AP80" s="28">
        <v>0</v>
      </c>
      <c r="AQ80" s="28">
        <v>2</v>
      </c>
      <c r="AR80" s="28">
        <v>1</v>
      </c>
      <c r="AS80" s="38">
        <v>0</v>
      </c>
      <c r="AT80" s="51">
        <v>6915</v>
      </c>
      <c r="AU80" s="55">
        <v>12298</v>
      </c>
      <c r="AV80" s="56">
        <v>3812</v>
      </c>
      <c r="AW80" s="27">
        <v>1141</v>
      </c>
      <c r="AX80" s="57">
        <v>4890</v>
      </c>
      <c r="AY80" s="58">
        <v>1770</v>
      </c>
      <c r="AZ80" s="59">
        <v>1339</v>
      </c>
      <c r="BA80" s="28">
        <v>1</v>
      </c>
      <c r="BB80" s="60">
        <v>1340</v>
      </c>
      <c r="BC80" s="47">
        <v>7491</v>
      </c>
      <c r="BD80" s="48">
        <v>3589</v>
      </c>
      <c r="BE80" s="49">
        <v>11080</v>
      </c>
      <c r="BF80" s="39">
        <v>12946</v>
      </c>
      <c r="BG80" s="61">
        <v>18329</v>
      </c>
      <c r="BH80" s="50">
        <v>0.67608303249097468</v>
      </c>
    </row>
    <row r="81" spans="1:60" ht="19.5" customHeight="1" thickBot="1" x14ac:dyDescent="0.25">
      <c r="A81" s="93" t="s">
        <v>125</v>
      </c>
      <c r="B81" s="52">
        <v>951</v>
      </c>
      <c r="C81" s="53">
        <v>32</v>
      </c>
      <c r="D81" s="53">
        <v>465</v>
      </c>
      <c r="E81" s="53">
        <v>203</v>
      </c>
      <c r="F81" s="94">
        <f t="shared" si="36"/>
        <v>1651</v>
      </c>
      <c r="G81" s="95">
        <v>2305</v>
      </c>
      <c r="H81" s="53">
        <v>3457</v>
      </c>
      <c r="I81" s="96">
        <f t="shared" si="37"/>
        <v>5762</v>
      </c>
      <c r="J81" s="95">
        <v>1</v>
      </c>
      <c r="K81" s="53">
        <v>77</v>
      </c>
      <c r="L81" s="96">
        <f t="shared" si="38"/>
        <v>78</v>
      </c>
      <c r="M81" s="97">
        <v>12</v>
      </c>
      <c r="N81" s="98">
        <v>0</v>
      </c>
      <c r="O81" s="98">
        <v>0</v>
      </c>
      <c r="P81" s="98">
        <v>0</v>
      </c>
      <c r="Q81" s="99">
        <v>38</v>
      </c>
      <c r="R81" s="53">
        <v>105</v>
      </c>
      <c r="S81" s="94">
        <f t="shared" si="39"/>
        <v>143</v>
      </c>
      <c r="T81" s="99">
        <v>5962</v>
      </c>
      <c r="U81" s="53">
        <v>1252</v>
      </c>
      <c r="V81" s="98">
        <v>370</v>
      </c>
      <c r="W81" s="96">
        <v>940</v>
      </c>
      <c r="X81" s="99">
        <v>247</v>
      </c>
      <c r="Y81" s="53">
        <v>31</v>
      </c>
      <c r="Z81" s="53">
        <v>0</v>
      </c>
      <c r="AA81" s="100">
        <v>0</v>
      </c>
      <c r="AB81" s="54">
        <f t="shared" si="40"/>
        <v>278</v>
      </c>
      <c r="AC81" s="55">
        <v>390</v>
      </c>
      <c r="AD81" s="101">
        <v>113</v>
      </c>
      <c r="AE81" s="102">
        <v>0</v>
      </c>
      <c r="AF81" s="101">
        <v>1945</v>
      </c>
      <c r="AG81" s="98">
        <v>1814</v>
      </c>
      <c r="AH81" s="98">
        <v>126</v>
      </c>
      <c r="AI81" s="98">
        <v>73</v>
      </c>
      <c r="AJ81" s="98">
        <v>0</v>
      </c>
      <c r="AK81" s="98">
        <v>0</v>
      </c>
      <c r="AL81" s="102">
        <v>5</v>
      </c>
      <c r="AM81" s="101">
        <v>818</v>
      </c>
      <c r="AN81" s="98">
        <v>494</v>
      </c>
      <c r="AO81" s="98">
        <v>0</v>
      </c>
      <c r="AP81" s="98">
        <v>0</v>
      </c>
      <c r="AQ81" s="98">
        <v>0</v>
      </c>
      <c r="AR81" s="98">
        <v>0</v>
      </c>
      <c r="AS81" s="103">
        <v>0</v>
      </c>
      <c r="AT81" s="56">
        <v>7524</v>
      </c>
      <c r="AU81" s="55">
        <v>17173</v>
      </c>
      <c r="AV81" s="105">
        <v>3781</v>
      </c>
      <c r="AW81" s="106">
        <v>1259</v>
      </c>
      <c r="AX81" s="57">
        <v>10542</v>
      </c>
      <c r="AY81" s="58">
        <v>2390</v>
      </c>
      <c r="AZ81" s="107">
        <v>2210</v>
      </c>
      <c r="BA81" s="98">
        <v>32</v>
      </c>
      <c r="BB81" s="108">
        <v>2242</v>
      </c>
      <c r="BC81" s="62">
        <v>12847</v>
      </c>
      <c r="BD81" s="63">
        <v>3457</v>
      </c>
      <c r="BE81" s="64">
        <v>16304</v>
      </c>
      <c r="BF81" s="65">
        <v>19325</v>
      </c>
      <c r="BG81" s="66">
        <v>28974</v>
      </c>
      <c r="BH81" s="67">
        <v>0.7879661432777233</v>
      </c>
    </row>
    <row r="82" spans="1:60" ht="19.5" customHeight="1" thickTop="1" thickBot="1" x14ac:dyDescent="0.25">
      <c r="A82" s="68" t="s">
        <v>62</v>
      </c>
      <c r="B82" s="69">
        <f>SUM(B76:B81)</f>
        <v>2832</v>
      </c>
      <c r="C82" s="70">
        <f t="shared" ref="C82:AS82" si="41">SUM(C76:C81)</f>
        <v>100</v>
      </c>
      <c r="D82" s="70">
        <f t="shared" si="41"/>
        <v>2585</v>
      </c>
      <c r="E82" s="70">
        <f t="shared" si="41"/>
        <v>1391</v>
      </c>
      <c r="F82" s="71">
        <f t="shared" si="41"/>
        <v>6908</v>
      </c>
      <c r="G82" s="72">
        <f t="shared" si="41"/>
        <v>15711</v>
      </c>
      <c r="H82" s="70">
        <f t="shared" si="41"/>
        <v>21343</v>
      </c>
      <c r="I82" s="73">
        <f t="shared" si="41"/>
        <v>37054</v>
      </c>
      <c r="J82" s="72">
        <f t="shared" si="41"/>
        <v>29</v>
      </c>
      <c r="K82" s="70">
        <f t="shared" si="41"/>
        <v>535</v>
      </c>
      <c r="L82" s="73">
        <f t="shared" si="41"/>
        <v>564</v>
      </c>
      <c r="M82" s="75">
        <f t="shared" si="41"/>
        <v>64</v>
      </c>
      <c r="N82" s="76">
        <f t="shared" si="41"/>
        <v>1</v>
      </c>
      <c r="O82" s="76">
        <f t="shared" si="41"/>
        <v>0</v>
      </c>
      <c r="P82" s="76">
        <f t="shared" si="41"/>
        <v>10</v>
      </c>
      <c r="Q82" s="77">
        <f t="shared" si="41"/>
        <v>218</v>
      </c>
      <c r="R82" s="70">
        <f t="shared" si="41"/>
        <v>432</v>
      </c>
      <c r="S82" s="71">
        <f t="shared" si="41"/>
        <v>650</v>
      </c>
      <c r="T82" s="77">
        <f t="shared" si="41"/>
        <v>32533</v>
      </c>
      <c r="U82" s="70">
        <f t="shared" si="41"/>
        <v>8029</v>
      </c>
      <c r="V82" s="76">
        <f t="shared" si="41"/>
        <v>1777</v>
      </c>
      <c r="W82" s="73">
        <f t="shared" si="41"/>
        <v>4870</v>
      </c>
      <c r="X82" s="77">
        <f t="shared" si="41"/>
        <v>1513</v>
      </c>
      <c r="Y82" s="70">
        <f t="shared" si="41"/>
        <v>182</v>
      </c>
      <c r="Z82" s="70">
        <f t="shared" si="41"/>
        <v>0</v>
      </c>
      <c r="AA82" s="78">
        <f t="shared" si="41"/>
        <v>1</v>
      </c>
      <c r="AB82" s="79">
        <f t="shared" si="41"/>
        <v>1696</v>
      </c>
      <c r="AC82" s="80">
        <f t="shared" si="41"/>
        <v>976</v>
      </c>
      <c r="AD82" s="81">
        <f t="shared" si="41"/>
        <v>334</v>
      </c>
      <c r="AE82" s="82">
        <f t="shared" si="41"/>
        <v>18</v>
      </c>
      <c r="AF82" s="81">
        <f t="shared" si="41"/>
        <v>10994</v>
      </c>
      <c r="AG82" s="76">
        <f t="shared" si="41"/>
        <v>10240</v>
      </c>
      <c r="AH82" s="76">
        <f t="shared" si="41"/>
        <v>740</v>
      </c>
      <c r="AI82" s="76">
        <f t="shared" si="41"/>
        <v>426</v>
      </c>
      <c r="AJ82" s="76">
        <f t="shared" si="41"/>
        <v>0</v>
      </c>
      <c r="AK82" s="76">
        <f t="shared" si="41"/>
        <v>0</v>
      </c>
      <c r="AL82" s="82">
        <f t="shared" si="41"/>
        <v>9</v>
      </c>
      <c r="AM82" s="81">
        <f t="shared" si="41"/>
        <v>5430</v>
      </c>
      <c r="AN82" s="76">
        <f t="shared" si="41"/>
        <v>2845</v>
      </c>
      <c r="AO82" s="76">
        <f t="shared" si="41"/>
        <v>0</v>
      </c>
      <c r="AP82" s="76">
        <f t="shared" si="41"/>
        <v>0</v>
      </c>
      <c r="AQ82" s="76">
        <f t="shared" si="41"/>
        <v>7</v>
      </c>
      <c r="AR82" s="76">
        <f t="shared" si="41"/>
        <v>1</v>
      </c>
      <c r="AS82" s="83">
        <f t="shared" si="41"/>
        <v>0</v>
      </c>
      <c r="AT82" s="74">
        <v>44851</v>
      </c>
      <c r="AU82" s="80">
        <v>97490</v>
      </c>
      <c r="AV82" s="74">
        <v>23433</v>
      </c>
      <c r="AW82" s="75">
        <v>9372</v>
      </c>
      <c r="AX82" s="77">
        <v>53586</v>
      </c>
      <c r="AY82" s="84">
        <v>14802</v>
      </c>
      <c r="AZ82" s="85">
        <v>12204</v>
      </c>
      <c r="BA82" s="76">
        <v>100</v>
      </c>
      <c r="BB82" s="86">
        <v>12304</v>
      </c>
      <c r="BC82" s="87">
        <v>69297</v>
      </c>
      <c r="BD82" s="88">
        <v>21343</v>
      </c>
      <c r="BE82" s="89">
        <v>90640</v>
      </c>
      <c r="BF82" s="74">
        <v>107809</v>
      </c>
      <c r="BG82" s="80">
        <v>160448</v>
      </c>
      <c r="BH82" s="90">
        <v>0.76453000882612532</v>
      </c>
    </row>
    <row r="83" spans="1:60" ht="19.5" customHeight="1" thickTop="1" x14ac:dyDescent="0.2">
      <c r="A83" s="21" t="s">
        <v>126</v>
      </c>
      <c r="B83" s="22">
        <v>815</v>
      </c>
      <c r="C83" s="23">
        <v>4</v>
      </c>
      <c r="D83" s="23">
        <v>257</v>
      </c>
      <c r="E83" s="23">
        <v>193</v>
      </c>
      <c r="F83" s="24">
        <f t="shared" ref="F83:F86" si="42">SUM(B83:E83)</f>
        <v>1269</v>
      </c>
      <c r="G83" s="25">
        <v>1667</v>
      </c>
      <c r="H83" s="23">
        <v>3250</v>
      </c>
      <c r="I83" s="26">
        <f t="shared" ref="I83:I86" si="43">SUM(G83:H83)</f>
        <v>4917</v>
      </c>
      <c r="J83" s="25">
        <v>23</v>
      </c>
      <c r="K83" s="23">
        <v>77</v>
      </c>
      <c r="L83" s="26">
        <f t="shared" ref="L83:L86" si="44">SUM(J83:K83)</f>
        <v>100</v>
      </c>
      <c r="M83" s="27">
        <v>9</v>
      </c>
      <c r="N83" s="28">
        <v>0</v>
      </c>
      <c r="O83" s="28">
        <v>0</v>
      </c>
      <c r="P83" s="28">
        <v>3</v>
      </c>
      <c r="Q83" s="29">
        <v>17</v>
      </c>
      <c r="R83" s="23">
        <v>72</v>
      </c>
      <c r="S83" s="24">
        <f t="shared" ref="S83:S86" si="45">SUM(Q83:R83)</f>
        <v>89</v>
      </c>
      <c r="T83" s="29">
        <v>3360</v>
      </c>
      <c r="U83" s="23">
        <v>622</v>
      </c>
      <c r="V83" s="28">
        <v>0</v>
      </c>
      <c r="W83" s="26">
        <v>631</v>
      </c>
      <c r="X83" s="29">
        <v>146</v>
      </c>
      <c r="Y83" s="23">
        <v>31</v>
      </c>
      <c r="Z83" s="23">
        <v>0</v>
      </c>
      <c r="AA83" s="31">
        <v>0</v>
      </c>
      <c r="AB83" s="32">
        <f t="shared" ref="AB83:AB86" si="46">SUM(X83:AA83)</f>
        <v>177</v>
      </c>
      <c r="AC83" s="33">
        <v>17</v>
      </c>
      <c r="AD83" s="34">
        <v>5</v>
      </c>
      <c r="AE83" s="35">
        <v>1</v>
      </c>
      <c r="AF83" s="34">
        <v>1180</v>
      </c>
      <c r="AG83" s="28">
        <v>1177</v>
      </c>
      <c r="AH83" s="28">
        <v>3</v>
      </c>
      <c r="AI83" s="28">
        <v>2</v>
      </c>
      <c r="AJ83" s="28">
        <v>0</v>
      </c>
      <c r="AK83" s="28">
        <v>0</v>
      </c>
      <c r="AL83" s="35">
        <v>0</v>
      </c>
      <c r="AM83" s="34">
        <v>356</v>
      </c>
      <c r="AN83" s="28">
        <v>289</v>
      </c>
      <c r="AO83" s="28">
        <v>0</v>
      </c>
      <c r="AP83" s="28">
        <v>0</v>
      </c>
      <c r="AQ83" s="28">
        <v>23</v>
      </c>
      <c r="AR83" s="28">
        <v>3</v>
      </c>
      <c r="AS83" s="38">
        <v>0</v>
      </c>
      <c r="AT83" s="39">
        <v>6347</v>
      </c>
      <c r="AU83" s="40">
        <v>11558</v>
      </c>
      <c r="AV83" s="41">
        <v>3533</v>
      </c>
      <c r="AW83" s="27">
        <v>225</v>
      </c>
      <c r="AX83" s="57">
        <v>6507</v>
      </c>
      <c r="AY83" s="58">
        <v>2432</v>
      </c>
      <c r="AZ83" s="59">
        <v>1040</v>
      </c>
      <c r="BA83" s="28">
        <v>4</v>
      </c>
      <c r="BB83" s="60">
        <v>1044</v>
      </c>
      <c r="BC83" s="47">
        <v>8174</v>
      </c>
      <c r="BD83" s="48">
        <v>3250</v>
      </c>
      <c r="BE83" s="49">
        <v>11424</v>
      </c>
      <c r="BF83" s="39">
        <v>13079</v>
      </c>
      <c r="BG83" s="91">
        <v>18290</v>
      </c>
      <c r="BH83" s="92">
        <v>0.71551120448179273</v>
      </c>
    </row>
    <row r="84" spans="1:60" ht="19.5" customHeight="1" x14ac:dyDescent="0.2">
      <c r="A84" s="21" t="s">
        <v>127</v>
      </c>
      <c r="B84" s="22">
        <v>1062</v>
      </c>
      <c r="C84" s="23">
        <v>28</v>
      </c>
      <c r="D84" s="23">
        <v>421</v>
      </c>
      <c r="E84" s="23">
        <v>221</v>
      </c>
      <c r="F84" s="24">
        <f t="shared" si="42"/>
        <v>1732</v>
      </c>
      <c r="G84" s="25">
        <v>2657</v>
      </c>
      <c r="H84" s="23">
        <v>2896</v>
      </c>
      <c r="I84" s="26">
        <f t="shared" si="43"/>
        <v>5553</v>
      </c>
      <c r="J84" s="25">
        <v>16</v>
      </c>
      <c r="K84" s="23">
        <v>141</v>
      </c>
      <c r="L84" s="26">
        <f t="shared" si="44"/>
        <v>157</v>
      </c>
      <c r="M84" s="27">
        <v>11</v>
      </c>
      <c r="N84" s="28">
        <v>0</v>
      </c>
      <c r="O84" s="28">
        <v>0</v>
      </c>
      <c r="P84" s="28">
        <v>3</v>
      </c>
      <c r="Q84" s="29">
        <v>49</v>
      </c>
      <c r="R84" s="23">
        <v>88</v>
      </c>
      <c r="S84" s="24">
        <f t="shared" si="45"/>
        <v>137</v>
      </c>
      <c r="T84" s="29">
        <v>4578</v>
      </c>
      <c r="U84" s="23">
        <v>1818</v>
      </c>
      <c r="V84" s="28">
        <v>812</v>
      </c>
      <c r="W84" s="26">
        <v>622</v>
      </c>
      <c r="X84" s="29">
        <v>220</v>
      </c>
      <c r="Y84" s="23">
        <v>29</v>
      </c>
      <c r="Z84" s="23">
        <v>0</v>
      </c>
      <c r="AA84" s="31">
        <v>0</v>
      </c>
      <c r="AB84" s="32">
        <f t="shared" si="46"/>
        <v>249</v>
      </c>
      <c r="AC84" s="33">
        <v>43</v>
      </c>
      <c r="AD84" s="34">
        <v>14</v>
      </c>
      <c r="AE84" s="35">
        <v>7</v>
      </c>
      <c r="AF84" s="34">
        <v>1717</v>
      </c>
      <c r="AG84" s="28">
        <v>1691</v>
      </c>
      <c r="AH84" s="28">
        <v>17</v>
      </c>
      <c r="AI84" s="28">
        <v>4</v>
      </c>
      <c r="AJ84" s="28">
        <v>0</v>
      </c>
      <c r="AK84" s="28">
        <v>0</v>
      </c>
      <c r="AL84" s="35">
        <v>0</v>
      </c>
      <c r="AM84" s="34">
        <v>646</v>
      </c>
      <c r="AN84" s="28">
        <v>339</v>
      </c>
      <c r="AO84" s="28">
        <v>0</v>
      </c>
      <c r="AP84" s="28">
        <v>0</v>
      </c>
      <c r="AQ84" s="28">
        <v>34</v>
      </c>
      <c r="AR84" s="28">
        <v>4</v>
      </c>
      <c r="AS84" s="38">
        <v>0</v>
      </c>
      <c r="AT84" s="51">
        <v>7516</v>
      </c>
      <c r="AU84" s="55">
        <v>14945</v>
      </c>
      <c r="AV84" s="56">
        <v>3297</v>
      </c>
      <c r="AW84" s="27">
        <v>567</v>
      </c>
      <c r="AX84" s="57">
        <v>8144</v>
      </c>
      <c r="AY84" s="58">
        <v>2000</v>
      </c>
      <c r="AZ84" s="59">
        <v>1629</v>
      </c>
      <c r="BA84" s="28">
        <v>28</v>
      </c>
      <c r="BB84" s="60">
        <v>1657</v>
      </c>
      <c r="BC84" s="47">
        <v>10801</v>
      </c>
      <c r="BD84" s="48">
        <v>2896</v>
      </c>
      <c r="BE84" s="49">
        <v>13697</v>
      </c>
      <c r="BF84" s="39">
        <v>16227</v>
      </c>
      <c r="BG84" s="61">
        <v>23656</v>
      </c>
      <c r="BH84" s="50">
        <v>0.78856683945389505</v>
      </c>
    </row>
    <row r="85" spans="1:60" ht="19.5" customHeight="1" x14ac:dyDescent="0.2">
      <c r="A85" s="109" t="s">
        <v>128</v>
      </c>
      <c r="B85" s="110">
        <v>1209</v>
      </c>
      <c r="C85" s="111">
        <v>16</v>
      </c>
      <c r="D85" s="111">
        <v>553</v>
      </c>
      <c r="E85" s="111">
        <v>242</v>
      </c>
      <c r="F85" s="112">
        <f t="shared" si="42"/>
        <v>2020</v>
      </c>
      <c r="G85" s="113">
        <v>8131</v>
      </c>
      <c r="H85" s="111">
        <v>2949</v>
      </c>
      <c r="I85" s="114">
        <f t="shared" si="43"/>
        <v>11080</v>
      </c>
      <c r="J85" s="113">
        <v>4</v>
      </c>
      <c r="K85" s="111">
        <v>66</v>
      </c>
      <c r="L85" s="114">
        <f t="shared" si="44"/>
        <v>70</v>
      </c>
      <c r="M85" s="116">
        <v>12</v>
      </c>
      <c r="N85" s="117">
        <v>1</v>
      </c>
      <c r="O85" s="117">
        <v>0</v>
      </c>
      <c r="P85" s="117">
        <v>3</v>
      </c>
      <c r="Q85" s="118">
        <v>48</v>
      </c>
      <c r="R85" s="111">
        <v>46</v>
      </c>
      <c r="S85" s="112">
        <f t="shared" si="45"/>
        <v>94</v>
      </c>
      <c r="T85" s="118">
        <v>5588</v>
      </c>
      <c r="U85" s="111">
        <v>1073</v>
      </c>
      <c r="V85" s="117">
        <v>0</v>
      </c>
      <c r="W85" s="114">
        <v>1051</v>
      </c>
      <c r="X85" s="118">
        <v>306</v>
      </c>
      <c r="Y85" s="111">
        <v>40</v>
      </c>
      <c r="Z85" s="111">
        <v>0</v>
      </c>
      <c r="AA85" s="119">
        <v>0</v>
      </c>
      <c r="AB85" s="120">
        <f t="shared" si="46"/>
        <v>346</v>
      </c>
      <c r="AC85" s="121">
        <v>49</v>
      </c>
      <c r="AD85" s="122">
        <v>37</v>
      </c>
      <c r="AE85" s="123">
        <v>1</v>
      </c>
      <c r="AF85" s="122">
        <v>1959</v>
      </c>
      <c r="AG85" s="117">
        <v>1883</v>
      </c>
      <c r="AH85" s="117">
        <v>68</v>
      </c>
      <c r="AI85" s="117">
        <v>28</v>
      </c>
      <c r="AJ85" s="117">
        <v>0</v>
      </c>
      <c r="AK85" s="117">
        <v>0</v>
      </c>
      <c r="AL85" s="123">
        <v>0</v>
      </c>
      <c r="AM85" s="122">
        <v>955</v>
      </c>
      <c r="AN85" s="117">
        <v>310</v>
      </c>
      <c r="AO85" s="117">
        <v>0</v>
      </c>
      <c r="AP85" s="117">
        <v>0</v>
      </c>
      <c r="AQ85" s="117">
        <v>44</v>
      </c>
      <c r="AR85" s="117">
        <v>1</v>
      </c>
      <c r="AS85" s="124">
        <v>0</v>
      </c>
      <c r="AT85" s="115">
        <v>13228</v>
      </c>
      <c r="AU85" s="104">
        <v>22302</v>
      </c>
      <c r="AV85" s="105">
        <v>3285</v>
      </c>
      <c r="AW85" s="116">
        <v>659</v>
      </c>
      <c r="AX85" s="57">
        <v>7198</v>
      </c>
      <c r="AY85" s="58">
        <v>984</v>
      </c>
      <c r="AZ85" s="128">
        <v>1868</v>
      </c>
      <c r="BA85" s="117">
        <v>16</v>
      </c>
      <c r="BB85" s="129">
        <v>1884</v>
      </c>
      <c r="BC85" s="47">
        <v>15329</v>
      </c>
      <c r="BD85" s="48">
        <v>2949</v>
      </c>
      <c r="BE85" s="49">
        <v>18278</v>
      </c>
      <c r="BF85" s="39">
        <v>21085</v>
      </c>
      <c r="BG85" s="61">
        <v>30159</v>
      </c>
      <c r="BH85" s="50">
        <v>0.83865849655323343</v>
      </c>
    </row>
    <row r="86" spans="1:60" ht="19.5" customHeight="1" thickBot="1" x14ac:dyDescent="0.25">
      <c r="A86" s="130" t="s">
        <v>129</v>
      </c>
      <c r="B86" s="125">
        <v>248</v>
      </c>
      <c r="C86" s="126">
        <v>32</v>
      </c>
      <c r="D86" s="126">
        <v>274</v>
      </c>
      <c r="E86" s="126">
        <v>203</v>
      </c>
      <c r="F86" s="131">
        <f t="shared" si="42"/>
        <v>757</v>
      </c>
      <c r="G86" s="132">
        <v>2407</v>
      </c>
      <c r="H86" s="126">
        <v>3153</v>
      </c>
      <c r="I86" s="133">
        <f t="shared" si="43"/>
        <v>5560</v>
      </c>
      <c r="J86" s="132">
        <v>0</v>
      </c>
      <c r="K86" s="126">
        <v>29</v>
      </c>
      <c r="L86" s="133">
        <f t="shared" si="44"/>
        <v>29</v>
      </c>
      <c r="M86" s="106">
        <v>9</v>
      </c>
      <c r="N86" s="134">
        <v>0</v>
      </c>
      <c r="O86" s="134">
        <v>0</v>
      </c>
      <c r="P86" s="134">
        <v>0</v>
      </c>
      <c r="Q86" s="135">
        <v>20</v>
      </c>
      <c r="R86" s="126">
        <v>32</v>
      </c>
      <c r="S86" s="131">
        <f t="shared" si="45"/>
        <v>52</v>
      </c>
      <c r="T86" s="135">
        <v>3239</v>
      </c>
      <c r="U86" s="126">
        <v>419</v>
      </c>
      <c r="V86" s="134">
        <v>0</v>
      </c>
      <c r="W86" s="133">
        <v>596</v>
      </c>
      <c r="X86" s="135">
        <v>175</v>
      </c>
      <c r="Y86" s="126">
        <v>15</v>
      </c>
      <c r="Z86" s="126">
        <v>0</v>
      </c>
      <c r="AA86" s="136">
        <v>0</v>
      </c>
      <c r="AB86" s="127">
        <f t="shared" si="46"/>
        <v>190</v>
      </c>
      <c r="AC86" s="104">
        <v>2</v>
      </c>
      <c r="AD86" s="137">
        <v>32</v>
      </c>
      <c r="AE86" s="138">
        <v>1</v>
      </c>
      <c r="AF86" s="137">
        <v>1009</v>
      </c>
      <c r="AG86" s="134">
        <v>870</v>
      </c>
      <c r="AH86" s="134">
        <v>138</v>
      </c>
      <c r="AI86" s="134">
        <v>59</v>
      </c>
      <c r="AJ86" s="134">
        <v>0</v>
      </c>
      <c r="AK86" s="134">
        <v>0</v>
      </c>
      <c r="AL86" s="138">
        <v>0</v>
      </c>
      <c r="AM86" s="137">
        <v>225</v>
      </c>
      <c r="AN86" s="134">
        <v>97</v>
      </c>
      <c r="AO86" s="134">
        <v>0</v>
      </c>
      <c r="AP86" s="134">
        <v>0</v>
      </c>
      <c r="AQ86" s="134">
        <v>0</v>
      </c>
      <c r="AR86" s="134">
        <v>0</v>
      </c>
      <c r="AS86" s="139">
        <v>0</v>
      </c>
      <c r="AT86" s="105">
        <v>6421</v>
      </c>
      <c r="AU86" s="104">
        <v>11171</v>
      </c>
      <c r="AV86" s="105">
        <v>3426</v>
      </c>
      <c r="AW86" s="140">
        <v>918</v>
      </c>
      <c r="AX86" s="57">
        <v>4951</v>
      </c>
      <c r="AY86" s="58">
        <v>643</v>
      </c>
      <c r="AZ86" s="141">
        <v>1166</v>
      </c>
      <c r="BA86" s="142">
        <v>32</v>
      </c>
      <c r="BB86" s="143">
        <v>1198</v>
      </c>
      <c r="BC86" s="62">
        <v>7358</v>
      </c>
      <c r="BD86" s="63">
        <v>3153</v>
      </c>
      <c r="BE86" s="64">
        <v>10511</v>
      </c>
      <c r="BF86" s="65">
        <v>12290</v>
      </c>
      <c r="BG86" s="66">
        <v>17040</v>
      </c>
      <c r="BH86" s="67">
        <v>0.70002854152792315</v>
      </c>
    </row>
    <row r="87" spans="1:60" ht="19.5" customHeight="1" thickTop="1" thickBot="1" x14ac:dyDescent="0.25">
      <c r="A87" s="68" t="s">
        <v>62</v>
      </c>
      <c r="B87" s="69">
        <f>SUM(B83:B86)</f>
        <v>3334</v>
      </c>
      <c r="C87" s="70">
        <f t="shared" ref="C87:AS87" si="47">SUM(C83:C86)</f>
        <v>80</v>
      </c>
      <c r="D87" s="70">
        <f t="shared" si="47"/>
        <v>1505</v>
      </c>
      <c r="E87" s="70">
        <f t="shared" si="47"/>
        <v>859</v>
      </c>
      <c r="F87" s="71">
        <f t="shared" si="47"/>
        <v>5778</v>
      </c>
      <c r="G87" s="72">
        <f t="shared" si="47"/>
        <v>14862</v>
      </c>
      <c r="H87" s="70">
        <f t="shared" si="47"/>
        <v>12248</v>
      </c>
      <c r="I87" s="73">
        <f t="shared" si="47"/>
        <v>27110</v>
      </c>
      <c r="J87" s="72">
        <f t="shared" si="47"/>
        <v>43</v>
      </c>
      <c r="K87" s="70">
        <f t="shared" si="47"/>
        <v>313</v>
      </c>
      <c r="L87" s="73">
        <f t="shared" si="47"/>
        <v>356</v>
      </c>
      <c r="M87" s="75">
        <f t="shared" si="47"/>
        <v>41</v>
      </c>
      <c r="N87" s="76">
        <f t="shared" si="47"/>
        <v>1</v>
      </c>
      <c r="O87" s="76">
        <f t="shared" si="47"/>
        <v>0</v>
      </c>
      <c r="P87" s="76">
        <f t="shared" si="47"/>
        <v>9</v>
      </c>
      <c r="Q87" s="77">
        <f t="shared" si="47"/>
        <v>134</v>
      </c>
      <c r="R87" s="70">
        <f t="shared" si="47"/>
        <v>238</v>
      </c>
      <c r="S87" s="71">
        <f t="shared" si="47"/>
        <v>372</v>
      </c>
      <c r="T87" s="77">
        <f t="shared" si="47"/>
        <v>16765</v>
      </c>
      <c r="U87" s="70">
        <f t="shared" si="47"/>
        <v>3932</v>
      </c>
      <c r="V87" s="76">
        <f t="shared" si="47"/>
        <v>812</v>
      </c>
      <c r="W87" s="73">
        <f t="shared" si="47"/>
        <v>2900</v>
      </c>
      <c r="X87" s="77">
        <f t="shared" si="47"/>
        <v>847</v>
      </c>
      <c r="Y87" s="70">
        <f t="shared" si="47"/>
        <v>115</v>
      </c>
      <c r="Z87" s="70">
        <f t="shared" si="47"/>
        <v>0</v>
      </c>
      <c r="AA87" s="78">
        <f t="shared" si="47"/>
        <v>0</v>
      </c>
      <c r="AB87" s="79">
        <f t="shared" si="47"/>
        <v>962</v>
      </c>
      <c r="AC87" s="80">
        <f t="shared" si="47"/>
        <v>111</v>
      </c>
      <c r="AD87" s="81">
        <f t="shared" si="47"/>
        <v>88</v>
      </c>
      <c r="AE87" s="82">
        <f t="shared" si="47"/>
        <v>10</v>
      </c>
      <c r="AF87" s="81">
        <f t="shared" si="47"/>
        <v>5865</v>
      </c>
      <c r="AG87" s="76">
        <f t="shared" si="47"/>
        <v>5621</v>
      </c>
      <c r="AH87" s="76">
        <f t="shared" si="47"/>
        <v>226</v>
      </c>
      <c r="AI87" s="76">
        <f t="shared" si="47"/>
        <v>93</v>
      </c>
      <c r="AJ87" s="76">
        <f t="shared" si="47"/>
        <v>0</v>
      </c>
      <c r="AK87" s="76">
        <f t="shared" si="47"/>
        <v>0</v>
      </c>
      <c r="AL87" s="82">
        <f t="shared" si="47"/>
        <v>0</v>
      </c>
      <c r="AM87" s="81">
        <f t="shared" si="47"/>
        <v>2182</v>
      </c>
      <c r="AN87" s="76">
        <f t="shared" si="47"/>
        <v>1035</v>
      </c>
      <c r="AO87" s="76">
        <f t="shared" si="47"/>
        <v>0</v>
      </c>
      <c r="AP87" s="76">
        <f t="shared" si="47"/>
        <v>0</v>
      </c>
      <c r="AQ87" s="76">
        <f t="shared" si="47"/>
        <v>101</v>
      </c>
      <c r="AR87" s="76">
        <f t="shared" si="47"/>
        <v>8</v>
      </c>
      <c r="AS87" s="83">
        <f t="shared" si="47"/>
        <v>0</v>
      </c>
      <c r="AT87" s="74">
        <v>33512</v>
      </c>
      <c r="AU87" s="80">
        <v>59976</v>
      </c>
      <c r="AV87" s="74">
        <v>13541</v>
      </c>
      <c r="AW87" s="75">
        <v>2369</v>
      </c>
      <c r="AX87" s="77">
        <v>26800</v>
      </c>
      <c r="AY87" s="84">
        <v>6059</v>
      </c>
      <c r="AZ87" s="85">
        <v>5703</v>
      </c>
      <c r="BA87" s="76">
        <v>80</v>
      </c>
      <c r="BB87" s="86">
        <v>5783</v>
      </c>
      <c r="BC87" s="87">
        <v>41662</v>
      </c>
      <c r="BD87" s="88">
        <v>12248</v>
      </c>
      <c r="BE87" s="89">
        <v>53910</v>
      </c>
      <c r="BF87" s="74">
        <v>62681</v>
      </c>
      <c r="BG87" s="80">
        <v>89145</v>
      </c>
      <c r="BH87" s="90">
        <v>0.77280652940085326</v>
      </c>
    </row>
    <row r="88" spans="1:60" ht="19.5" customHeight="1" thickTop="1" x14ac:dyDescent="0.2">
      <c r="A88" s="21" t="s">
        <v>130</v>
      </c>
      <c r="B88" s="22">
        <v>2100</v>
      </c>
      <c r="C88" s="23">
        <v>27</v>
      </c>
      <c r="D88" s="23">
        <v>458</v>
      </c>
      <c r="E88" s="23">
        <v>463</v>
      </c>
      <c r="F88" s="24">
        <f t="shared" ref="F88:F100" si="48">SUM(B88:E88)</f>
        <v>3048</v>
      </c>
      <c r="G88" s="25">
        <v>2386</v>
      </c>
      <c r="H88" s="23">
        <v>4259</v>
      </c>
      <c r="I88" s="26">
        <f t="shared" ref="I88:I100" si="49">SUM(G88:H88)</f>
        <v>6645</v>
      </c>
      <c r="J88" s="25">
        <v>4</v>
      </c>
      <c r="K88" s="23">
        <v>405</v>
      </c>
      <c r="L88" s="26">
        <f t="shared" ref="L88:L100" si="50">SUM(J88:K88)</f>
        <v>409</v>
      </c>
      <c r="M88" s="27">
        <v>19</v>
      </c>
      <c r="N88" s="28">
        <v>0</v>
      </c>
      <c r="O88" s="28">
        <v>0</v>
      </c>
      <c r="P88" s="28">
        <v>3</v>
      </c>
      <c r="Q88" s="29">
        <v>30</v>
      </c>
      <c r="R88" s="23">
        <v>325</v>
      </c>
      <c r="S88" s="24">
        <f t="shared" ref="S88:S100" si="51">SUM(Q88:R88)</f>
        <v>355</v>
      </c>
      <c r="T88" s="29">
        <v>8684</v>
      </c>
      <c r="U88" s="23">
        <v>3347</v>
      </c>
      <c r="V88" s="28">
        <v>0</v>
      </c>
      <c r="W88" s="26">
        <v>964</v>
      </c>
      <c r="X88" s="29">
        <v>300</v>
      </c>
      <c r="Y88" s="23">
        <v>29</v>
      </c>
      <c r="Z88" s="23">
        <v>0</v>
      </c>
      <c r="AA88" s="31">
        <v>0</v>
      </c>
      <c r="AB88" s="32">
        <f t="shared" ref="AB88:AB100" si="52">SUM(X88:AA88)</f>
        <v>329</v>
      </c>
      <c r="AC88" s="33">
        <v>488</v>
      </c>
      <c r="AD88" s="34">
        <v>60</v>
      </c>
      <c r="AE88" s="35">
        <v>19</v>
      </c>
      <c r="AF88" s="34">
        <v>3139</v>
      </c>
      <c r="AG88" s="28">
        <v>2989</v>
      </c>
      <c r="AH88" s="28">
        <v>70</v>
      </c>
      <c r="AI88" s="28">
        <v>42</v>
      </c>
      <c r="AJ88" s="28">
        <v>0</v>
      </c>
      <c r="AK88" s="28">
        <v>0</v>
      </c>
      <c r="AL88" s="35">
        <v>28</v>
      </c>
      <c r="AM88" s="34">
        <v>890</v>
      </c>
      <c r="AN88" s="28">
        <v>487</v>
      </c>
      <c r="AO88" s="28">
        <v>0</v>
      </c>
      <c r="AP88" s="28">
        <v>0</v>
      </c>
      <c r="AQ88" s="28">
        <v>223</v>
      </c>
      <c r="AR88" s="28">
        <v>14</v>
      </c>
      <c r="AS88" s="38">
        <v>0</v>
      </c>
      <c r="AT88" s="39">
        <v>10221</v>
      </c>
      <c r="AU88" s="40">
        <v>24422</v>
      </c>
      <c r="AV88" s="41">
        <v>5173</v>
      </c>
      <c r="AW88" s="27">
        <v>569</v>
      </c>
      <c r="AX88" s="57">
        <v>9781</v>
      </c>
      <c r="AY88" s="58">
        <v>2190</v>
      </c>
      <c r="AZ88" s="59">
        <v>2669</v>
      </c>
      <c r="BA88" s="28">
        <v>27</v>
      </c>
      <c r="BB88" s="60">
        <v>2696</v>
      </c>
      <c r="BC88" s="47">
        <v>12167</v>
      </c>
      <c r="BD88" s="48">
        <v>4259</v>
      </c>
      <c r="BE88" s="49">
        <v>16426</v>
      </c>
      <c r="BF88" s="39">
        <v>20571</v>
      </c>
      <c r="BG88" s="91">
        <v>34772</v>
      </c>
      <c r="BH88" s="92">
        <v>0.74071593814684034</v>
      </c>
    </row>
    <row r="89" spans="1:60" ht="19.5" customHeight="1" x14ac:dyDescent="0.2">
      <c r="A89" s="21" t="s">
        <v>131</v>
      </c>
      <c r="B89" s="22">
        <v>832</v>
      </c>
      <c r="C89" s="23">
        <v>25</v>
      </c>
      <c r="D89" s="23">
        <v>290</v>
      </c>
      <c r="E89" s="23">
        <v>265</v>
      </c>
      <c r="F89" s="24">
        <f t="shared" si="48"/>
        <v>1412</v>
      </c>
      <c r="G89" s="25">
        <v>2828</v>
      </c>
      <c r="H89" s="23">
        <v>4662</v>
      </c>
      <c r="I89" s="26">
        <f t="shared" si="49"/>
        <v>7490</v>
      </c>
      <c r="J89" s="25">
        <v>0</v>
      </c>
      <c r="K89" s="23">
        <v>142</v>
      </c>
      <c r="L89" s="26">
        <f t="shared" si="50"/>
        <v>142</v>
      </c>
      <c r="M89" s="27">
        <v>5</v>
      </c>
      <c r="N89" s="28">
        <v>0</v>
      </c>
      <c r="O89" s="28">
        <v>0</v>
      </c>
      <c r="P89" s="28">
        <v>0</v>
      </c>
      <c r="Q89" s="29">
        <v>20</v>
      </c>
      <c r="R89" s="23">
        <v>122</v>
      </c>
      <c r="S89" s="24">
        <f t="shared" si="51"/>
        <v>142</v>
      </c>
      <c r="T89" s="29">
        <v>4987</v>
      </c>
      <c r="U89" s="23">
        <v>1658</v>
      </c>
      <c r="V89" s="28">
        <v>0</v>
      </c>
      <c r="W89" s="26">
        <v>691</v>
      </c>
      <c r="X89" s="29">
        <v>235</v>
      </c>
      <c r="Y89" s="23">
        <v>16</v>
      </c>
      <c r="Z89" s="23">
        <v>0</v>
      </c>
      <c r="AA89" s="31">
        <v>1</v>
      </c>
      <c r="AB89" s="32">
        <f t="shared" si="52"/>
        <v>252</v>
      </c>
      <c r="AC89" s="33">
        <v>233</v>
      </c>
      <c r="AD89" s="34">
        <v>28</v>
      </c>
      <c r="AE89" s="35">
        <v>6</v>
      </c>
      <c r="AF89" s="34">
        <v>1497</v>
      </c>
      <c r="AG89" s="28">
        <v>1381</v>
      </c>
      <c r="AH89" s="28">
        <v>84</v>
      </c>
      <c r="AI89" s="28">
        <v>37</v>
      </c>
      <c r="AJ89" s="28">
        <v>0</v>
      </c>
      <c r="AK89" s="28">
        <v>0</v>
      </c>
      <c r="AL89" s="35">
        <v>32</v>
      </c>
      <c r="AM89" s="34">
        <v>485</v>
      </c>
      <c r="AN89" s="28">
        <v>311</v>
      </c>
      <c r="AO89" s="28">
        <v>0</v>
      </c>
      <c r="AP89" s="28">
        <v>0</v>
      </c>
      <c r="AQ89" s="28">
        <v>85</v>
      </c>
      <c r="AR89" s="28">
        <v>2</v>
      </c>
      <c r="AS89" s="38">
        <v>0</v>
      </c>
      <c r="AT89" s="51">
        <v>9136</v>
      </c>
      <c r="AU89" s="55">
        <v>16853</v>
      </c>
      <c r="AV89" s="56">
        <v>5099</v>
      </c>
      <c r="AW89" s="27">
        <v>644</v>
      </c>
      <c r="AX89" s="57">
        <v>5576</v>
      </c>
      <c r="AY89" s="58">
        <v>1111</v>
      </c>
      <c r="AZ89" s="59">
        <v>1476</v>
      </c>
      <c r="BA89" s="28">
        <v>25</v>
      </c>
      <c r="BB89" s="60">
        <v>1501</v>
      </c>
      <c r="BC89" s="47">
        <v>8404</v>
      </c>
      <c r="BD89" s="48">
        <v>4662</v>
      </c>
      <c r="BE89" s="49">
        <v>13066</v>
      </c>
      <c r="BF89" s="39">
        <v>15356</v>
      </c>
      <c r="BG89" s="61">
        <v>23073</v>
      </c>
      <c r="BH89" s="50">
        <v>0.64319608143272611</v>
      </c>
    </row>
    <row r="90" spans="1:60" ht="19.5" customHeight="1" x14ac:dyDescent="0.2">
      <c r="A90" s="21" t="s">
        <v>132</v>
      </c>
      <c r="B90" s="22">
        <v>1167</v>
      </c>
      <c r="C90" s="23">
        <v>18</v>
      </c>
      <c r="D90" s="23">
        <v>273</v>
      </c>
      <c r="E90" s="23">
        <v>258</v>
      </c>
      <c r="F90" s="24">
        <f t="shared" si="48"/>
        <v>1716</v>
      </c>
      <c r="G90" s="25">
        <v>3962</v>
      </c>
      <c r="H90" s="23">
        <v>4287</v>
      </c>
      <c r="I90" s="26">
        <f t="shared" si="49"/>
        <v>8249</v>
      </c>
      <c r="J90" s="25">
        <v>18</v>
      </c>
      <c r="K90" s="23">
        <v>255</v>
      </c>
      <c r="L90" s="26">
        <f t="shared" si="50"/>
        <v>273</v>
      </c>
      <c r="M90" s="27">
        <v>10</v>
      </c>
      <c r="N90" s="28">
        <v>1</v>
      </c>
      <c r="O90" s="28">
        <v>0</v>
      </c>
      <c r="P90" s="28">
        <v>2</v>
      </c>
      <c r="Q90" s="29">
        <v>19</v>
      </c>
      <c r="R90" s="23">
        <v>111</v>
      </c>
      <c r="S90" s="24">
        <f t="shared" si="51"/>
        <v>130</v>
      </c>
      <c r="T90" s="29">
        <v>4159</v>
      </c>
      <c r="U90" s="23">
        <v>1521</v>
      </c>
      <c r="V90" s="28">
        <v>0</v>
      </c>
      <c r="W90" s="26">
        <v>544</v>
      </c>
      <c r="X90" s="29">
        <v>172</v>
      </c>
      <c r="Y90" s="23">
        <v>17</v>
      </c>
      <c r="Z90" s="23">
        <v>0</v>
      </c>
      <c r="AA90" s="31">
        <v>0</v>
      </c>
      <c r="AB90" s="32">
        <f t="shared" si="52"/>
        <v>189</v>
      </c>
      <c r="AC90" s="33">
        <v>77</v>
      </c>
      <c r="AD90" s="34">
        <v>18</v>
      </c>
      <c r="AE90" s="35">
        <v>0</v>
      </c>
      <c r="AF90" s="34">
        <v>1266</v>
      </c>
      <c r="AG90" s="28">
        <v>1245</v>
      </c>
      <c r="AH90" s="28">
        <v>20</v>
      </c>
      <c r="AI90" s="28">
        <v>6</v>
      </c>
      <c r="AJ90" s="28">
        <v>0</v>
      </c>
      <c r="AK90" s="28">
        <v>0</v>
      </c>
      <c r="AL90" s="35">
        <v>0</v>
      </c>
      <c r="AM90" s="34">
        <v>1157</v>
      </c>
      <c r="AN90" s="28">
        <v>213</v>
      </c>
      <c r="AO90" s="28">
        <v>0</v>
      </c>
      <c r="AP90" s="28">
        <v>0</v>
      </c>
      <c r="AQ90" s="28">
        <v>32</v>
      </c>
      <c r="AR90" s="28">
        <v>3</v>
      </c>
      <c r="AS90" s="38">
        <v>0</v>
      </c>
      <c r="AT90" s="51">
        <v>10280</v>
      </c>
      <c r="AU90" s="55">
        <v>17311</v>
      </c>
      <c r="AV90" s="56">
        <v>4828</v>
      </c>
      <c r="AW90" s="27">
        <v>56</v>
      </c>
      <c r="AX90" s="57">
        <v>5520</v>
      </c>
      <c r="AY90" s="58">
        <v>1251</v>
      </c>
      <c r="AZ90" s="59">
        <v>1223</v>
      </c>
      <c r="BA90" s="28">
        <v>18</v>
      </c>
      <c r="BB90" s="60">
        <v>1241</v>
      </c>
      <c r="BC90" s="47">
        <v>9482</v>
      </c>
      <c r="BD90" s="48">
        <v>4287</v>
      </c>
      <c r="BE90" s="49">
        <v>13769</v>
      </c>
      <c r="BF90" s="39">
        <v>15856</v>
      </c>
      <c r="BG90" s="61">
        <v>22887</v>
      </c>
      <c r="BH90" s="50">
        <v>0.68864841310189562</v>
      </c>
    </row>
    <row r="91" spans="1:60" ht="19.5" customHeight="1" x14ac:dyDescent="0.2">
      <c r="A91" s="21" t="s">
        <v>133</v>
      </c>
      <c r="B91" s="22">
        <v>385</v>
      </c>
      <c r="C91" s="23">
        <v>12</v>
      </c>
      <c r="D91" s="23">
        <v>132</v>
      </c>
      <c r="E91" s="23">
        <v>173</v>
      </c>
      <c r="F91" s="24">
        <f t="shared" si="48"/>
        <v>702</v>
      </c>
      <c r="G91" s="25">
        <v>1561</v>
      </c>
      <c r="H91" s="23">
        <v>3531</v>
      </c>
      <c r="I91" s="26">
        <f t="shared" si="49"/>
        <v>5092</v>
      </c>
      <c r="J91" s="25">
        <v>5</v>
      </c>
      <c r="K91" s="23">
        <v>158</v>
      </c>
      <c r="L91" s="26">
        <f t="shared" si="50"/>
        <v>163</v>
      </c>
      <c r="M91" s="27">
        <v>7</v>
      </c>
      <c r="N91" s="28">
        <v>1</v>
      </c>
      <c r="O91" s="28">
        <v>0</v>
      </c>
      <c r="P91" s="28">
        <v>2</v>
      </c>
      <c r="Q91" s="29">
        <v>14</v>
      </c>
      <c r="R91" s="23">
        <v>70</v>
      </c>
      <c r="S91" s="24">
        <f t="shared" si="51"/>
        <v>84</v>
      </c>
      <c r="T91" s="29">
        <v>2283</v>
      </c>
      <c r="U91" s="23">
        <v>1002</v>
      </c>
      <c r="V91" s="28">
        <v>0</v>
      </c>
      <c r="W91" s="26">
        <v>332</v>
      </c>
      <c r="X91" s="29">
        <v>86</v>
      </c>
      <c r="Y91" s="23">
        <v>14</v>
      </c>
      <c r="Z91" s="23">
        <v>0</v>
      </c>
      <c r="AA91" s="31">
        <v>0</v>
      </c>
      <c r="AB91" s="32">
        <f t="shared" si="52"/>
        <v>100</v>
      </c>
      <c r="AC91" s="33">
        <v>110</v>
      </c>
      <c r="AD91" s="34">
        <v>54</v>
      </c>
      <c r="AE91" s="35">
        <v>0</v>
      </c>
      <c r="AF91" s="34">
        <v>783</v>
      </c>
      <c r="AG91" s="28">
        <v>700</v>
      </c>
      <c r="AH91" s="28">
        <v>63</v>
      </c>
      <c r="AI91" s="28">
        <v>55</v>
      </c>
      <c r="AJ91" s="28">
        <v>0</v>
      </c>
      <c r="AK91" s="28">
        <v>0</v>
      </c>
      <c r="AL91" s="35">
        <v>17</v>
      </c>
      <c r="AM91" s="34">
        <v>303</v>
      </c>
      <c r="AN91" s="28">
        <v>253</v>
      </c>
      <c r="AO91" s="28">
        <v>0</v>
      </c>
      <c r="AP91" s="28">
        <v>0</v>
      </c>
      <c r="AQ91" s="28">
        <v>57</v>
      </c>
      <c r="AR91" s="28">
        <v>14</v>
      </c>
      <c r="AS91" s="38">
        <v>0</v>
      </c>
      <c r="AT91" s="51">
        <v>6011</v>
      </c>
      <c r="AU91" s="55">
        <v>9799</v>
      </c>
      <c r="AV91" s="56">
        <v>3881</v>
      </c>
      <c r="AW91" s="27">
        <v>114</v>
      </c>
      <c r="AX91" s="57">
        <v>1663</v>
      </c>
      <c r="AY91" s="58">
        <v>546</v>
      </c>
      <c r="AZ91" s="59">
        <v>499</v>
      </c>
      <c r="BA91" s="28">
        <v>12</v>
      </c>
      <c r="BB91" s="60">
        <v>511</v>
      </c>
      <c r="BC91" s="47">
        <v>3224</v>
      </c>
      <c r="BD91" s="48">
        <v>3531</v>
      </c>
      <c r="BE91" s="49">
        <v>6755</v>
      </c>
      <c r="BF91" s="39">
        <v>7788</v>
      </c>
      <c r="BG91" s="61">
        <v>11576</v>
      </c>
      <c r="BH91" s="50">
        <v>0.47727609178386382</v>
      </c>
    </row>
    <row r="92" spans="1:60" ht="19.5" customHeight="1" x14ac:dyDescent="0.2">
      <c r="A92" s="21" t="s">
        <v>134</v>
      </c>
      <c r="B92" s="22">
        <v>1110</v>
      </c>
      <c r="C92" s="23">
        <v>6</v>
      </c>
      <c r="D92" s="23">
        <v>277</v>
      </c>
      <c r="E92" s="23">
        <v>224</v>
      </c>
      <c r="F92" s="24">
        <f t="shared" si="48"/>
        <v>1617</v>
      </c>
      <c r="G92" s="25">
        <v>2251</v>
      </c>
      <c r="H92" s="23">
        <v>3604</v>
      </c>
      <c r="I92" s="26">
        <f t="shared" si="49"/>
        <v>5855</v>
      </c>
      <c r="J92" s="25">
        <v>5</v>
      </c>
      <c r="K92" s="23">
        <v>68</v>
      </c>
      <c r="L92" s="26">
        <f t="shared" si="50"/>
        <v>73</v>
      </c>
      <c r="M92" s="27">
        <v>7</v>
      </c>
      <c r="N92" s="28">
        <v>0</v>
      </c>
      <c r="O92" s="28">
        <v>0</v>
      </c>
      <c r="P92" s="28">
        <v>1</v>
      </c>
      <c r="Q92" s="29">
        <v>27</v>
      </c>
      <c r="R92" s="23">
        <v>92</v>
      </c>
      <c r="S92" s="24">
        <f t="shared" si="51"/>
        <v>119</v>
      </c>
      <c r="T92" s="29">
        <v>4122</v>
      </c>
      <c r="U92" s="23">
        <v>1166</v>
      </c>
      <c r="V92" s="28">
        <v>0</v>
      </c>
      <c r="W92" s="26">
        <v>663</v>
      </c>
      <c r="X92" s="29">
        <v>189</v>
      </c>
      <c r="Y92" s="23">
        <v>13</v>
      </c>
      <c r="Z92" s="23">
        <v>0</v>
      </c>
      <c r="AA92" s="31">
        <v>0</v>
      </c>
      <c r="AB92" s="32">
        <f t="shared" si="52"/>
        <v>202</v>
      </c>
      <c r="AC92" s="33">
        <v>6</v>
      </c>
      <c r="AD92" s="34">
        <v>35</v>
      </c>
      <c r="AE92" s="35">
        <v>2</v>
      </c>
      <c r="AF92" s="34">
        <v>1238</v>
      </c>
      <c r="AG92" s="28">
        <v>1200</v>
      </c>
      <c r="AH92" s="28">
        <v>38</v>
      </c>
      <c r="AI92" s="28">
        <v>14</v>
      </c>
      <c r="AJ92" s="28">
        <v>0</v>
      </c>
      <c r="AK92" s="28">
        <v>0</v>
      </c>
      <c r="AL92" s="35">
        <v>0</v>
      </c>
      <c r="AM92" s="34">
        <v>162</v>
      </c>
      <c r="AN92" s="28">
        <v>100</v>
      </c>
      <c r="AO92" s="28">
        <v>0</v>
      </c>
      <c r="AP92" s="28">
        <v>0</v>
      </c>
      <c r="AQ92" s="28">
        <v>7</v>
      </c>
      <c r="AR92" s="28">
        <v>3</v>
      </c>
      <c r="AS92" s="38">
        <v>0</v>
      </c>
      <c r="AT92" s="51">
        <v>7604</v>
      </c>
      <c r="AU92" s="55">
        <v>13500</v>
      </c>
      <c r="AV92" s="56">
        <v>3909</v>
      </c>
      <c r="AW92" s="27">
        <v>287</v>
      </c>
      <c r="AX92" s="57">
        <v>5309</v>
      </c>
      <c r="AY92" s="58">
        <v>797</v>
      </c>
      <c r="AZ92" s="59">
        <v>1397</v>
      </c>
      <c r="BA92" s="28">
        <v>6</v>
      </c>
      <c r="BB92" s="60">
        <v>1403</v>
      </c>
      <c r="BC92" s="47">
        <v>7560</v>
      </c>
      <c r="BD92" s="48">
        <v>3604</v>
      </c>
      <c r="BE92" s="49">
        <v>11164</v>
      </c>
      <c r="BF92" s="39">
        <v>13200</v>
      </c>
      <c r="BG92" s="61">
        <v>19096</v>
      </c>
      <c r="BH92" s="50">
        <v>0.67717663919742033</v>
      </c>
    </row>
    <row r="93" spans="1:60" ht="19.5" customHeight="1" x14ac:dyDescent="0.2">
      <c r="A93" s="21" t="s">
        <v>135</v>
      </c>
      <c r="B93" s="22">
        <v>850</v>
      </c>
      <c r="C93" s="23">
        <v>28</v>
      </c>
      <c r="D93" s="23">
        <v>252</v>
      </c>
      <c r="E93" s="23">
        <v>181</v>
      </c>
      <c r="F93" s="24">
        <f t="shared" si="48"/>
        <v>1311</v>
      </c>
      <c r="G93" s="25">
        <v>2617</v>
      </c>
      <c r="H93" s="23">
        <v>3562</v>
      </c>
      <c r="I93" s="26">
        <f t="shared" si="49"/>
        <v>6179</v>
      </c>
      <c r="J93" s="25">
        <v>1</v>
      </c>
      <c r="K93" s="23">
        <v>24</v>
      </c>
      <c r="L93" s="26">
        <f t="shared" si="50"/>
        <v>25</v>
      </c>
      <c r="M93" s="27">
        <v>8</v>
      </c>
      <c r="N93" s="28">
        <v>0</v>
      </c>
      <c r="O93" s="28">
        <v>0</v>
      </c>
      <c r="P93" s="28">
        <v>4</v>
      </c>
      <c r="Q93" s="29">
        <v>8</v>
      </c>
      <c r="R93" s="23">
        <v>46</v>
      </c>
      <c r="S93" s="24">
        <f t="shared" si="51"/>
        <v>54</v>
      </c>
      <c r="T93" s="29">
        <v>3877</v>
      </c>
      <c r="U93" s="23">
        <v>1013</v>
      </c>
      <c r="V93" s="28">
        <v>0</v>
      </c>
      <c r="W93" s="26">
        <v>597</v>
      </c>
      <c r="X93" s="29">
        <v>143</v>
      </c>
      <c r="Y93" s="23">
        <v>17</v>
      </c>
      <c r="Z93" s="23">
        <v>0</v>
      </c>
      <c r="AA93" s="31">
        <v>0</v>
      </c>
      <c r="AB93" s="32">
        <f t="shared" si="52"/>
        <v>160</v>
      </c>
      <c r="AC93" s="33">
        <v>4</v>
      </c>
      <c r="AD93" s="34">
        <v>12</v>
      </c>
      <c r="AE93" s="35">
        <v>2</v>
      </c>
      <c r="AF93" s="34">
        <v>1576</v>
      </c>
      <c r="AG93" s="28">
        <v>1526</v>
      </c>
      <c r="AH93" s="28">
        <v>22</v>
      </c>
      <c r="AI93" s="28">
        <v>11</v>
      </c>
      <c r="AJ93" s="28">
        <v>0</v>
      </c>
      <c r="AK93" s="28">
        <v>0</v>
      </c>
      <c r="AL93" s="35">
        <v>0</v>
      </c>
      <c r="AM93" s="34">
        <v>1062</v>
      </c>
      <c r="AN93" s="28">
        <v>679</v>
      </c>
      <c r="AO93" s="28">
        <v>0</v>
      </c>
      <c r="AP93" s="28">
        <v>0</v>
      </c>
      <c r="AQ93" s="28">
        <v>0</v>
      </c>
      <c r="AR93" s="28">
        <v>0</v>
      </c>
      <c r="AS93" s="38">
        <v>0</v>
      </c>
      <c r="AT93" s="51">
        <v>7584</v>
      </c>
      <c r="AU93" s="55">
        <v>14331</v>
      </c>
      <c r="AV93" s="56">
        <v>3803</v>
      </c>
      <c r="AW93" s="27">
        <v>331</v>
      </c>
      <c r="AX93" s="57">
        <v>5352</v>
      </c>
      <c r="AY93" s="58">
        <v>1014</v>
      </c>
      <c r="AZ93" s="59">
        <v>1181</v>
      </c>
      <c r="BA93" s="28">
        <v>28</v>
      </c>
      <c r="BB93" s="60">
        <v>1209</v>
      </c>
      <c r="BC93" s="47">
        <v>7969</v>
      </c>
      <c r="BD93" s="48">
        <v>3562</v>
      </c>
      <c r="BE93" s="49">
        <v>11531</v>
      </c>
      <c r="BF93" s="39">
        <v>13267</v>
      </c>
      <c r="BG93" s="61">
        <v>20014</v>
      </c>
      <c r="BH93" s="50">
        <v>0.69109357384441938</v>
      </c>
    </row>
    <row r="94" spans="1:60" ht="19.5" customHeight="1" x14ac:dyDescent="0.2">
      <c r="A94" s="21" t="s">
        <v>136</v>
      </c>
      <c r="B94" s="22">
        <v>289</v>
      </c>
      <c r="C94" s="23">
        <v>10</v>
      </c>
      <c r="D94" s="23">
        <v>133</v>
      </c>
      <c r="E94" s="23">
        <v>106</v>
      </c>
      <c r="F94" s="24">
        <f t="shared" si="48"/>
        <v>538</v>
      </c>
      <c r="G94" s="25">
        <v>1173</v>
      </c>
      <c r="H94" s="23">
        <v>1934</v>
      </c>
      <c r="I94" s="26">
        <f t="shared" si="49"/>
        <v>3107</v>
      </c>
      <c r="J94" s="25">
        <v>0</v>
      </c>
      <c r="K94" s="23">
        <v>27</v>
      </c>
      <c r="L94" s="26">
        <f t="shared" si="50"/>
        <v>27</v>
      </c>
      <c r="M94" s="27">
        <v>3</v>
      </c>
      <c r="N94" s="28">
        <v>0</v>
      </c>
      <c r="O94" s="28">
        <v>0</v>
      </c>
      <c r="P94" s="28">
        <v>1</v>
      </c>
      <c r="Q94" s="29">
        <v>1</v>
      </c>
      <c r="R94" s="23">
        <v>38</v>
      </c>
      <c r="S94" s="24">
        <f t="shared" si="51"/>
        <v>39</v>
      </c>
      <c r="T94" s="29">
        <v>1623</v>
      </c>
      <c r="U94" s="23">
        <v>515</v>
      </c>
      <c r="V94" s="28">
        <v>0</v>
      </c>
      <c r="W94" s="26">
        <v>264</v>
      </c>
      <c r="X94" s="29">
        <v>60</v>
      </c>
      <c r="Y94" s="23">
        <v>8</v>
      </c>
      <c r="Z94" s="23">
        <v>0</v>
      </c>
      <c r="AA94" s="31">
        <v>0</v>
      </c>
      <c r="AB94" s="32">
        <f t="shared" si="52"/>
        <v>68</v>
      </c>
      <c r="AC94" s="33">
        <v>57</v>
      </c>
      <c r="AD94" s="34">
        <v>53</v>
      </c>
      <c r="AE94" s="35">
        <v>1</v>
      </c>
      <c r="AF94" s="34">
        <v>386</v>
      </c>
      <c r="AG94" s="28">
        <v>330</v>
      </c>
      <c r="AH94" s="28">
        <v>54</v>
      </c>
      <c r="AI94" s="28">
        <v>32</v>
      </c>
      <c r="AJ94" s="28">
        <v>0</v>
      </c>
      <c r="AK94" s="28">
        <v>0</v>
      </c>
      <c r="AL94" s="35">
        <v>1</v>
      </c>
      <c r="AM94" s="34">
        <v>153</v>
      </c>
      <c r="AN94" s="28">
        <v>65</v>
      </c>
      <c r="AO94" s="28">
        <v>0</v>
      </c>
      <c r="AP94" s="28">
        <v>0</v>
      </c>
      <c r="AQ94" s="28">
        <v>0</v>
      </c>
      <c r="AR94" s="28">
        <v>0</v>
      </c>
      <c r="AS94" s="38">
        <v>0</v>
      </c>
      <c r="AT94" s="51">
        <v>3701</v>
      </c>
      <c r="AU94" s="55">
        <v>6081</v>
      </c>
      <c r="AV94" s="56">
        <v>2080</v>
      </c>
      <c r="AW94" s="27">
        <v>143</v>
      </c>
      <c r="AX94" s="57">
        <v>2271</v>
      </c>
      <c r="AY94" s="58">
        <v>627</v>
      </c>
      <c r="AZ94" s="59">
        <v>432</v>
      </c>
      <c r="BA94" s="28">
        <v>10</v>
      </c>
      <c r="BB94" s="60">
        <v>442</v>
      </c>
      <c r="BC94" s="47">
        <v>3444</v>
      </c>
      <c r="BD94" s="48">
        <v>1934</v>
      </c>
      <c r="BE94" s="49">
        <v>5378</v>
      </c>
      <c r="BF94" s="39">
        <v>6115</v>
      </c>
      <c r="BG94" s="61">
        <v>8495</v>
      </c>
      <c r="BH94" s="50">
        <v>0.64038676087764967</v>
      </c>
    </row>
    <row r="95" spans="1:60" ht="19.5" customHeight="1" x14ac:dyDescent="0.2">
      <c r="A95" s="21" t="s">
        <v>137</v>
      </c>
      <c r="B95" s="22">
        <v>73</v>
      </c>
      <c r="C95" s="23">
        <v>0</v>
      </c>
      <c r="D95" s="23">
        <v>25</v>
      </c>
      <c r="E95" s="23">
        <v>12</v>
      </c>
      <c r="F95" s="24">
        <f t="shared" si="48"/>
        <v>110</v>
      </c>
      <c r="G95" s="25">
        <v>599</v>
      </c>
      <c r="H95" s="23">
        <v>334</v>
      </c>
      <c r="I95" s="26">
        <f t="shared" si="49"/>
        <v>933</v>
      </c>
      <c r="J95" s="25">
        <v>0</v>
      </c>
      <c r="K95" s="23">
        <v>0</v>
      </c>
      <c r="L95" s="26">
        <f t="shared" si="50"/>
        <v>0</v>
      </c>
      <c r="M95" s="27">
        <v>1</v>
      </c>
      <c r="N95" s="28">
        <v>0</v>
      </c>
      <c r="O95" s="28">
        <v>0</v>
      </c>
      <c r="P95" s="28">
        <v>0</v>
      </c>
      <c r="Q95" s="29">
        <v>3</v>
      </c>
      <c r="R95" s="23">
        <v>7</v>
      </c>
      <c r="S95" s="24">
        <f t="shared" si="51"/>
        <v>10</v>
      </c>
      <c r="T95" s="29">
        <v>233</v>
      </c>
      <c r="U95" s="23">
        <v>69</v>
      </c>
      <c r="V95" s="28">
        <v>0</v>
      </c>
      <c r="W95" s="26">
        <v>54</v>
      </c>
      <c r="X95" s="29">
        <v>14</v>
      </c>
      <c r="Y95" s="23">
        <v>1</v>
      </c>
      <c r="Z95" s="23">
        <v>0</v>
      </c>
      <c r="AA95" s="31">
        <v>0</v>
      </c>
      <c r="AB95" s="32">
        <f t="shared" si="52"/>
        <v>15</v>
      </c>
      <c r="AC95" s="33">
        <v>0</v>
      </c>
      <c r="AD95" s="34">
        <v>0</v>
      </c>
      <c r="AE95" s="35">
        <v>0</v>
      </c>
      <c r="AF95" s="34">
        <v>74</v>
      </c>
      <c r="AG95" s="28">
        <v>73</v>
      </c>
      <c r="AH95" s="28">
        <v>1</v>
      </c>
      <c r="AI95" s="28">
        <v>0</v>
      </c>
      <c r="AJ95" s="28">
        <v>0</v>
      </c>
      <c r="AK95" s="28">
        <v>0</v>
      </c>
      <c r="AL95" s="35">
        <v>0</v>
      </c>
      <c r="AM95" s="34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8">
        <v>0</v>
      </c>
      <c r="AT95" s="51">
        <v>1053</v>
      </c>
      <c r="AU95" s="55">
        <v>1385</v>
      </c>
      <c r="AV95" s="56">
        <v>347</v>
      </c>
      <c r="AW95" s="27">
        <v>0</v>
      </c>
      <c r="AX95" s="57">
        <v>219</v>
      </c>
      <c r="AY95" s="58">
        <v>146</v>
      </c>
      <c r="AZ95" s="59">
        <v>73</v>
      </c>
      <c r="BA95" s="28">
        <v>0</v>
      </c>
      <c r="BB95" s="60">
        <v>73</v>
      </c>
      <c r="BC95" s="47">
        <v>818</v>
      </c>
      <c r="BD95" s="48">
        <v>334</v>
      </c>
      <c r="BE95" s="49">
        <v>1152</v>
      </c>
      <c r="BF95" s="39">
        <v>1272</v>
      </c>
      <c r="BG95" s="61">
        <v>1604</v>
      </c>
      <c r="BH95" s="50">
        <v>0.71006944444444442</v>
      </c>
    </row>
    <row r="96" spans="1:60" ht="19.5" customHeight="1" x14ac:dyDescent="0.2">
      <c r="A96" s="21" t="s">
        <v>138</v>
      </c>
      <c r="B96" s="22">
        <v>1657</v>
      </c>
      <c r="C96" s="23">
        <v>7</v>
      </c>
      <c r="D96" s="23">
        <v>601</v>
      </c>
      <c r="E96" s="23">
        <v>463</v>
      </c>
      <c r="F96" s="24">
        <f t="shared" si="48"/>
        <v>2728</v>
      </c>
      <c r="G96" s="25">
        <v>6555</v>
      </c>
      <c r="H96" s="23">
        <v>5518</v>
      </c>
      <c r="I96" s="26">
        <f t="shared" si="49"/>
        <v>12073</v>
      </c>
      <c r="J96" s="25">
        <v>0</v>
      </c>
      <c r="K96" s="23">
        <v>90</v>
      </c>
      <c r="L96" s="26">
        <f t="shared" si="50"/>
        <v>90</v>
      </c>
      <c r="M96" s="27">
        <v>7</v>
      </c>
      <c r="N96" s="28">
        <v>0</v>
      </c>
      <c r="O96" s="28">
        <v>0</v>
      </c>
      <c r="P96" s="28">
        <v>3</v>
      </c>
      <c r="Q96" s="29">
        <v>59</v>
      </c>
      <c r="R96" s="23">
        <v>96</v>
      </c>
      <c r="S96" s="24">
        <f t="shared" si="51"/>
        <v>155</v>
      </c>
      <c r="T96" s="29">
        <v>8090</v>
      </c>
      <c r="U96" s="23">
        <v>1445</v>
      </c>
      <c r="V96" s="28">
        <v>0</v>
      </c>
      <c r="W96" s="26">
        <v>1309</v>
      </c>
      <c r="X96" s="29">
        <v>416</v>
      </c>
      <c r="Y96" s="23">
        <v>30</v>
      </c>
      <c r="Z96" s="23">
        <v>0</v>
      </c>
      <c r="AA96" s="31">
        <v>0</v>
      </c>
      <c r="AB96" s="32">
        <f t="shared" si="52"/>
        <v>446</v>
      </c>
      <c r="AC96" s="33">
        <v>121</v>
      </c>
      <c r="AD96" s="34">
        <v>272</v>
      </c>
      <c r="AE96" s="35">
        <v>2</v>
      </c>
      <c r="AF96" s="34">
        <v>2605</v>
      </c>
      <c r="AG96" s="28">
        <v>2381</v>
      </c>
      <c r="AH96" s="28">
        <v>223</v>
      </c>
      <c r="AI96" s="28">
        <v>101</v>
      </c>
      <c r="AJ96" s="28">
        <v>0</v>
      </c>
      <c r="AK96" s="28">
        <v>0</v>
      </c>
      <c r="AL96" s="35">
        <v>1</v>
      </c>
      <c r="AM96" s="34">
        <v>1261</v>
      </c>
      <c r="AN96" s="28">
        <v>720</v>
      </c>
      <c r="AO96" s="28">
        <v>0</v>
      </c>
      <c r="AP96" s="28">
        <v>0</v>
      </c>
      <c r="AQ96" s="28">
        <v>0</v>
      </c>
      <c r="AR96" s="28">
        <v>0</v>
      </c>
      <c r="AS96" s="38">
        <v>0</v>
      </c>
      <c r="AT96" s="51">
        <v>14990</v>
      </c>
      <c r="AU96" s="55">
        <v>27942</v>
      </c>
      <c r="AV96" s="56">
        <v>6085</v>
      </c>
      <c r="AW96" s="27">
        <v>1291</v>
      </c>
      <c r="AX96" s="57">
        <v>10424</v>
      </c>
      <c r="AY96" s="58">
        <v>2796</v>
      </c>
      <c r="AZ96" s="59">
        <v>2948</v>
      </c>
      <c r="BA96" s="28">
        <v>7</v>
      </c>
      <c r="BB96" s="60">
        <v>2955</v>
      </c>
      <c r="BC96" s="47">
        <v>16979</v>
      </c>
      <c r="BD96" s="48">
        <v>5518</v>
      </c>
      <c r="BE96" s="49">
        <v>22497</v>
      </c>
      <c r="BF96" s="39">
        <v>26705</v>
      </c>
      <c r="BG96" s="61">
        <v>39657</v>
      </c>
      <c r="BH96" s="50">
        <v>0.75472285193581368</v>
      </c>
    </row>
    <row r="97" spans="1:60" ht="19.5" customHeight="1" x14ac:dyDescent="0.2">
      <c r="A97" s="21" t="s">
        <v>139</v>
      </c>
      <c r="B97" s="22">
        <v>1306</v>
      </c>
      <c r="C97" s="23">
        <v>7</v>
      </c>
      <c r="D97" s="23">
        <v>339</v>
      </c>
      <c r="E97" s="23">
        <v>307</v>
      </c>
      <c r="F97" s="24">
        <f t="shared" si="48"/>
        <v>1959</v>
      </c>
      <c r="G97" s="25">
        <v>4442</v>
      </c>
      <c r="H97" s="23">
        <v>4373</v>
      </c>
      <c r="I97" s="26">
        <f t="shared" si="49"/>
        <v>8815</v>
      </c>
      <c r="J97" s="25">
        <v>0</v>
      </c>
      <c r="K97" s="23">
        <v>50</v>
      </c>
      <c r="L97" s="26">
        <f t="shared" si="50"/>
        <v>50</v>
      </c>
      <c r="M97" s="27">
        <v>10</v>
      </c>
      <c r="N97" s="28">
        <v>0</v>
      </c>
      <c r="O97" s="28">
        <v>0</v>
      </c>
      <c r="P97" s="28">
        <v>1</v>
      </c>
      <c r="Q97" s="29">
        <v>31</v>
      </c>
      <c r="R97" s="23">
        <v>63</v>
      </c>
      <c r="S97" s="24">
        <f t="shared" si="51"/>
        <v>94</v>
      </c>
      <c r="T97" s="29">
        <v>5457</v>
      </c>
      <c r="U97" s="23">
        <v>868</v>
      </c>
      <c r="V97" s="28">
        <v>0</v>
      </c>
      <c r="W97" s="26">
        <v>927</v>
      </c>
      <c r="X97" s="29">
        <v>258</v>
      </c>
      <c r="Y97" s="23">
        <v>24</v>
      </c>
      <c r="Z97" s="23">
        <v>0</v>
      </c>
      <c r="AA97" s="31">
        <v>0</v>
      </c>
      <c r="AB97" s="32">
        <f t="shared" si="52"/>
        <v>282</v>
      </c>
      <c r="AC97" s="33">
        <v>18</v>
      </c>
      <c r="AD97" s="34">
        <v>66</v>
      </c>
      <c r="AE97" s="35">
        <v>13</v>
      </c>
      <c r="AF97" s="34">
        <v>1843</v>
      </c>
      <c r="AG97" s="28">
        <v>1697</v>
      </c>
      <c r="AH97" s="28">
        <v>132</v>
      </c>
      <c r="AI97" s="28">
        <v>99</v>
      </c>
      <c r="AJ97" s="28">
        <v>0</v>
      </c>
      <c r="AK97" s="28">
        <v>0</v>
      </c>
      <c r="AL97" s="35">
        <v>2</v>
      </c>
      <c r="AM97" s="34">
        <v>826</v>
      </c>
      <c r="AN97" s="28">
        <v>318</v>
      </c>
      <c r="AO97" s="28">
        <v>0</v>
      </c>
      <c r="AP97" s="28">
        <v>0</v>
      </c>
      <c r="AQ97" s="28">
        <v>20</v>
      </c>
      <c r="AR97" s="28">
        <v>1</v>
      </c>
      <c r="AS97" s="38">
        <v>0</v>
      </c>
      <c r="AT97" s="51">
        <v>10918</v>
      </c>
      <c r="AU97" s="55">
        <v>19538</v>
      </c>
      <c r="AV97" s="56">
        <v>4747</v>
      </c>
      <c r="AW97" s="27">
        <v>698</v>
      </c>
      <c r="AX97" s="57">
        <v>6097</v>
      </c>
      <c r="AY97" s="58">
        <v>751</v>
      </c>
      <c r="AZ97" s="59">
        <v>2004</v>
      </c>
      <c r="BA97" s="28">
        <v>7</v>
      </c>
      <c r="BB97" s="60">
        <v>2011</v>
      </c>
      <c r="BC97" s="47">
        <v>10539</v>
      </c>
      <c r="BD97" s="48">
        <v>4373</v>
      </c>
      <c r="BE97" s="49">
        <v>14912</v>
      </c>
      <c r="BF97" s="39">
        <v>17713</v>
      </c>
      <c r="BG97" s="61">
        <v>26333</v>
      </c>
      <c r="BH97" s="50">
        <v>0.70674624463519309</v>
      </c>
    </row>
    <row r="98" spans="1:60" ht="19.5" customHeight="1" x14ac:dyDescent="0.2">
      <c r="A98" s="21" t="s">
        <v>140</v>
      </c>
      <c r="B98" s="22">
        <v>890</v>
      </c>
      <c r="C98" s="23">
        <v>23</v>
      </c>
      <c r="D98" s="23">
        <v>492</v>
      </c>
      <c r="E98" s="23">
        <v>319</v>
      </c>
      <c r="F98" s="24">
        <f t="shared" si="48"/>
        <v>1724</v>
      </c>
      <c r="G98" s="25">
        <v>3862</v>
      </c>
      <c r="H98" s="23">
        <v>4773</v>
      </c>
      <c r="I98" s="26">
        <f t="shared" si="49"/>
        <v>8635</v>
      </c>
      <c r="J98" s="25">
        <v>11</v>
      </c>
      <c r="K98" s="23">
        <v>36</v>
      </c>
      <c r="L98" s="26">
        <f t="shared" si="50"/>
        <v>47</v>
      </c>
      <c r="M98" s="27">
        <v>11</v>
      </c>
      <c r="N98" s="28">
        <v>0</v>
      </c>
      <c r="O98" s="28">
        <v>0</v>
      </c>
      <c r="P98" s="28">
        <v>5</v>
      </c>
      <c r="Q98" s="29">
        <v>15</v>
      </c>
      <c r="R98" s="23">
        <v>50</v>
      </c>
      <c r="S98" s="24">
        <f t="shared" si="51"/>
        <v>65</v>
      </c>
      <c r="T98" s="29">
        <v>5334</v>
      </c>
      <c r="U98" s="23">
        <v>1002</v>
      </c>
      <c r="V98" s="28">
        <v>0</v>
      </c>
      <c r="W98" s="26">
        <v>832</v>
      </c>
      <c r="X98" s="29">
        <v>268</v>
      </c>
      <c r="Y98" s="23">
        <v>24</v>
      </c>
      <c r="Z98" s="23">
        <v>0</v>
      </c>
      <c r="AA98" s="31">
        <v>0</v>
      </c>
      <c r="AB98" s="32">
        <f t="shared" si="52"/>
        <v>292</v>
      </c>
      <c r="AC98" s="33">
        <v>32</v>
      </c>
      <c r="AD98" s="34">
        <v>126</v>
      </c>
      <c r="AE98" s="35">
        <v>1</v>
      </c>
      <c r="AF98" s="34">
        <v>1873</v>
      </c>
      <c r="AG98" s="28">
        <v>1445</v>
      </c>
      <c r="AH98" s="28">
        <v>423</v>
      </c>
      <c r="AI98" s="28">
        <v>256</v>
      </c>
      <c r="AJ98" s="28">
        <v>0</v>
      </c>
      <c r="AK98" s="28">
        <v>0</v>
      </c>
      <c r="AL98" s="35">
        <v>0</v>
      </c>
      <c r="AM98" s="34">
        <v>1201</v>
      </c>
      <c r="AN98" s="28">
        <v>498</v>
      </c>
      <c r="AO98" s="28">
        <v>0</v>
      </c>
      <c r="AP98" s="28">
        <v>0</v>
      </c>
      <c r="AQ98" s="28">
        <v>9</v>
      </c>
      <c r="AR98" s="28">
        <v>0</v>
      </c>
      <c r="AS98" s="38">
        <v>0</v>
      </c>
      <c r="AT98" s="51">
        <v>10469</v>
      </c>
      <c r="AU98" s="55">
        <v>19402</v>
      </c>
      <c r="AV98" s="56">
        <v>5162</v>
      </c>
      <c r="AW98" s="27">
        <v>618</v>
      </c>
      <c r="AX98" s="57">
        <v>7475</v>
      </c>
      <c r="AY98" s="58">
        <v>1530</v>
      </c>
      <c r="AZ98" s="59">
        <v>1508</v>
      </c>
      <c r="BA98" s="28">
        <v>23</v>
      </c>
      <c r="BB98" s="60">
        <v>1531</v>
      </c>
      <c r="BC98" s="47">
        <v>11337</v>
      </c>
      <c r="BD98" s="48">
        <v>4773</v>
      </c>
      <c r="BE98" s="49">
        <v>16110</v>
      </c>
      <c r="BF98" s="39">
        <v>18562</v>
      </c>
      <c r="BG98" s="61">
        <v>27495</v>
      </c>
      <c r="BH98" s="50">
        <v>0.70372439478584725</v>
      </c>
    </row>
    <row r="99" spans="1:60" ht="19.5" customHeight="1" x14ac:dyDescent="0.2">
      <c r="A99" s="21" t="s">
        <v>141</v>
      </c>
      <c r="B99" s="22">
        <v>933</v>
      </c>
      <c r="C99" s="23">
        <v>7</v>
      </c>
      <c r="D99" s="23">
        <v>665</v>
      </c>
      <c r="E99" s="23">
        <v>428</v>
      </c>
      <c r="F99" s="24">
        <f t="shared" si="48"/>
        <v>2033</v>
      </c>
      <c r="G99" s="25">
        <v>7586</v>
      </c>
      <c r="H99" s="23">
        <v>4944</v>
      </c>
      <c r="I99" s="26">
        <f t="shared" si="49"/>
        <v>12530</v>
      </c>
      <c r="J99" s="25">
        <v>1</v>
      </c>
      <c r="K99" s="23">
        <v>107</v>
      </c>
      <c r="L99" s="26">
        <f t="shared" si="50"/>
        <v>108</v>
      </c>
      <c r="M99" s="27">
        <v>13</v>
      </c>
      <c r="N99" s="28">
        <v>0</v>
      </c>
      <c r="O99" s="28">
        <v>0</v>
      </c>
      <c r="P99" s="28">
        <v>3</v>
      </c>
      <c r="Q99" s="29">
        <v>61</v>
      </c>
      <c r="R99" s="23">
        <v>60</v>
      </c>
      <c r="S99" s="24">
        <f t="shared" si="51"/>
        <v>121</v>
      </c>
      <c r="T99" s="29">
        <v>7315</v>
      </c>
      <c r="U99" s="23">
        <v>1185</v>
      </c>
      <c r="V99" s="28">
        <v>0</v>
      </c>
      <c r="W99" s="26">
        <v>1215</v>
      </c>
      <c r="X99" s="29">
        <v>428</v>
      </c>
      <c r="Y99" s="23">
        <v>45</v>
      </c>
      <c r="Z99" s="23">
        <v>0</v>
      </c>
      <c r="AA99" s="31">
        <v>0</v>
      </c>
      <c r="AB99" s="32">
        <f t="shared" si="52"/>
        <v>473</v>
      </c>
      <c r="AC99" s="33">
        <v>21</v>
      </c>
      <c r="AD99" s="34">
        <v>92</v>
      </c>
      <c r="AE99" s="35">
        <v>1</v>
      </c>
      <c r="AF99" s="34">
        <v>2364</v>
      </c>
      <c r="AG99" s="28">
        <v>2294</v>
      </c>
      <c r="AH99" s="28">
        <v>50</v>
      </c>
      <c r="AI99" s="28">
        <v>14</v>
      </c>
      <c r="AJ99" s="28">
        <v>0</v>
      </c>
      <c r="AK99" s="28">
        <v>0</v>
      </c>
      <c r="AL99" s="35">
        <v>0</v>
      </c>
      <c r="AM99" s="34">
        <v>376</v>
      </c>
      <c r="AN99" s="28">
        <v>173</v>
      </c>
      <c r="AO99" s="28">
        <v>0</v>
      </c>
      <c r="AP99" s="28">
        <v>0</v>
      </c>
      <c r="AQ99" s="28">
        <v>4</v>
      </c>
      <c r="AR99" s="28">
        <v>0</v>
      </c>
      <c r="AS99" s="38">
        <v>0</v>
      </c>
      <c r="AT99" s="51">
        <v>14727</v>
      </c>
      <c r="AU99" s="55">
        <v>25494</v>
      </c>
      <c r="AV99" s="56">
        <v>5499</v>
      </c>
      <c r="AW99" s="27">
        <v>1166</v>
      </c>
      <c r="AX99" s="57">
        <v>8906</v>
      </c>
      <c r="AY99" s="58">
        <v>1737</v>
      </c>
      <c r="AZ99" s="59">
        <v>2099</v>
      </c>
      <c r="BA99" s="28">
        <v>7</v>
      </c>
      <c r="BB99" s="60">
        <v>2106</v>
      </c>
      <c r="BC99" s="47">
        <v>16492</v>
      </c>
      <c r="BD99" s="48">
        <v>4944</v>
      </c>
      <c r="BE99" s="49">
        <v>21436</v>
      </c>
      <c r="BF99" s="39">
        <v>24799</v>
      </c>
      <c r="BG99" s="61">
        <v>35566</v>
      </c>
      <c r="BH99" s="50">
        <v>0.76935995521552525</v>
      </c>
    </row>
    <row r="100" spans="1:60" ht="19.5" customHeight="1" thickBot="1" x14ac:dyDescent="0.25">
      <c r="A100" s="93" t="s">
        <v>142</v>
      </c>
      <c r="B100" s="52">
        <v>85</v>
      </c>
      <c r="C100" s="53">
        <v>0</v>
      </c>
      <c r="D100" s="53">
        <v>114</v>
      </c>
      <c r="E100" s="53">
        <v>45</v>
      </c>
      <c r="F100" s="94">
        <f t="shared" si="48"/>
        <v>244</v>
      </c>
      <c r="G100" s="95">
        <v>1103</v>
      </c>
      <c r="H100" s="53">
        <v>572</v>
      </c>
      <c r="I100" s="96">
        <f t="shared" si="49"/>
        <v>1675</v>
      </c>
      <c r="J100" s="95">
        <v>0</v>
      </c>
      <c r="K100" s="53">
        <v>1</v>
      </c>
      <c r="L100" s="96">
        <f t="shared" si="50"/>
        <v>1</v>
      </c>
      <c r="M100" s="97">
        <v>0</v>
      </c>
      <c r="N100" s="98">
        <v>0</v>
      </c>
      <c r="O100" s="98">
        <v>0</v>
      </c>
      <c r="P100" s="98">
        <v>0</v>
      </c>
      <c r="Q100" s="99">
        <v>5</v>
      </c>
      <c r="R100" s="53">
        <v>27</v>
      </c>
      <c r="S100" s="94">
        <f t="shared" si="51"/>
        <v>32</v>
      </c>
      <c r="T100" s="99">
        <v>561</v>
      </c>
      <c r="U100" s="53">
        <v>195</v>
      </c>
      <c r="V100" s="98">
        <v>0</v>
      </c>
      <c r="W100" s="96">
        <v>85</v>
      </c>
      <c r="X100" s="99">
        <v>40</v>
      </c>
      <c r="Y100" s="53">
        <v>5</v>
      </c>
      <c r="Z100" s="53">
        <v>0</v>
      </c>
      <c r="AA100" s="100">
        <v>0</v>
      </c>
      <c r="AB100" s="54">
        <f t="shared" si="52"/>
        <v>45</v>
      </c>
      <c r="AC100" s="55">
        <v>0</v>
      </c>
      <c r="AD100" s="101">
        <v>0</v>
      </c>
      <c r="AE100" s="102">
        <v>0</v>
      </c>
      <c r="AF100" s="101">
        <v>265</v>
      </c>
      <c r="AG100" s="98">
        <v>265</v>
      </c>
      <c r="AH100" s="98">
        <v>0</v>
      </c>
      <c r="AI100" s="98">
        <v>0</v>
      </c>
      <c r="AJ100" s="98">
        <v>0</v>
      </c>
      <c r="AK100" s="98">
        <v>0</v>
      </c>
      <c r="AL100" s="102">
        <v>0</v>
      </c>
      <c r="AM100" s="101">
        <v>5</v>
      </c>
      <c r="AN100" s="98">
        <v>0</v>
      </c>
      <c r="AO100" s="98">
        <v>0</v>
      </c>
      <c r="AP100" s="98">
        <v>0</v>
      </c>
      <c r="AQ100" s="98">
        <v>0</v>
      </c>
      <c r="AR100" s="98">
        <v>0</v>
      </c>
      <c r="AS100" s="103">
        <v>0</v>
      </c>
      <c r="AT100" s="56">
        <v>1933</v>
      </c>
      <c r="AU100" s="55">
        <v>2841</v>
      </c>
      <c r="AV100" s="56">
        <v>618</v>
      </c>
      <c r="AW100" s="106">
        <v>0</v>
      </c>
      <c r="AX100" s="57">
        <v>202</v>
      </c>
      <c r="AY100" s="58">
        <v>168</v>
      </c>
      <c r="AZ100" s="107">
        <v>85</v>
      </c>
      <c r="BA100" s="98">
        <v>0</v>
      </c>
      <c r="BB100" s="108">
        <v>85</v>
      </c>
      <c r="BC100" s="62">
        <v>1305</v>
      </c>
      <c r="BD100" s="63">
        <v>572</v>
      </c>
      <c r="BE100" s="64">
        <v>1877</v>
      </c>
      <c r="BF100" s="65">
        <v>2135</v>
      </c>
      <c r="BG100" s="66">
        <v>3043</v>
      </c>
      <c r="BH100" s="67">
        <v>0.69525839104954712</v>
      </c>
    </row>
    <row r="101" spans="1:60" ht="19.5" customHeight="1" thickTop="1" thickBot="1" x14ac:dyDescent="0.25">
      <c r="A101" s="68" t="s">
        <v>62</v>
      </c>
      <c r="B101" s="69">
        <f>SUM(B88:B100)</f>
        <v>11677</v>
      </c>
      <c r="C101" s="70">
        <f t="shared" ref="C101:AS101" si="53">SUM(C88:C100)</f>
        <v>170</v>
      </c>
      <c r="D101" s="70">
        <f t="shared" si="53"/>
        <v>4051</v>
      </c>
      <c r="E101" s="70">
        <f t="shared" si="53"/>
        <v>3244</v>
      </c>
      <c r="F101" s="71">
        <f t="shared" si="53"/>
        <v>19142</v>
      </c>
      <c r="G101" s="72">
        <f t="shared" si="53"/>
        <v>40925</v>
      </c>
      <c r="H101" s="70">
        <f t="shared" si="53"/>
        <v>46353</v>
      </c>
      <c r="I101" s="73">
        <f t="shared" si="53"/>
        <v>87278</v>
      </c>
      <c r="J101" s="72">
        <f t="shared" si="53"/>
        <v>45</v>
      </c>
      <c r="K101" s="70">
        <f t="shared" si="53"/>
        <v>1363</v>
      </c>
      <c r="L101" s="73">
        <f t="shared" si="53"/>
        <v>1408</v>
      </c>
      <c r="M101" s="75">
        <f t="shared" si="53"/>
        <v>101</v>
      </c>
      <c r="N101" s="76">
        <f t="shared" si="53"/>
        <v>2</v>
      </c>
      <c r="O101" s="76">
        <f t="shared" si="53"/>
        <v>0</v>
      </c>
      <c r="P101" s="76">
        <f t="shared" si="53"/>
        <v>25</v>
      </c>
      <c r="Q101" s="77">
        <f t="shared" si="53"/>
        <v>293</v>
      </c>
      <c r="R101" s="70">
        <f t="shared" si="53"/>
        <v>1107</v>
      </c>
      <c r="S101" s="71">
        <f t="shared" si="53"/>
        <v>1400</v>
      </c>
      <c r="T101" s="77">
        <f t="shared" si="53"/>
        <v>56725</v>
      </c>
      <c r="U101" s="70">
        <f t="shared" si="53"/>
        <v>14986</v>
      </c>
      <c r="V101" s="76">
        <f t="shared" si="53"/>
        <v>0</v>
      </c>
      <c r="W101" s="73">
        <f t="shared" si="53"/>
        <v>8477</v>
      </c>
      <c r="X101" s="77">
        <f t="shared" si="53"/>
        <v>2609</v>
      </c>
      <c r="Y101" s="70">
        <f t="shared" si="53"/>
        <v>243</v>
      </c>
      <c r="Z101" s="70">
        <f t="shared" si="53"/>
        <v>0</v>
      </c>
      <c r="AA101" s="78">
        <f t="shared" si="53"/>
        <v>1</v>
      </c>
      <c r="AB101" s="79">
        <f t="shared" si="53"/>
        <v>2853</v>
      </c>
      <c r="AC101" s="80">
        <f t="shared" si="53"/>
        <v>1167</v>
      </c>
      <c r="AD101" s="81">
        <f t="shared" si="53"/>
        <v>816</v>
      </c>
      <c r="AE101" s="82">
        <f t="shared" si="53"/>
        <v>47</v>
      </c>
      <c r="AF101" s="81">
        <f t="shared" si="53"/>
        <v>18909</v>
      </c>
      <c r="AG101" s="76">
        <f t="shared" si="53"/>
        <v>17526</v>
      </c>
      <c r="AH101" s="76">
        <f t="shared" si="53"/>
        <v>1180</v>
      </c>
      <c r="AI101" s="76">
        <f t="shared" si="53"/>
        <v>667</v>
      </c>
      <c r="AJ101" s="76">
        <f t="shared" si="53"/>
        <v>0</v>
      </c>
      <c r="AK101" s="76">
        <f t="shared" si="53"/>
        <v>0</v>
      </c>
      <c r="AL101" s="82">
        <f t="shared" si="53"/>
        <v>81</v>
      </c>
      <c r="AM101" s="81">
        <f t="shared" si="53"/>
        <v>7881</v>
      </c>
      <c r="AN101" s="76">
        <f t="shared" si="53"/>
        <v>3817</v>
      </c>
      <c r="AO101" s="76">
        <f t="shared" si="53"/>
        <v>0</v>
      </c>
      <c r="AP101" s="76">
        <f t="shared" si="53"/>
        <v>0</v>
      </c>
      <c r="AQ101" s="76">
        <f t="shared" si="53"/>
        <v>437</v>
      </c>
      <c r="AR101" s="76">
        <f t="shared" si="53"/>
        <v>37</v>
      </c>
      <c r="AS101" s="83">
        <f t="shared" si="53"/>
        <v>0</v>
      </c>
      <c r="AT101" s="74">
        <v>108627</v>
      </c>
      <c r="AU101" s="80">
        <v>198899</v>
      </c>
      <c r="AV101" s="74">
        <v>51231</v>
      </c>
      <c r="AW101" s="75">
        <v>5917</v>
      </c>
      <c r="AX101" s="77">
        <v>68795</v>
      </c>
      <c r="AY101" s="84">
        <v>14664</v>
      </c>
      <c r="AZ101" s="85">
        <v>17594</v>
      </c>
      <c r="BA101" s="76">
        <v>170</v>
      </c>
      <c r="BB101" s="86">
        <v>17764</v>
      </c>
      <c r="BC101" s="87">
        <v>109720</v>
      </c>
      <c r="BD101" s="88">
        <v>46353</v>
      </c>
      <c r="BE101" s="89">
        <v>156073</v>
      </c>
      <c r="BF101" s="74">
        <v>183339</v>
      </c>
      <c r="BG101" s="80">
        <v>273611</v>
      </c>
      <c r="BH101" s="90">
        <v>0.7030043633427947</v>
      </c>
    </row>
    <row r="102" spans="1:60" ht="19.5" customHeight="1" thickTop="1" x14ac:dyDescent="0.2">
      <c r="A102" s="21" t="s">
        <v>143</v>
      </c>
      <c r="B102" s="22">
        <v>288</v>
      </c>
      <c r="C102" s="23">
        <v>7</v>
      </c>
      <c r="D102" s="23">
        <v>811</v>
      </c>
      <c r="E102" s="23">
        <v>1085</v>
      </c>
      <c r="F102" s="24">
        <f t="shared" ref="F102:F104" si="54">SUM(B102:E102)</f>
        <v>2191</v>
      </c>
      <c r="G102" s="25">
        <v>4421</v>
      </c>
      <c r="H102" s="23">
        <v>6094</v>
      </c>
      <c r="I102" s="26">
        <f t="shared" ref="I102:I104" si="55">SUM(G102:H102)</f>
        <v>10515</v>
      </c>
      <c r="J102" s="25">
        <v>23</v>
      </c>
      <c r="K102" s="23">
        <v>117</v>
      </c>
      <c r="L102" s="26">
        <f t="shared" ref="L102:L104" si="56">SUM(J102:K102)</f>
        <v>140</v>
      </c>
      <c r="M102" s="27">
        <v>16</v>
      </c>
      <c r="N102" s="28">
        <v>0</v>
      </c>
      <c r="O102" s="28">
        <v>0</v>
      </c>
      <c r="P102" s="28">
        <v>6</v>
      </c>
      <c r="Q102" s="29">
        <v>34</v>
      </c>
      <c r="R102" s="23">
        <v>122</v>
      </c>
      <c r="S102" s="24">
        <f t="shared" ref="S102:S104" si="57">SUM(Q102:R102)</f>
        <v>156</v>
      </c>
      <c r="T102" s="29">
        <v>8244</v>
      </c>
      <c r="U102" s="23">
        <v>913</v>
      </c>
      <c r="V102" s="28">
        <v>0</v>
      </c>
      <c r="W102" s="26">
        <v>1076</v>
      </c>
      <c r="X102" s="29">
        <v>529</v>
      </c>
      <c r="Y102" s="23">
        <v>44</v>
      </c>
      <c r="Z102" s="23">
        <v>0</v>
      </c>
      <c r="AA102" s="31">
        <v>0</v>
      </c>
      <c r="AB102" s="32">
        <f t="shared" ref="AB102:AB104" si="58">SUM(X102:AA102)</f>
        <v>573</v>
      </c>
      <c r="AC102" s="33">
        <v>131</v>
      </c>
      <c r="AD102" s="34">
        <v>125</v>
      </c>
      <c r="AE102" s="35">
        <v>2</v>
      </c>
      <c r="AF102" s="34">
        <v>2575</v>
      </c>
      <c r="AG102" s="28">
        <v>2348</v>
      </c>
      <c r="AH102" s="28">
        <v>203</v>
      </c>
      <c r="AI102" s="28">
        <v>54</v>
      </c>
      <c r="AJ102" s="28">
        <v>0</v>
      </c>
      <c r="AK102" s="28">
        <v>0</v>
      </c>
      <c r="AL102" s="35">
        <v>23</v>
      </c>
      <c r="AM102" s="34">
        <v>229</v>
      </c>
      <c r="AN102" s="28">
        <v>97</v>
      </c>
      <c r="AO102" s="28">
        <v>0</v>
      </c>
      <c r="AP102" s="28">
        <v>0</v>
      </c>
      <c r="AQ102" s="28">
        <v>11</v>
      </c>
      <c r="AR102" s="28">
        <v>2</v>
      </c>
      <c r="AS102" s="38">
        <v>0</v>
      </c>
      <c r="AT102" s="39">
        <v>12985</v>
      </c>
      <c r="AU102" s="40">
        <v>25033</v>
      </c>
      <c r="AV102" s="41">
        <v>7319</v>
      </c>
      <c r="AW102" s="27">
        <v>1327</v>
      </c>
      <c r="AX102" s="57">
        <v>8644</v>
      </c>
      <c r="AY102" s="58">
        <v>2116</v>
      </c>
      <c r="AZ102" s="59">
        <v>1615</v>
      </c>
      <c r="BA102" s="28">
        <v>7</v>
      </c>
      <c r="BB102" s="60">
        <v>1622</v>
      </c>
      <c r="BC102" s="47">
        <v>13065</v>
      </c>
      <c r="BD102" s="48">
        <v>6094</v>
      </c>
      <c r="BE102" s="49">
        <v>19159</v>
      </c>
      <c r="BF102" s="39">
        <v>22956</v>
      </c>
      <c r="BG102" s="91">
        <v>35004</v>
      </c>
      <c r="BH102" s="92">
        <v>0.68192494389059977</v>
      </c>
    </row>
    <row r="103" spans="1:60" ht="19.5" customHeight="1" x14ac:dyDescent="0.2">
      <c r="A103" s="21" t="s">
        <v>144</v>
      </c>
      <c r="B103" s="22">
        <v>98</v>
      </c>
      <c r="C103" s="23">
        <v>0</v>
      </c>
      <c r="D103" s="23">
        <v>26</v>
      </c>
      <c r="E103" s="23">
        <v>94</v>
      </c>
      <c r="F103" s="24">
        <f t="shared" si="54"/>
        <v>218</v>
      </c>
      <c r="G103" s="25">
        <v>242</v>
      </c>
      <c r="H103" s="23">
        <v>674</v>
      </c>
      <c r="I103" s="26">
        <f t="shared" si="55"/>
        <v>916</v>
      </c>
      <c r="J103" s="25">
        <v>0</v>
      </c>
      <c r="K103" s="23">
        <v>6</v>
      </c>
      <c r="L103" s="26">
        <f t="shared" si="56"/>
        <v>6</v>
      </c>
      <c r="M103" s="27">
        <v>1</v>
      </c>
      <c r="N103" s="28">
        <v>0</v>
      </c>
      <c r="O103" s="28">
        <v>0</v>
      </c>
      <c r="P103" s="28">
        <v>0</v>
      </c>
      <c r="Q103" s="29">
        <v>8</v>
      </c>
      <c r="R103" s="23">
        <v>13</v>
      </c>
      <c r="S103" s="24">
        <f t="shared" si="57"/>
        <v>21</v>
      </c>
      <c r="T103" s="29">
        <v>479</v>
      </c>
      <c r="U103" s="23">
        <v>152</v>
      </c>
      <c r="V103" s="28">
        <v>0</v>
      </c>
      <c r="W103" s="26">
        <v>51</v>
      </c>
      <c r="X103" s="29">
        <v>31</v>
      </c>
      <c r="Y103" s="23">
        <v>3</v>
      </c>
      <c r="Z103" s="23">
        <v>0</v>
      </c>
      <c r="AA103" s="31">
        <v>0</v>
      </c>
      <c r="AB103" s="32">
        <f t="shared" si="58"/>
        <v>34</v>
      </c>
      <c r="AC103" s="33">
        <v>0</v>
      </c>
      <c r="AD103" s="34">
        <v>2</v>
      </c>
      <c r="AE103" s="35">
        <v>0</v>
      </c>
      <c r="AF103" s="34">
        <v>186</v>
      </c>
      <c r="AG103" s="28">
        <v>186</v>
      </c>
      <c r="AH103" s="28">
        <v>0</v>
      </c>
      <c r="AI103" s="28">
        <v>0</v>
      </c>
      <c r="AJ103" s="28">
        <v>0</v>
      </c>
      <c r="AK103" s="28">
        <v>0</v>
      </c>
      <c r="AL103" s="35">
        <v>0</v>
      </c>
      <c r="AM103" s="34">
        <v>191</v>
      </c>
      <c r="AN103" s="28">
        <v>58</v>
      </c>
      <c r="AO103" s="28">
        <v>0</v>
      </c>
      <c r="AP103" s="28">
        <v>0</v>
      </c>
      <c r="AQ103" s="28">
        <v>0</v>
      </c>
      <c r="AR103" s="28">
        <v>0</v>
      </c>
      <c r="AS103" s="38">
        <v>0</v>
      </c>
      <c r="AT103" s="51">
        <v>1148</v>
      </c>
      <c r="AU103" s="55">
        <v>2061</v>
      </c>
      <c r="AV103" s="56">
        <v>775</v>
      </c>
      <c r="AW103" s="27">
        <v>2</v>
      </c>
      <c r="AX103" s="57">
        <v>287</v>
      </c>
      <c r="AY103" s="58">
        <v>137</v>
      </c>
      <c r="AZ103" s="59">
        <v>100</v>
      </c>
      <c r="BA103" s="28">
        <v>0</v>
      </c>
      <c r="BB103" s="60">
        <v>100</v>
      </c>
      <c r="BC103" s="47">
        <v>529</v>
      </c>
      <c r="BD103" s="48">
        <v>674</v>
      </c>
      <c r="BE103" s="49">
        <v>1203</v>
      </c>
      <c r="BF103" s="39">
        <v>1437</v>
      </c>
      <c r="BG103" s="61">
        <v>2350</v>
      </c>
      <c r="BH103" s="50">
        <v>0.43973399833748961</v>
      </c>
    </row>
    <row r="104" spans="1:60" ht="19.5" customHeight="1" thickBot="1" x14ac:dyDescent="0.25">
      <c r="A104" s="93" t="s">
        <v>145</v>
      </c>
      <c r="B104" s="52">
        <v>100</v>
      </c>
      <c r="C104" s="53">
        <v>1</v>
      </c>
      <c r="D104" s="53">
        <v>32</v>
      </c>
      <c r="E104" s="53">
        <v>47</v>
      </c>
      <c r="F104" s="94">
        <f t="shared" si="54"/>
        <v>180</v>
      </c>
      <c r="G104" s="95">
        <v>269</v>
      </c>
      <c r="H104" s="53">
        <v>588</v>
      </c>
      <c r="I104" s="96">
        <f t="shared" si="55"/>
        <v>857</v>
      </c>
      <c r="J104" s="95">
        <v>0</v>
      </c>
      <c r="K104" s="53">
        <v>1</v>
      </c>
      <c r="L104" s="96">
        <f t="shared" si="56"/>
        <v>1</v>
      </c>
      <c r="M104" s="97">
        <v>5</v>
      </c>
      <c r="N104" s="98">
        <v>0</v>
      </c>
      <c r="O104" s="98">
        <v>0</v>
      </c>
      <c r="P104" s="98">
        <v>2</v>
      </c>
      <c r="Q104" s="99">
        <v>2</v>
      </c>
      <c r="R104" s="53">
        <v>15</v>
      </c>
      <c r="S104" s="94">
        <f t="shared" si="57"/>
        <v>17</v>
      </c>
      <c r="T104" s="99">
        <v>399</v>
      </c>
      <c r="U104" s="53">
        <v>111</v>
      </c>
      <c r="V104" s="98">
        <v>0</v>
      </c>
      <c r="W104" s="96">
        <v>63</v>
      </c>
      <c r="X104" s="99">
        <v>23</v>
      </c>
      <c r="Y104" s="53">
        <v>2</v>
      </c>
      <c r="Z104" s="53">
        <v>0</v>
      </c>
      <c r="AA104" s="100">
        <v>0</v>
      </c>
      <c r="AB104" s="54">
        <f t="shared" si="58"/>
        <v>25</v>
      </c>
      <c r="AC104" s="55">
        <v>0</v>
      </c>
      <c r="AD104" s="101">
        <v>3</v>
      </c>
      <c r="AE104" s="102">
        <v>0</v>
      </c>
      <c r="AF104" s="101">
        <v>118</v>
      </c>
      <c r="AG104" s="98">
        <v>118</v>
      </c>
      <c r="AH104" s="98">
        <v>0</v>
      </c>
      <c r="AI104" s="98">
        <v>0</v>
      </c>
      <c r="AJ104" s="98">
        <v>0</v>
      </c>
      <c r="AK104" s="98">
        <v>0</v>
      </c>
      <c r="AL104" s="102">
        <v>0</v>
      </c>
      <c r="AM104" s="101">
        <v>51</v>
      </c>
      <c r="AN104" s="98">
        <v>4</v>
      </c>
      <c r="AO104" s="98">
        <v>0</v>
      </c>
      <c r="AP104" s="98">
        <v>0</v>
      </c>
      <c r="AQ104" s="98">
        <v>0</v>
      </c>
      <c r="AR104" s="98">
        <v>0</v>
      </c>
      <c r="AS104" s="103">
        <v>0</v>
      </c>
      <c r="AT104" s="56">
        <v>1049</v>
      </c>
      <c r="AU104" s="55">
        <v>1662</v>
      </c>
      <c r="AV104" s="56">
        <v>642</v>
      </c>
      <c r="AW104" s="106">
        <v>6</v>
      </c>
      <c r="AX104" s="57">
        <v>243</v>
      </c>
      <c r="AY104" s="58">
        <v>174</v>
      </c>
      <c r="AZ104" s="107">
        <v>106</v>
      </c>
      <c r="BA104" s="98">
        <v>1</v>
      </c>
      <c r="BB104" s="108">
        <v>107</v>
      </c>
      <c r="BC104" s="62">
        <v>512</v>
      </c>
      <c r="BD104" s="63">
        <v>588</v>
      </c>
      <c r="BE104" s="64">
        <v>1100</v>
      </c>
      <c r="BF104" s="65">
        <v>1298</v>
      </c>
      <c r="BG104" s="66">
        <v>1911</v>
      </c>
      <c r="BH104" s="67">
        <v>0.46545454545454545</v>
      </c>
    </row>
    <row r="105" spans="1:60" ht="19.5" customHeight="1" thickTop="1" thickBot="1" x14ac:dyDescent="0.25">
      <c r="A105" s="68" t="s">
        <v>146</v>
      </c>
      <c r="B105" s="69">
        <f>SUM(B102:B104)</f>
        <v>486</v>
      </c>
      <c r="C105" s="70">
        <f t="shared" ref="C105:AS105" si="59">SUM(C102:C104)</f>
        <v>8</v>
      </c>
      <c r="D105" s="70">
        <f t="shared" si="59"/>
        <v>869</v>
      </c>
      <c r="E105" s="70">
        <f t="shared" si="59"/>
        <v>1226</v>
      </c>
      <c r="F105" s="71">
        <f t="shared" si="59"/>
        <v>2589</v>
      </c>
      <c r="G105" s="72">
        <f t="shared" si="59"/>
        <v>4932</v>
      </c>
      <c r="H105" s="70">
        <f t="shared" si="59"/>
        <v>7356</v>
      </c>
      <c r="I105" s="73">
        <f t="shared" si="59"/>
        <v>12288</v>
      </c>
      <c r="J105" s="72">
        <f t="shared" si="59"/>
        <v>23</v>
      </c>
      <c r="K105" s="70">
        <f t="shared" si="59"/>
        <v>124</v>
      </c>
      <c r="L105" s="73">
        <f t="shared" si="59"/>
        <v>147</v>
      </c>
      <c r="M105" s="75">
        <f t="shared" si="59"/>
        <v>22</v>
      </c>
      <c r="N105" s="76">
        <f t="shared" si="59"/>
        <v>0</v>
      </c>
      <c r="O105" s="83">
        <f t="shared" si="59"/>
        <v>0</v>
      </c>
      <c r="P105" s="83">
        <f t="shared" si="59"/>
        <v>8</v>
      </c>
      <c r="Q105" s="77">
        <f t="shared" si="59"/>
        <v>44</v>
      </c>
      <c r="R105" s="70">
        <f t="shared" si="59"/>
        <v>150</v>
      </c>
      <c r="S105" s="71">
        <f t="shared" si="59"/>
        <v>194</v>
      </c>
      <c r="T105" s="77">
        <f t="shared" si="59"/>
        <v>9122</v>
      </c>
      <c r="U105" s="70">
        <f t="shared" si="59"/>
        <v>1176</v>
      </c>
      <c r="V105" s="83">
        <f t="shared" si="59"/>
        <v>0</v>
      </c>
      <c r="W105" s="73">
        <f t="shared" si="59"/>
        <v>1190</v>
      </c>
      <c r="X105" s="69">
        <f t="shared" si="59"/>
        <v>583</v>
      </c>
      <c r="Y105" s="70">
        <f t="shared" si="59"/>
        <v>49</v>
      </c>
      <c r="Z105" s="70">
        <f t="shared" si="59"/>
        <v>0</v>
      </c>
      <c r="AA105" s="78">
        <f t="shared" si="59"/>
        <v>0</v>
      </c>
      <c r="AB105" s="79">
        <f t="shared" si="59"/>
        <v>632</v>
      </c>
      <c r="AC105" s="80">
        <f t="shared" si="59"/>
        <v>131</v>
      </c>
      <c r="AD105" s="81">
        <f t="shared" si="59"/>
        <v>130</v>
      </c>
      <c r="AE105" s="82">
        <f t="shared" si="59"/>
        <v>2</v>
      </c>
      <c r="AF105" s="81">
        <f t="shared" si="59"/>
        <v>2879</v>
      </c>
      <c r="AG105" s="76">
        <f t="shared" si="59"/>
        <v>2652</v>
      </c>
      <c r="AH105" s="76">
        <f t="shared" si="59"/>
        <v>203</v>
      </c>
      <c r="AI105" s="76">
        <f t="shared" si="59"/>
        <v>54</v>
      </c>
      <c r="AJ105" s="76">
        <f t="shared" si="59"/>
        <v>0</v>
      </c>
      <c r="AK105" s="76">
        <f t="shared" si="59"/>
        <v>0</v>
      </c>
      <c r="AL105" s="82">
        <f t="shared" si="59"/>
        <v>23</v>
      </c>
      <c r="AM105" s="81">
        <f t="shared" si="59"/>
        <v>471</v>
      </c>
      <c r="AN105" s="76">
        <f t="shared" si="59"/>
        <v>159</v>
      </c>
      <c r="AO105" s="76">
        <f t="shared" si="59"/>
        <v>0</v>
      </c>
      <c r="AP105" s="76">
        <f t="shared" si="59"/>
        <v>0</v>
      </c>
      <c r="AQ105" s="76">
        <f t="shared" si="59"/>
        <v>11</v>
      </c>
      <c r="AR105" s="76">
        <f t="shared" si="59"/>
        <v>2</v>
      </c>
      <c r="AS105" s="83">
        <f t="shared" si="59"/>
        <v>0</v>
      </c>
      <c r="AT105" s="74">
        <v>15182</v>
      </c>
      <c r="AU105" s="80">
        <v>28756</v>
      </c>
      <c r="AV105" s="74">
        <v>8736</v>
      </c>
      <c r="AW105" s="75">
        <v>1335</v>
      </c>
      <c r="AX105" s="77">
        <v>9174</v>
      </c>
      <c r="AY105" s="84">
        <v>2427</v>
      </c>
      <c r="AZ105" s="85">
        <v>1821</v>
      </c>
      <c r="BA105" s="76">
        <v>8</v>
      </c>
      <c r="BB105" s="86">
        <v>1829</v>
      </c>
      <c r="BC105" s="87">
        <v>14106</v>
      </c>
      <c r="BD105" s="88">
        <v>7356</v>
      </c>
      <c r="BE105" s="89">
        <v>21462</v>
      </c>
      <c r="BF105" s="74">
        <v>25691</v>
      </c>
      <c r="BG105" s="80">
        <v>39265</v>
      </c>
      <c r="BH105" s="90">
        <v>0.65725468269499576</v>
      </c>
    </row>
    <row r="106" spans="1:60" ht="19.5" customHeight="1" thickTop="1" thickBot="1" x14ac:dyDescent="0.25">
      <c r="A106" s="144" t="s">
        <v>147</v>
      </c>
      <c r="B106" s="145">
        <f>SUM(B105,B101,B87,B82,B75,B65,B54,B47,B23,B13)</f>
        <v>56434</v>
      </c>
      <c r="C106" s="146">
        <f t="shared" ref="C106:AS106" si="60">SUM(C105,C101,C87,C82,C75,C65,C54,C47,C23,C13)</f>
        <v>1037</v>
      </c>
      <c r="D106" s="146">
        <f t="shared" si="60"/>
        <v>27177</v>
      </c>
      <c r="E106" s="146">
        <f t="shared" si="60"/>
        <v>26670</v>
      </c>
      <c r="F106" s="147">
        <f t="shared" si="60"/>
        <v>111318</v>
      </c>
      <c r="G106" s="148">
        <f t="shared" si="60"/>
        <v>208148</v>
      </c>
      <c r="H106" s="146">
        <f t="shared" si="60"/>
        <v>342234</v>
      </c>
      <c r="I106" s="149">
        <f t="shared" si="60"/>
        <v>550382</v>
      </c>
      <c r="J106" s="145">
        <f t="shared" si="60"/>
        <v>1012</v>
      </c>
      <c r="K106" s="146">
        <f t="shared" si="60"/>
        <v>14427</v>
      </c>
      <c r="L106" s="149">
        <f t="shared" si="60"/>
        <v>15439</v>
      </c>
      <c r="M106" s="151">
        <f t="shared" si="60"/>
        <v>940</v>
      </c>
      <c r="N106" s="152">
        <f t="shared" si="60"/>
        <v>28</v>
      </c>
      <c r="O106" s="153">
        <f t="shared" si="60"/>
        <v>2</v>
      </c>
      <c r="P106" s="153">
        <f t="shared" si="60"/>
        <v>212</v>
      </c>
      <c r="Q106" s="154">
        <f t="shared" si="60"/>
        <v>2846</v>
      </c>
      <c r="R106" s="146">
        <f t="shared" si="60"/>
        <v>12173</v>
      </c>
      <c r="S106" s="147">
        <f t="shared" si="60"/>
        <v>15019</v>
      </c>
      <c r="T106" s="154">
        <f t="shared" si="60"/>
        <v>456670</v>
      </c>
      <c r="U106" s="146">
        <f t="shared" si="60"/>
        <v>174838</v>
      </c>
      <c r="V106" s="153">
        <f t="shared" si="60"/>
        <v>19959</v>
      </c>
      <c r="W106" s="149">
        <f t="shared" si="60"/>
        <v>55577</v>
      </c>
      <c r="X106" s="145">
        <f t="shared" si="60"/>
        <v>18871</v>
      </c>
      <c r="Y106" s="146">
        <f t="shared" si="60"/>
        <v>2149</v>
      </c>
      <c r="Z106" s="146">
        <f t="shared" si="60"/>
        <v>0</v>
      </c>
      <c r="AA106" s="155">
        <f t="shared" si="60"/>
        <v>3</v>
      </c>
      <c r="AB106" s="156">
        <f t="shared" si="60"/>
        <v>21023</v>
      </c>
      <c r="AC106" s="157">
        <f t="shared" si="60"/>
        <v>26328</v>
      </c>
      <c r="AD106" s="158">
        <f t="shared" si="60"/>
        <v>6508</v>
      </c>
      <c r="AE106" s="159">
        <f t="shared" si="60"/>
        <v>523</v>
      </c>
      <c r="AF106" s="158">
        <f t="shared" si="60"/>
        <v>165769</v>
      </c>
      <c r="AG106" s="152">
        <f t="shared" si="60"/>
        <v>155978</v>
      </c>
      <c r="AH106" s="152">
        <f t="shared" si="60"/>
        <v>8771</v>
      </c>
      <c r="AI106" s="152">
        <f t="shared" si="60"/>
        <v>5219</v>
      </c>
      <c r="AJ106" s="152">
        <f t="shared" si="60"/>
        <v>12</v>
      </c>
      <c r="AK106" s="152">
        <f t="shared" si="60"/>
        <v>0</v>
      </c>
      <c r="AL106" s="159">
        <f t="shared" si="60"/>
        <v>751</v>
      </c>
      <c r="AM106" s="158">
        <f t="shared" si="60"/>
        <v>64984</v>
      </c>
      <c r="AN106" s="152">
        <f t="shared" si="60"/>
        <v>36641</v>
      </c>
      <c r="AO106" s="152">
        <f t="shared" si="60"/>
        <v>1</v>
      </c>
      <c r="AP106" s="152">
        <f t="shared" si="60"/>
        <v>0</v>
      </c>
      <c r="AQ106" s="152">
        <f t="shared" si="60"/>
        <v>16127</v>
      </c>
      <c r="AR106" s="152">
        <f t="shared" si="60"/>
        <v>1296</v>
      </c>
      <c r="AS106" s="153">
        <f t="shared" si="60"/>
        <v>0</v>
      </c>
      <c r="AT106" s="150">
        <v>684537</v>
      </c>
      <c r="AU106" s="161">
        <v>1458785</v>
      </c>
      <c r="AV106" s="162">
        <v>385308</v>
      </c>
      <c r="AW106" s="164">
        <v>84876</v>
      </c>
      <c r="AX106" s="154">
        <v>565988</v>
      </c>
      <c r="AY106" s="165">
        <v>136469</v>
      </c>
      <c r="AZ106" s="166">
        <v>141310</v>
      </c>
      <c r="BA106" s="167">
        <v>1037</v>
      </c>
      <c r="BB106" s="160">
        <v>142347</v>
      </c>
      <c r="BC106" s="168">
        <v>774136</v>
      </c>
      <c r="BD106" s="169">
        <v>342234</v>
      </c>
      <c r="BE106" s="170">
        <v>1116370</v>
      </c>
      <c r="BF106" s="162">
        <v>1335401</v>
      </c>
      <c r="BG106" s="163">
        <v>2109649</v>
      </c>
      <c r="BH106" s="171">
        <v>0.69344034683841382</v>
      </c>
    </row>
  </sheetData>
  <mergeCells count="65">
    <mergeCell ref="AT3:AT5"/>
    <mergeCell ref="AU3:AU5"/>
    <mergeCell ref="AV3:AV5"/>
    <mergeCell ref="AS3:AS5"/>
    <mergeCell ref="AL4:AL5"/>
    <mergeCell ref="AM4:AN4"/>
    <mergeCell ref="AO4:AO5"/>
    <mergeCell ref="AP4:AP5"/>
    <mergeCell ref="AQ4:AQ5"/>
    <mergeCell ref="P4:P5"/>
    <mergeCell ref="Q4:Q5"/>
    <mergeCell ref="AK4:AK5"/>
    <mergeCell ref="S4:S5"/>
    <mergeCell ref="U4:V4"/>
    <mergeCell ref="W4:W5"/>
    <mergeCell ref="X4:X5"/>
    <mergeCell ref="Y4:Y5"/>
    <mergeCell ref="Z4:Z5"/>
    <mergeCell ref="AA4:AA5"/>
    <mergeCell ref="AB4:AB5"/>
    <mergeCell ref="AG4:AG5"/>
    <mergeCell ref="AH4:AI4"/>
    <mergeCell ref="AJ4:AJ5"/>
    <mergeCell ref="AX3:AY3"/>
    <mergeCell ref="AZ3:BB3"/>
    <mergeCell ref="BC3:BE3"/>
    <mergeCell ref="BF3:BF5"/>
    <mergeCell ref="BD4:BD5"/>
    <mergeCell ref="BE4:BE5"/>
    <mergeCell ref="AX4:AY4"/>
    <mergeCell ref="AZ4:BA4"/>
    <mergeCell ref="BB4:BB5"/>
    <mergeCell ref="BC4:BC5"/>
    <mergeCell ref="AW2:AY2"/>
    <mergeCell ref="AZ2:BH2"/>
    <mergeCell ref="B3:F3"/>
    <mergeCell ref="G3:I3"/>
    <mergeCell ref="J3:L3"/>
    <mergeCell ref="M3:P3"/>
    <mergeCell ref="Q3:S3"/>
    <mergeCell ref="T3:W3"/>
    <mergeCell ref="X3:AB3"/>
    <mergeCell ref="AC3:AC5"/>
    <mergeCell ref="R4:R5"/>
    <mergeCell ref="BG3:BG5"/>
    <mergeCell ref="BH3:BH5"/>
    <mergeCell ref="B4:C4"/>
    <mergeCell ref="D4:E4"/>
    <mergeCell ref="F4:F5"/>
    <mergeCell ref="A2:A5"/>
    <mergeCell ref="B2:S2"/>
    <mergeCell ref="T2:AL2"/>
    <mergeCell ref="AM2:AS2"/>
    <mergeCell ref="AT2:AV2"/>
    <mergeCell ref="AD3:AE4"/>
    <mergeCell ref="AF3:AL3"/>
    <mergeCell ref="AM3:AQ3"/>
    <mergeCell ref="AR3:AR5"/>
    <mergeCell ref="G4:G5"/>
    <mergeCell ref="H4:H5"/>
    <mergeCell ref="I4:I5"/>
    <mergeCell ref="J4:J5"/>
    <mergeCell ref="K4:K5"/>
    <mergeCell ref="L4:L5"/>
    <mergeCell ref="N4:O4"/>
  </mergeCells>
  <phoneticPr fontId="5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3" fitToWidth="6" fitToHeight="0" pageOrder="overThenDown" orientation="portrait" horizontalDpi="300" verticalDpi="300" r:id="rId1"/>
  <headerFooter>
    <oddHeader>&amp;C&amp;24&amp;U主管事務所別検査関係業務量報告書（その&amp;P）&amp;L全主管事務所（令和 8年 6月分）</oddHeader>
  </headerFooter>
  <colBreaks count="3" manualBreakCount="3">
    <brk id="19" max="1048575" man="1"/>
    <brk id="38" max="1048575" man="1"/>
    <brk id="60" max="10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EF12-CF95-4204-BFFD-903872DB5C97}">
  <dimension ref="A1:BJ106"/>
  <sheetViews>
    <sheetView zoomScaleNormal="100" zoomScaleSheetLayoutView="80" workbookViewId="0"/>
  </sheetViews>
  <sheetFormatPr defaultColWidth="10.6640625" defaultRowHeight="15" customHeight="1" x14ac:dyDescent="0.2"/>
  <cols>
    <col min="1" max="1" width="16.88671875" style="3" bestFit="1" customWidth="1"/>
    <col min="2" max="19" width="9.44140625" style="3" customWidth="1"/>
    <col min="20" max="38" width="9.33203125" style="3" customWidth="1"/>
    <col min="39" max="45" width="9.6640625" style="3" customWidth="1"/>
    <col min="46" max="48" width="11.6640625" style="3" customWidth="1"/>
    <col min="49" max="49" width="17.44140625" style="3" customWidth="1"/>
    <col min="50" max="50" width="17.44140625" style="2" customWidth="1"/>
    <col min="51" max="51" width="17.33203125" style="2" customWidth="1"/>
    <col min="52" max="52" width="10.6640625" style="3" customWidth="1"/>
    <col min="53" max="54" width="9.44140625" style="3" customWidth="1"/>
    <col min="55" max="57" width="9" style="2" customWidth="1"/>
    <col min="58" max="60" width="11.6640625" style="2" customWidth="1"/>
    <col min="61" max="61" width="10.6640625" style="2"/>
    <col min="62" max="62" width="3.109375" style="3" hidden="1" customWidth="1"/>
    <col min="63" max="16384" width="10.6640625" style="3"/>
  </cols>
  <sheetData>
    <row r="1" spans="1:60" s="1" customFormat="1" ht="25.5" customHeight="1" thickBot="1" x14ac:dyDescent="0.25"/>
    <row r="2" spans="1:60" ht="17.25" customHeight="1" thickBot="1" x14ac:dyDescent="0.25">
      <c r="A2" s="257" t="s">
        <v>0</v>
      </c>
      <c r="B2" s="260" t="s">
        <v>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2"/>
      <c r="T2" s="263" t="s">
        <v>2</v>
      </c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5"/>
      <c r="AM2" s="234" t="s">
        <v>1</v>
      </c>
      <c r="AN2" s="235"/>
      <c r="AO2" s="235"/>
      <c r="AP2" s="235"/>
      <c r="AQ2" s="235"/>
      <c r="AR2" s="235"/>
      <c r="AS2" s="235"/>
      <c r="AT2" s="235"/>
      <c r="AU2" s="235"/>
      <c r="AV2" s="235"/>
      <c r="AW2" s="224" t="s">
        <v>3</v>
      </c>
      <c r="AX2" s="201"/>
      <c r="AY2" s="225"/>
      <c r="AZ2" s="200" t="s">
        <v>4</v>
      </c>
      <c r="BA2" s="201"/>
      <c r="BB2" s="201"/>
      <c r="BC2" s="201"/>
      <c r="BD2" s="201"/>
      <c r="BE2" s="201"/>
      <c r="BF2" s="201"/>
      <c r="BG2" s="201"/>
      <c r="BH2" s="202"/>
    </row>
    <row r="3" spans="1:60" ht="17.25" customHeight="1" x14ac:dyDescent="0.2">
      <c r="A3" s="258"/>
      <c r="B3" s="203" t="s">
        <v>5</v>
      </c>
      <c r="C3" s="204"/>
      <c r="D3" s="204"/>
      <c r="E3" s="204"/>
      <c r="F3" s="205"/>
      <c r="G3" s="206" t="s">
        <v>6</v>
      </c>
      <c r="H3" s="207"/>
      <c r="I3" s="208"/>
      <c r="J3" s="206" t="s">
        <v>7</v>
      </c>
      <c r="K3" s="207"/>
      <c r="L3" s="208"/>
      <c r="M3" s="209" t="s">
        <v>8</v>
      </c>
      <c r="N3" s="210"/>
      <c r="O3" s="210"/>
      <c r="P3" s="211"/>
      <c r="Q3" s="212" t="s">
        <v>9</v>
      </c>
      <c r="R3" s="213"/>
      <c r="S3" s="214"/>
      <c r="T3" s="215" t="s">
        <v>10</v>
      </c>
      <c r="U3" s="216"/>
      <c r="V3" s="216"/>
      <c r="W3" s="217"/>
      <c r="X3" s="218" t="s">
        <v>11</v>
      </c>
      <c r="Y3" s="219"/>
      <c r="Z3" s="219"/>
      <c r="AA3" s="219"/>
      <c r="AB3" s="220"/>
      <c r="AC3" s="221" t="s">
        <v>12</v>
      </c>
      <c r="AD3" s="236" t="s">
        <v>13</v>
      </c>
      <c r="AE3" s="237"/>
      <c r="AF3" s="215" t="s">
        <v>14</v>
      </c>
      <c r="AG3" s="216"/>
      <c r="AH3" s="216"/>
      <c r="AI3" s="216"/>
      <c r="AJ3" s="216"/>
      <c r="AK3" s="216"/>
      <c r="AL3" s="217"/>
      <c r="AM3" s="240" t="s">
        <v>15</v>
      </c>
      <c r="AN3" s="241"/>
      <c r="AO3" s="241"/>
      <c r="AP3" s="241"/>
      <c r="AQ3" s="242"/>
      <c r="AR3" s="243" t="s">
        <v>16</v>
      </c>
      <c r="AS3" s="247" t="s">
        <v>17</v>
      </c>
      <c r="AT3" s="221" t="s">
        <v>18</v>
      </c>
      <c r="AU3" s="244" t="s">
        <v>19</v>
      </c>
      <c r="AV3" s="244" t="s">
        <v>20</v>
      </c>
      <c r="AW3" s="4" t="s">
        <v>21</v>
      </c>
      <c r="AX3" s="195" t="s">
        <v>6</v>
      </c>
      <c r="AY3" s="196"/>
      <c r="AZ3" s="197" t="s">
        <v>5</v>
      </c>
      <c r="BA3" s="198"/>
      <c r="BB3" s="199"/>
      <c r="BC3" s="198" t="s">
        <v>6</v>
      </c>
      <c r="BD3" s="198"/>
      <c r="BE3" s="198"/>
      <c r="BF3" s="180" t="s">
        <v>18</v>
      </c>
      <c r="BG3" s="226" t="s">
        <v>19</v>
      </c>
      <c r="BH3" s="226" t="s">
        <v>22</v>
      </c>
    </row>
    <row r="4" spans="1:60" ht="17.25" customHeight="1" x14ac:dyDescent="0.2">
      <c r="A4" s="258"/>
      <c r="B4" s="229" t="s">
        <v>23</v>
      </c>
      <c r="C4" s="230"/>
      <c r="D4" s="231" t="s">
        <v>24</v>
      </c>
      <c r="E4" s="230"/>
      <c r="F4" s="176" t="s">
        <v>25</v>
      </c>
      <c r="G4" s="232" t="s">
        <v>26</v>
      </c>
      <c r="H4" s="253" t="s">
        <v>27</v>
      </c>
      <c r="I4" s="266" t="s">
        <v>25</v>
      </c>
      <c r="J4" s="232" t="s">
        <v>26</v>
      </c>
      <c r="K4" s="253" t="s">
        <v>28</v>
      </c>
      <c r="L4" s="255" t="s">
        <v>25</v>
      </c>
      <c r="M4" s="5"/>
      <c r="N4" s="269" t="s">
        <v>29</v>
      </c>
      <c r="O4" s="270"/>
      <c r="P4" s="176" t="s">
        <v>30</v>
      </c>
      <c r="Q4" s="273" t="s">
        <v>23</v>
      </c>
      <c r="R4" s="275" t="s">
        <v>24</v>
      </c>
      <c r="S4" s="267" t="s">
        <v>25</v>
      </c>
      <c r="T4" s="5"/>
      <c r="U4" s="269" t="s">
        <v>29</v>
      </c>
      <c r="V4" s="270"/>
      <c r="W4" s="176" t="s">
        <v>31</v>
      </c>
      <c r="X4" s="271" t="s">
        <v>32</v>
      </c>
      <c r="Y4" s="174" t="s">
        <v>33</v>
      </c>
      <c r="Z4" s="174" t="s">
        <v>34</v>
      </c>
      <c r="AA4" s="174" t="s">
        <v>35</v>
      </c>
      <c r="AB4" s="176" t="s">
        <v>25</v>
      </c>
      <c r="AC4" s="222"/>
      <c r="AD4" s="238"/>
      <c r="AE4" s="239"/>
      <c r="AF4" s="6"/>
      <c r="AG4" s="178" t="s">
        <v>36</v>
      </c>
      <c r="AH4" s="172" t="s">
        <v>37</v>
      </c>
      <c r="AI4" s="172"/>
      <c r="AJ4" s="172" t="s">
        <v>38</v>
      </c>
      <c r="AK4" s="172" t="s">
        <v>39</v>
      </c>
      <c r="AL4" s="176" t="s">
        <v>40</v>
      </c>
      <c r="AM4" s="249" t="s">
        <v>41</v>
      </c>
      <c r="AN4" s="250"/>
      <c r="AO4" s="251" t="s">
        <v>42</v>
      </c>
      <c r="AP4" s="251" t="s">
        <v>43</v>
      </c>
      <c r="AQ4" s="178" t="s">
        <v>44</v>
      </c>
      <c r="AR4" s="243"/>
      <c r="AS4" s="247"/>
      <c r="AT4" s="222"/>
      <c r="AU4" s="245"/>
      <c r="AV4" s="245"/>
      <c r="AW4" s="7" t="s">
        <v>45</v>
      </c>
      <c r="AX4" s="191" t="s">
        <v>46</v>
      </c>
      <c r="AY4" s="192"/>
      <c r="AZ4" s="193" t="s">
        <v>23</v>
      </c>
      <c r="BA4" s="194"/>
      <c r="BB4" s="187" t="s">
        <v>25</v>
      </c>
      <c r="BC4" s="189" t="s">
        <v>26</v>
      </c>
      <c r="BD4" s="183" t="s">
        <v>28</v>
      </c>
      <c r="BE4" s="185" t="s">
        <v>25</v>
      </c>
      <c r="BF4" s="181"/>
      <c r="BG4" s="227"/>
      <c r="BH4" s="227"/>
    </row>
    <row r="5" spans="1:60" ht="17.25" customHeight="1" thickBot="1" x14ac:dyDescent="0.25">
      <c r="A5" s="259"/>
      <c r="B5" s="8" t="s">
        <v>47</v>
      </c>
      <c r="C5" s="9" t="s">
        <v>28</v>
      </c>
      <c r="D5" s="9" t="s">
        <v>47</v>
      </c>
      <c r="E5" s="10" t="s">
        <v>27</v>
      </c>
      <c r="F5" s="177"/>
      <c r="G5" s="233"/>
      <c r="H5" s="254"/>
      <c r="I5" s="256"/>
      <c r="J5" s="233"/>
      <c r="K5" s="254"/>
      <c r="L5" s="256"/>
      <c r="M5" s="11"/>
      <c r="N5" s="12"/>
      <c r="O5" s="13" t="s">
        <v>48</v>
      </c>
      <c r="P5" s="177"/>
      <c r="Q5" s="274"/>
      <c r="R5" s="276"/>
      <c r="S5" s="268"/>
      <c r="T5" s="11"/>
      <c r="U5" s="12"/>
      <c r="V5" s="13" t="s">
        <v>48</v>
      </c>
      <c r="W5" s="177"/>
      <c r="X5" s="272"/>
      <c r="Y5" s="175"/>
      <c r="Z5" s="175"/>
      <c r="AA5" s="175"/>
      <c r="AB5" s="177"/>
      <c r="AC5" s="223"/>
      <c r="AD5" s="8" t="s">
        <v>49</v>
      </c>
      <c r="AE5" s="14" t="s">
        <v>50</v>
      </c>
      <c r="AF5" s="8"/>
      <c r="AG5" s="179"/>
      <c r="AH5" s="9"/>
      <c r="AI5" s="15" t="s">
        <v>51</v>
      </c>
      <c r="AJ5" s="173"/>
      <c r="AK5" s="173"/>
      <c r="AL5" s="177"/>
      <c r="AM5" s="8"/>
      <c r="AN5" s="15" t="s">
        <v>52</v>
      </c>
      <c r="AO5" s="252"/>
      <c r="AP5" s="252"/>
      <c r="AQ5" s="179"/>
      <c r="AR5" s="175"/>
      <c r="AS5" s="248"/>
      <c r="AT5" s="223"/>
      <c r="AU5" s="246"/>
      <c r="AV5" s="246"/>
      <c r="AW5" s="16" t="s">
        <v>53</v>
      </c>
      <c r="AX5" s="17"/>
      <c r="AY5" s="18" t="s">
        <v>54</v>
      </c>
      <c r="AZ5" s="19" t="s">
        <v>47</v>
      </c>
      <c r="BA5" s="20" t="s">
        <v>28</v>
      </c>
      <c r="BB5" s="188"/>
      <c r="BC5" s="190"/>
      <c r="BD5" s="184"/>
      <c r="BE5" s="186"/>
      <c r="BF5" s="182"/>
      <c r="BG5" s="228"/>
      <c r="BH5" s="228"/>
    </row>
    <row r="6" spans="1:60" ht="19.5" customHeight="1" x14ac:dyDescent="0.2">
      <c r="A6" s="21" t="s">
        <v>55</v>
      </c>
      <c r="B6" s="22">
        <v>873</v>
      </c>
      <c r="C6" s="23">
        <v>5</v>
      </c>
      <c r="D6" s="23">
        <v>625</v>
      </c>
      <c r="E6" s="23">
        <v>664</v>
      </c>
      <c r="F6" s="24">
        <f>SUM(B6:E6)</f>
        <v>2167</v>
      </c>
      <c r="G6" s="25">
        <v>1849</v>
      </c>
      <c r="H6" s="23">
        <v>4252</v>
      </c>
      <c r="I6" s="26">
        <f>SUM(G6:H6)</f>
        <v>6101</v>
      </c>
      <c r="J6" s="25">
        <v>54</v>
      </c>
      <c r="K6" s="23">
        <v>419</v>
      </c>
      <c r="L6" s="26">
        <f>SUM(J6:K6)</f>
        <v>473</v>
      </c>
      <c r="M6" s="27">
        <v>18</v>
      </c>
      <c r="N6" s="28">
        <v>0</v>
      </c>
      <c r="O6" s="28">
        <v>0</v>
      </c>
      <c r="P6" s="28">
        <v>6</v>
      </c>
      <c r="Q6" s="29">
        <v>57</v>
      </c>
      <c r="R6" s="30">
        <v>351</v>
      </c>
      <c r="S6" s="24">
        <f>SUM(Q6:R6)</f>
        <v>408</v>
      </c>
      <c r="T6" s="29">
        <v>10510</v>
      </c>
      <c r="U6" s="23">
        <v>2147</v>
      </c>
      <c r="V6" s="28">
        <v>0</v>
      </c>
      <c r="W6" s="26">
        <v>1491</v>
      </c>
      <c r="X6" s="29">
        <v>332</v>
      </c>
      <c r="Y6" s="23">
        <v>39</v>
      </c>
      <c r="Z6" s="23">
        <v>0</v>
      </c>
      <c r="AA6" s="31">
        <v>0</v>
      </c>
      <c r="AB6" s="32">
        <f>SUM(X6:AA6)</f>
        <v>371</v>
      </c>
      <c r="AC6" s="33">
        <v>527</v>
      </c>
      <c r="AD6" s="34">
        <v>30</v>
      </c>
      <c r="AE6" s="35">
        <v>5</v>
      </c>
      <c r="AF6" s="36">
        <v>3225</v>
      </c>
      <c r="AG6" s="28">
        <v>3201</v>
      </c>
      <c r="AH6" s="37">
        <v>20</v>
      </c>
      <c r="AI6" s="28">
        <v>6</v>
      </c>
      <c r="AJ6" s="28">
        <v>0</v>
      </c>
      <c r="AK6" s="28">
        <v>0</v>
      </c>
      <c r="AL6" s="35">
        <v>0</v>
      </c>
      <c r="AM6" s="34">
        <v>1287</v>
      </c>
      <c r="AN6" s="28">
        <v>494</v>
      </c>
      <c r="AO6" s="28">
        <v>0</v>
      </c>
      <c r="AP6" s="28">
        <v>0</v>
      </c>
      <c r="AQ6" s="28">
        <v>32</v>
      </c>
      <c r="AR6" s="28">
        <v>1</v>
      </c>
      <c r="AS6" s="38">
        <v>0</v>
      </c>
      <c r="AT6" s="39">
        <v>9018</v>
      </c>
      <c r="AU6" s="40">
        <v>25414</v>
      </c>
      <c r="AV6" s="41">
        <v>5358</v>
      </c>
      <c r="AW6" s="42">
        <v>1586</v>
      </c>
      <c r="AX6" s="43">
        <v>11387</v>
      </c>
      <c r="AY6" s="44">
        <v>2102</v>
      </c>
      <c r="AZ6" s="45">
        <v>2459</v>
      </c>
      <c r="BA6" s="37">
        <v>5</v>
      </c>
      <c r="BB6" s="46">
        <v>2464</v>
      </c>
      <c r="BC6" s="47">
        <v>13236</v>
      </c>
      <c r="BD6" s="48">
        <v>4252</v>
      </c>
      <c r="BE6" s="49">
        <v>17488</v>
      </c>
      <c r="BF6" s="39">
        <v>21991</v>
      </c>
      <c r="BG6" s="40">
        <v>38387</v>
      </c>
      <c r="BH6" s="50">
        <v>0.75686184812442814</v>
      </c>
    </row>
    <row r="7" spans="1:60" ht="19.5" customHeight="1" x14ac:dyDescent="0.2">
      <c r="A7" s="21" t="s">
        <v>56</v>
      </c>
      <c r="B7" s="22">
        <v>202</v>
      </c>
      <c r="C7" s="23">
        <v>4</v>
      </c>
      <c r="D7" s="23">
        <v>97</v>
      </c>
      <c r="E7" s="23">
        <v>129</v>
      </c>
      <c r="F7" s="24">
        <f t="shared" ref="F7:F12" si="0">SUM(B7:E7)</f>
        <v>432</v>
      </c>
      <c r="G7" s="25">
        <v>1105</v>
      </c>
      <c r="H7" s="23">
        <v>1545</v>
      </c>
      <c r="I7" s="26">
        <f t="shared" ref="I7:I12" si="1">SUM(G7:H7)</f>
        <v>2650</v>
      </c>
      <c r="J7" s="25">
        <v>0</v>
      </c>
      <c r="K7" s="23">
        <v>9</v>
      </c>
      <c r="L7" s="26">
        <f t="shared" ref="L7:L12" si="2">SUM(J7:K7)</f>
        <v>9</v>
      </c>
      <c r="M7" s="27">
        <v>7</v>
      </c>
      <c r="N7" s="28">
        <v>0</v>
      </c>
      <c r="O7" s="28">
        <v>0</v>
      </c>
      <c r="P7" s="28">
        <v>2</v>
      </c>
      <c r="Q7" s="29">
        <v>5</v>
      </c>
      <c r="R7" s="23">
        <v>22</v>
      </c>
      <c r="S7" s="24">
        <f t="shared" ref="S7:S12" si="3">SUM(Q7:R7)</f>
        <v>27</v>
      </c>
      <c r="T7" s="29">
        <v>1980</v>
      </c>
      <c r="U7" s="23">
        <v>317</v>
      </c>
      <c r="V7" s="28">
        <v>0</v>
      </c>
      <c r="W7" s="26">
        <v>356</v>
      </c>
      <c r="X7" s="29">
        <v>70</v>
      </c>
      <c r="Y7" s="23">
        <v>10</v>
      </c>
      <c r="Z7" s="23">
        <v>0</v>
      </c>
      <c r="AA7" s="31">
        <v>0</v>
      </c>
      <c r="AB7" s="32">
        <f t="shared" ref="AB7:AB12" si="4">SUM(X7:AA7)</f>
        <v>80</v>
      </c>
      <c r="AC7" s="33">
        <v>6</v>
      </c>
      <c r="AD7" s="34">
        <v>2</v>
      </c>
      <c r="AE7" s="35">
        <v>0</v>
      </c>
      <c r="AF7" s="34">
        <v>538</v>
      </c>
      <c r="AG7" s="28">
        <v>536</v>
      </c>
      <c r="AH7" s="28">
        <v>1</v>
      </c>
      <c r="AI7" s="28">
        <v>0</v>
      </c>
      <c r="AJ7" s="28">
        <v>0</v>
      </c>
      <c r="AK7" s="28">
        <v>0</v>
      </c>
      <c r="AL7" s="35">
        <v>0</v>
      </c>
      <c r="AM7" s="34">
        <v>210</v>
      </c>
      <c r="AN7" s="28">
        <v>120</v>
      </c>
      <c r="AO7" s="28">
        <v>0</v>
      </c>
      <c r="AP7" s="28">
        <v>0</v>
      </c>
      <c r="AQ7" s="28">
        <v>5</v>
      </c>
      <c r="AR7" s="28">
        <v>0</v>
      </c>
      <c r="AS7" s="38">
        <v>0</v>
      </c>
      <c r="AT7" s="51">
        <v>3135</v>
      </c>
      <c r="AU7" s="55">
        <v>5983</v>
      </c>
      <c r="AV7" s="56">
        <v>1694</v>
      </c>
      <c r="AW7" s="27">
        <v>361</v>
      </c>
      <c r="AX7" s="57">
        <v>1697</v>
      </c>
      <c r="AY7" s="58">
        <v>187</v>
      </c>
      <c r="AZ7" s="59">
        <v>563</v>
      </c>
      <c r="BA7" s="28">
        <v>4</v>
      </c>
      <c r="BB7" s="60">
        <v>567</v>
      </c>
      <c r="BC7" s="47">
        <v>2802</v>
      </c>
      <c r="BD7" s="48">
        <v>1545</v>
      </c>
      <c r="BE7" s="49">
        <v>4347</v>
      </c>
      <c r="BF7" s="39">
        <v>5193</v>
      </c>
      <c r="BG7" s="61">
        <v>8041</v>
      </c>
      <c r="BH7" s="50">
        <v>0.6445824706694272</v>
      </c>
    </row>
    <row r="8" spans="1:60" ht="19.5" customHeight="1" x14ac:dyDescent="0.2">
      <c r="A8" s="21" t="s">
        <v>57</v>
      </c>
      <c r="B8" s="22">
        <v>177</v>
      </c>
      <c r="C8" s="23">
        <v>10</v>
      </c>
      <c r="D8" s="23">
        <v>140</v>
      </c>
      <c r="E8" s="23">
        <v>134</v>
      </c>
      <c r="F8" s="24">
        <f t="shared" si="0"/>
        <v>461</v>
      </c>
      <c r="G8" s="25">
        <v>1205</v>
      </c>
      <c r="H8" s="23">
        <v>1491</v>
      </c>
      <c r="I8" s="26">
        <f t="shared" si="1"/>
        <v>2696</v>
      </c>
      <c r="J8" s="25">
        <v>0</v>
      </c>
      <c r="K8" s="23">
        <v>44</v>
      </c>
      <c r="L8" s="26">
        <f t="shared" si="2"/>
        <v>44</v>
      </c>
      <c r="M8" s="27">
        <v>7</v>
      </c>
      <c r="N8" s="28">
        <v>0</v>
      </c>
      <c r="O8" s="28">
        <v>0</v>
      </c>
      <c r="P8" s="28">
        <v>0</v>
      </c>
      <c r="Q8" s="29">
        <v>5</v>
      </c>
      <c r="R8" s="23">
        <v>45</v>
      </c>
      <c r="S8" s="24">
        <f t="shared" si="3"/>
        <v>50</v>
      </c>
      <c r="T8" s="29">
        <v>2444</v>
      </c>
      <c r="U8" s="23">
        <v>570</v>
      </c>
      <c r="V8" s="28">
        <v>0</v>
      </c>
      <c r="W8" s="26">
        <v>480</v>
      </c>
      <c r="X8" s="29">
        <v>103</v>
      </c>
      <c r="Y8" s="23">
        <v>17</v>
      </c>
      <c r="Z8" s="23">
        <v>0</v>
      </c>
      <c r="AA8" s="31">
        <v>1</v>
      </c>
      <c r="AB8" s="32">
        <f t="shared" si="4"/>
        <v>121</v>
      </c>
      <c r="AC8" s="33">
        <v>156</v>
      </c>
      <c r="AD8" s="34">
        <v>9</v>
      </c>
      <c r="AE8" s="35">
        <v>0</v>
      </c>
      <c r="AF8" s="34">
        <v>646</v>
      </c>
      <c r="AG8" s="28">
        <v>642</v>
      </c>
      <c r="AH8" s="28">
        <v>4</v>
      </c>
      <c r="AI8" s="28">
        <v>0</v>
      </c>
      <c r="AJ8" s="28">
        <v>0</v>
      </c>
      <c r="AK8" s="28">
        <v>0</v>
      </c>
      <c r="AL8" s="35">
        <v>0</v>
      </c>
      <c r="AM8" s="34">
        <v>390</v>
      </c>
      <c r="AN8" s="28">
        <v>188</v>
      </c>
      <c r="AO8" s="28">
        <v>0</v>
      </c>
      <c r="AP8" s="28">
        <v>0</v>
      </c>
      <c r="AQ8" s="28">
        <v>1</v>
      </c>
      <c r="AR8" s="28">
        <v>0</v>
      </c>
      <c r="AS8" s="38">
        <v>0</v>
      </c>
      <c r="AT8" s="51">
        <v>3304</v>
      </c>
      <c r="AU8" s="55">
        <v>7121</v>
      </c>
      <c r="AV8" s="56">
        <v>1686</v>
      </c>
      <c r="AW8" s="27">
        <v>387</v>
      </c>
      <c r="AX8" s="57">
        <v>3435</v>
      </c>
      <c r="AY8" s="58">
        <v>779</v>
      </c>
      <c r="AZ8" s="59">
        <v>564</v>
      </c>
      <c r="BA8" s="28">
        <v>10</v>
      </c>
      <c r="BB8" s="60">
        <v>574</v>
      </c>
      <c r="BC8" s="47">
        <v>4640</v>
      </c>
      <c r="BD8" s="48">
        <v>1491</v>
      </c>
      <c r="BE8" s="49">
        <v>6131</v>
      </c>
      <c r="BF8" s="39">
        <v>7126</v>
      </c>
      <c r="BG8" s="61">
        <v>10943</v>
      </c>
      <c r="BH8" s="50">
        <v>0.75680965584733317</v>
      </c>
    </row>
    <row r="9" spans="1:60" ht="19.5" customHeight="1" x14ac:dyDescent="0.2">
      <c r="A9" s="21" t="s">
        <v>58</v>
      </c>
      <c r="B9" s="22">
        <v>173</v>
      </c>
      <c r="C9" s="23">
        <v>3</v>
      </c>
      <c r="D9" s="23">
        <v>131</v>
      </c>
      <c r="E9" s="23">
        <v>109</v>
      </c>
      <c r="F9" s="24">
        <f t="shared" si="0"/>
        <v>416</v>
      </c>
      <c r="G9" s="25">
        <v>1032</v>
      </c>
      <c r="H9" s="23">
        <v>1081</v>
      </c>
      <c r="I9" s="26">
        <f t="shared" si="1"/>
        <v>2113</v>
      </c>
      <c r="J9" s="25">
        <v>2</v>
      </c>
      <c r="K9" s="23">
        <v>37</v>
      </c>
      <c r="L9" s="26">
        <f t="shared" si="2"/>
        <v>39</v>
      </c>
      <c r="M9" s="27">
        <v>4</v>
      </c>
      <c r="N9" s="28">
        <v>0</v>
      </c>
      <c r="O9" s="28">
        <v>0</v>
      </c>
      <c r="P9" s="28">
        <v>0</v>
      </c>
      <c r="Q9" s="29">
        <v>7</v>
      </c>
      <c r="R9" s="23">
        <v>63</v>
      </c>
      <c r="S9" s="24">
        <f t="shared" si="3"/>
        <v>70</v>
      </c>
      <c r="T9" s="29">
        <v>1754</v>
      </c>
      <c r="U9" s="23">
        <v>790</v>
      </c>
      <c r="V9" s="28">
        <v>212</v>
      </c>
      <c r="W9" s="26">
        <v>288</v>
      </c>
      <c r="X9" s="29">
        <v>79</v>
      </c>
      <c r="Y9" s="23">
        <v>5</v>
      </c>
      <c r="Z9" s="23">
        <v>0</v>
      </c>
      <c r="AA9" s="31">
        <v>0</v>
      </c>
      <c r="AB9" s="32">
        <f t="shared" si="4"/>
        <v>84</v>
      </c>
      <c r="AC9" s="33">
        <v>54</v>
      </c>
      <c r="AD9" s="34">
        <v>68</v>
      </c>
      <c r="AE9" s="35">
        <v>1</v>
      </c>
      <c r="AF9" s="34">
        <v>603</v>
      </c>
      <c r="AG9" s="28">
        <v>591</v>
      </c>
      <c r="AH9" s="28">
        <v>12</v>
      </c>
      <c r="AI9" s="28">
        <v>3</v>
      </c>
      <c r="AJ9" s="28">
        <v>0</v>
      </c>
      <c r="AK9" s="28">
        <v>0</v>
      </c>
      <c r="AL9" s="35">
        <v>0</v>
      </c>
      <c r="AM9" s="34">
        <v>249</v>
      </c>
      <c r="AN9" s="28">
        <v>102</v>
      </c>
      <c r="AO9" s="28">
        <v>0</v>
      </c>
      <c r="AP9" s="28">
        <v>0</v>
      </c>
      <c r="AQ9" s="28">
        <v>5</v>
      </c>
      <c r="AR9" s="28">
        <v>5</v>
      </c>
      <c r="AS9" s="38">
        <v>0</v>
      </c>
      <c r="AT9" s="51">
        <v>2615</v>
      </c>
      <c r="AU9" s="55">
        <v>5508</v>
      </c>
      <c r="AV9" s="56">
        <v>1234</v>
      </c>
      <c r="AW9" s="27">
        <v>339</v>
      </c>
      <c r="AX9" s="57">
        <v>1909</v>
      </c>
      <c r="AY9" s="58">
        <v>314</v>
      </c>
      <c r="AZ9" s="59">
        <v>512</v>
      </c>
      <c r="BA9" s="28">
        <v>3</v>
      </c>
      <c r="BB9" s="60">
        <v>515</v>
      </c>
      <c r="BC9" s="47">
        <v>2941</v>
      </c>
      <c r="BD9" s="48">
        <v>1081</v>
      </c>
      <c r="BE9" s="49">
        <v>4022</v>
      </c>
      <c r="BF9" s="39">
        <v>4863</v>
      </c>
      <c r="BG9" s="61">
        <v>7756</v>
      </c>
      <c r="BH9" s="50">
        <v>0.73122824465440084</v>
      </c>
    </row>
    <row r="10" spans="1:60" ht="19.5" customHeight="1" x14ac:dyDescent="0.2">
      <c r="A10" s="21" t="s">
        <v>59</v>
      </c>
      <c r="B10" s="22">
        <v>76</v>
      </c>
      <c r="C10" s="23">
        <v>3</v>
      </c>
      <c r="D10" s="23">
        <v>87</v>
      </c>
      <c r="E10" s="23">
        <v>73</v>
      </c>
      <c r="F10" s="24">
        <f t="shared" si="0"/>
        <v>239</v>
      </c>
      <c r="G10" s="25">
        <v>725</v>
      </c>
      <c r="H10" s="23">
        <v>805</v>
      </c>
      <c r="I10" s="26">
        <f t="shared" si="1"/>
        <v>1530</v>
      </c>
      <c r="J10" s="25">
        <v>0</v>
      </c>
      <c r="K10" s="23">
        <v>36</v>
      </c>
      <c r="L10" s="26">
        <f t="shared" si="2"/>
        <v>36</v>
      </c>
      <c r="M10" s="27">
        <v>4</v>
      </c>
      <c r="N10" s="28">
        <v>0</v>
      </c>
      <c r="O10" s="28">
        <v>0</v>
      </c>
      <c r="P10" s="28">
        <v>1</v>
      </c>
      <c r="Q10" s="29">
        <v>3</v>
      </c>
      <c r="R10" s="23">
        <v>46</v>
      </c>
      <c r="S10" s="24">
        <f t="shared" si="3"/>
        <v>49</v>
      </c>
      <c r="T10" s="29">
        <v>1429</v>
      </c>
      <c r="U10" s="23">
        <v>335</v>
      </c>
      <c r="V10" s="28">
        <v>66</v>
      </c>
      <c r="W10" s="26">
        <v>300</v>
      </c>
      <c r="X10" s="29">
        <v>42</v>
      </c>
      <c r="Y10" s="23">
        <v>2</v>
      </c>
      <c r="Z10" s="23">
        <v>0</v>
      </c>
      <c r="AA10" s="31">
        <v>0</v>
      </c>
      <c r="AB10" s="32">
        <f t="shared" si="4"/>
        <v>44</v>
      </c>
      <c r="AC10" s="33">
        <v>1</v>
      </c>
      <c r="AD10" s="34">
        <v>5</v>
      </c>
      <c r="AE10" s="35">
        <v>0</v>
      </c>
      <c r="AF10" s="34">
        <v>386</v>
      </c>
      <c r="AG10" s="28">
        <v>344</v>
      </c>
      <c r="AH10" s="28">
        <v>42</v>
      </c>
      <c r="AI10" s="28">
        <v>27</v>
      </c>
      <c r="AJ10" s="28">
        <v>0</v>
      </c>
      <c r="AK10" s="28">
        <v>0</v>
      </c>
      <c r="AL10" s="35">
        <v>0</v>
      </c>
      <c r="AM10" s="34">
        <v>126</v>
      </c>
      <c r="AN10" s="28">
        <v>64</v>
      </c>
      <c r="AO10" s="28">
        <v>0</v>
      </c>
      <c r="AP10" s="28">
        <v>0</v>
      </c>
      <c r="AQ10" s="28">
        <v>0</v>
      </c>
      <c r="AR10" s="28">
        <v>0</v>
      </c>
      <c r="AS10" s="38">
        <v>0</v>
      </c>
      <c r="AT10" s="51">
        <v>1833</v>
      </c>
      <c r="AU10" s="55">
        <v>3873</v>
      </c>
      <c r="AV10" s="56">
        <v>921</v>
      </c>
      <c r="AW10" s="27">
        <v>240</v>
      </c>
      <c r="AX10" s="57">
        <v>1438</v>
      </c>
      <c r="AY10" s="58">
        <v>612</v>
      </c>
      <c r="AZ10" s="59">
        <v>316</v>
      </c>
      <c r="BA10" s="28">
        <v>3</v>
      </c>
      <c r="BB10" s="60">
        <v>319</v>
      </c>
      <c r="BC10" s="47">
        <v>2163</v>
      </c>
      <c r="BD10" s="48">
        <v>805</v>
      </c>
      <c r="BE10" s="49">
        <v>2968</v>
      </c>
      <c r="BF10" s="39">
        <v>3511</v>
      </c>
      <c r="BG10" s="61">
        <v>5551</v>
      </c>
      <c r="BH10" s="50">
        <v>0.72877358490566035</v>
      </c>
    </row>
    <row r="11" spans="1:60" ht="19.5" customHeight="1" x14ac:dyDescent="0.2">
      <c r="A11" s="21" t="s">
        <v>60</v>
      </c>
      <c r="B11" s="22">
        <v>102</v>
      </c>
      <c r="C11" s="23">
        <v>6</v>
      </c>
      <c r="D11" s="23">
        <v>89</v>
      </c>
      <c r="E11" s="23">
        <v>81</v>
      </c>
      <c r="F11" s="24">
        <f t="shared" si="0"/>
        <v>278</v>
      </c>
      <c r="G11" s="25">
        <v>745</v>
      </c>
      <c r="H11" s="23">
        <v>1015</v>
      </c>
      <c r="I11" s="26">
        <f t="shared" si="1"/>
        <v>1760</v>
      </c>
      <c r="J11" s="25">
        <v>0</v>
      </c>
      <c r="K11" s="23">
        <v>45</v>
      </c>
      <c r="L11" s="26">
        <f t="shared" si="2"/>
        <v>45</v>
      </c>
      <c r="M11" s="27">
        <v>2</v>
      </c>
      <c r="N11" s="28">
        <v>0</v>
      </c>
      <c r="O11" s="28">
        <v>0</v>
      </c>
      <c r="P11" s="28">
        <v>1</v>
      </c>
      <c r="Q11" s="29">
        <v>6</v>
      </c>
      <c r="R11" s="23">
        <v>49</v>
      </c>
      <c r="S11" s="24">
        <f t="shared" si="3"/>
        <v>55</v>
      </c>
      <c r="T11" s="29">
        <v>1425</v>
      </c>
      <c r="U11" s="23">
        <v>673</v>
      </c>
      <c r="V11" s="28">
        <v>344</v>
      </c>
      <c r="W11" s="26">
        <v>170</v>
      </c>
      <c r="X11" s="29">
        <v>53</v>
      </c>
      <c r="Y11" s="23">
        <v>12</v>
      </c>
      <c r="Z11" s="23">
        <v>0</v>
      </c>
      <c r="AA11" s="31">
        <v>0</v>
      </c>
      <c r="AB11" s="32">
        <f t="shared" si="4"/>
        <v>65</v>
      </c>
      <c r="AC11" s="33">
        <v>1</v>
      </c>
      <c r="AD11" s="34">
        <v>7</v>
      </c>
      <c r="AE11" s="35">
        <v>0</v>
      </c>
      <c r="AF11" s="34">
        <v>401</v>
      </c>
      <c r="AG11" s="28">
        <v>400</v>
      </c>
      <c r="AH11" s="28">
        <v>1</v>
      </c>
      <c r="AI11" s="28">
        <v>0</v>
      </c>
      <c r="AJ11" s="28">
        <v>0</v>
      </c>
      <c r="AK11" s="28">
        <v>0</v>
      </c>
      <c r="AL11" s="35">
        <v>0</v>
      </c>
      <c r="AM11" s="34">
        <v>84</v>
      </c>
      <c r="AN11" s="28">
        <v>61</v>
      </c>
      <c r="AO11" s="28">
        <v>0</v>
      </c>
      <c r="AP11" s="28">
        <v>0</v>
      </c>
      <c r="AQ11" s="28">
        <v>0</v>
      </c>
      <c r="AR11" s="28">
        <v>0</v>
      </c>
      <c r="AS11" s="38">
        <v>0</v>
      </c>
      <c r="AT11" s="51">
        <v>2129</v>
      </c>
      <c r="AU11" s="55">
        <v>4167</v>
      </c>
      <c r="AV11" s="56">
        <v>1149</v>
      </c>
      <c r="AW11" s="27">
        <v>203</v>
      </c>
      <c r="AX11" s="57">
        <v>1962</v>
      </c>
      <c r="AY11" s="58">
        <v>549</v>
      </c>
      <c r="AZ11" s="59">
        <v>305</v>
      </c>
      <c r="BA11" s="28">
        <v>6</v>
      </c>
      <c r="BB11" s="60">
        <v>311</v>
      </c>
      <c r="BC11" s="47">
        <v>2707</v>
      </c>
      <c r="BD11" s="48">
        <v>1015</v>
      </c>
      <c r="BE11" s="49">
        <v>3722</v>
      </c>
      <c r="BF11" s="39">
        <v>4294</v>
      </c>
      <c r="BG11" s="61">
        <v>6332</v>
      </c>
      <c r="BH11" s="50">
        <v>0.72729715206878021</v>
      </c>
    </row>
    <row r="12" spans="1:60" ht="19.5" customHeight="1" thickBot="1" x14ac:dyDescent="0.25">
      <c r="A12" s="21" t="s">
        <v>61</v>
      </c>
      <c r="B12" s="22">
        <v>108</v>
      </c>
      <c r="C12" s="23">
        <v>4</v>
      </c>
      <c r="D12" s="23">
        <v>82</v>
      </c>
      <c r="E12" s="23">
        <v>41</v>
      </c>
      <c r="F12" s="24">
        <f t="shared" si="0"/>
        <v>235</v>
      </c>
      <c r="G12" s="25">
        <v>416</v>
      </c>
      <c r="H12" s="23">
        <v>756</v>
      </c>
      <c r="I12" s="26">
        <f t="shared" si="1"/>
        <v>1172</v>
      </c>
      <c r="J12" s="25">
        <v>0</v>
      </c>
      <c r="K12" s="23">
        <v>12</v>
      </c>
      <c r="L12" s="26">
        <f t="shared" si="2"/>
        <v>12</v>
      </c>
      <c r="M12" s="27">
        <v>5</v>
      </c>
      <c r="N12" s="28">
        <v>0</v>
      </c>
      <c r="O12" s="28">
        <v>0</v>
      </c>
      <c r="P12" s="28">
        <v>1</v>
      </c>
      <c r="Q12" s="29">
        <v>4</v>
      </c>
      <c r="R12" s="23">
        <v>16</v>
      </c>
      <c r="S12" s="24">
        <f t="shared" si="3"/>
        <v>20</v>
      </c>
      <c r="T12" s="29">
        <v>1236</v>
      </c>
      <c r="U12" s="23">
        <v>280</v>
      </c>
      <c r="V12" s="28">
        <v>41</v>
      </c>
      <c r="W12" s="26">
        <v>264</v>
      </c>
      <c r="X12" s="29">
        <v>41</v>
      </c>
      <c r="Y12" s="23">
        <v>8</v>
      </c>
      <c r="Z12" s="23">
        <v>0</v>
      </c>
      <c r="AA12" s="31">
        <v>0</v>
      </c>
      <c r="AB12" s="32">
        <f t="shared" si="4"/>
        <v>49</v>
      </c>
      <c r="AC12" s="33">
        <v>4</v>
      </c>
      <c r="AD12" s="34">
        <v>0</v>
      </c>
      <c r="AE12" s="35">
        <v>0</v>
      </c>
      <c r="AF12" s="34">
        <v>273</v>
      </c>
      <c r="AG12" s="28">
        <v>273</v>
      </c>
      <c r="AH12" s="28">
        <v>0</v>
      </c>
      <c r="AI12" s="28">
        <v>0</v>
      </c>
      <c r="AJ12" s="28">
        <v>0</v>
      </c>
      <c r="AK12" s="28">
        <v>0</v>
      </c>
      <c r="AL12" s="35">
        <v>0</v>
      </c>
      <c r="AM12" s="34">
        <v>150</v>
      </c>
      <c r="AN12" s="28">
        <v>84</v>
      </c>
      <c r="AO12" s="28">
        <v>0</v>
      </c>
      <c r="AP12" s="28">
        <v>0</v>
      </c>
      <c r="AQ12" s="28">
        <v>0</v>
      </c>
      <c r="AR12" s="28">
        <v>0</v>
      </c>
      <c r="AS12" s="38">
        <v>0</v>
      </c>
      <c r="AT12" s="51">
        <v>1441</v>
      </c>
      <c r="AU12" s="55">
        <v>3173</v>
      </c>
      <c r="AV12" s="56">
        <v>818</v>
      </c>
      <c r="AW12" s="27">
        <v>162</v>
      </c>
      <c r="AX12" s="57">
        <v>1960</v>
      </c>
      <c r="AY12" s="58">
        <v>129</v>
      </c>
      <c r="AZ12" s="59">
        <v>270</v>
      </c>
      <c r="BA12" s="28">
        <v>4</v>
      </c>
      <c r="BB12" s="60">
        <v>274</v>
      </c>
      <c r="BC12" s="62">
        <v>2376</v>
      </c>
      <c r="BD12" s="63">
        <v>756</v>
      </c>
      <c r="BE12" s="64">
        <v>3132</v>
      </c>
      <c r="BF12" s="65">
        <v>3563</v>
      </c>
      <c r="BG12" s="66">
        <v>5295</v>
      </c>
      <c r="BH12" s="67">
        <v>0.75862068965517238</v>
      </c>
    </row>
    <row r="13" spans="1:60" ht="19.5" customHeight="1" thickTop="1" thickBot="1" x14ac:dyDescent="0.25">
      <c r="A13" s="68" t="s">
        <v>62</v>
      </c>
      <c r="B13" s="69">
        <f>SUM(B6:B12)</f>
        <v>1711</v>
      </c>
      <c r="C13" s="70">
        <f t="shared" ref="C13:AS13" si="5">SUM(C6:C12)</f>
        <v>35</v>
      </c>
      <c r="D13" s="70">
        <f t="shared" si="5"/>
        <v>1251</v>
      </c>
      <c r="E13" s="70">
        <f t="shared" si="5"/>
        <v>1231</v>
      </c>
      <c r="F13" s="71">
        <f t="shared" si="5"/>
        <v>4228</v>
      </c>
      <c r="G13" s="72">
        <f t="shared" si="5"/>
        <v>7077</v>
      </c>
      <c r="H13" s="70">
        <f t="shared" si="5"/>
        <v>10945</v>
      </c>
      <c r="I13" s="73">
        <f t="shared" si="5"/>
        <v>18022</v>
      </c>
      <c r="J13" s="72">
        <f t="shared" si="5"/>
        <v>56</v>
      </c>
      <c r="K13" s="70">
        <f t="shared" si="5"/>
        <v>602</v>
      </c>
      <c r="L13" s="73">
        <f t="shared" si="5"/>
        <v>658</v>
      </c>
      <c r="M13" s="75">
        <f t="shared" si="5"/>
        <v>47</v>
      </c>
      <c r="N13" s="76">
        <f t="shared" si="5"/>
        <v>0</v>
      </c>
      <c r="O13" s="76">
        <f t="shared" si="5"/>
        <v>0</v>
      </c>
      <c r="P13" s="76">
        <f t="shared" si="5"/>
        <v>11</v>
      </c>
      <c r="Q13" s="77">
        <f t="shared" si="5"/>
        <v>87</v>
      </c>
      <c r="R13" s="70">
        <f t="shared" si="5"/>
        <v>592</v>
      </c>
      <c r="S13" s="71">
        <f t="shared" si="5"/>
        <v>679</v>
      </c>
      <c r="T13" s="77">
        <f t="shared" si="5"/>
        <v>20778</v>
      </c>
      <c r="U13" s="70">
        <f t="shared" si="5"/>
        <v>5112</v>
      </c>
      <c r="V13" s="76">
        <f t="shared" si="5"/>
        <v>663</v>
      </c>
      <c r="W13" s="73">
        <f t="shared" si="5"/>
        <v>3349</v>
      </c>
      <c r="X13" s="77">
        <f t="shared" si="5"/>
        <v>720</v>
      </c>
      <c r="Y13" s="70">
        <f t="shared" si="5"/>
        <v>93</v>
      </c>
      <c r="Z13" s="70">
        <f t="shared" si="5"/>
        <v>0</v>
      </c>
      <c r="AA13" s="78">
        <f t="shared" si="5"/>
        <v>1</v>
      </c>
      <c r="AB13" s="79">
        <f t="shared" si="5"/>
        <v>814</v>
      </c>
      <c r="AC13" s="80">
        <f t="shared" si="5"/>
        <v>749</v>
      </c>
      <c r="AD13" s="81">
        <f t="shared" si="5"/>
        <v>121</v>
      </c>
      <c r="AE13" s="82">
        <f t="shared" si="5"/>
        <v>6</v>
      </c>
      <c r="AF13" s="81">
        <f t="shared" si="5"/>
        <v>6072</v>
      </c>
      <c r="AG13" s="76">
        <f t="shared" si="5"/>
        <v>5987</v>
      </c>
      <c r="AH13" s="76">
        <f t="shared" si="5"/>
        <v>80</v>
      </c>
      <c r="AI13" s="76">
        <f t="shared" si="5"/>
        <v>36</v>
      </c>
      <c r="AJ13" s="76">
        <f t="shared" si="5"/>
        <v>0</v>
      </c>
      <c r="AK13" s="76">
        <f t="shared" si="5"/>
        <v>0</v>
      </c>
      <c r="AL13" s="82">
        <f t="shared" si="5"/>
        <v>0</v>
      </c>
      <c r="AM13" s="81">
        <f t="shared" si="5"/>
        <v>2496</v>
      </c>
      <c r="AN13" s="76">
        <f t="shared" si="5"/>
        <v>1113</v>
      </c>
      <c r="AO13" s="76">
        <f t="shared" si="5"/>
        <v>0</v>
      </c>
      <c r="AP13" s="76">
        <f t="shared" si="5"/>
        <v>0</v>
      </c>
      <c r="AQ13" s="76">
        <f t="shared" si="5"/>
        <v>43</v>
      </c>
      <c r="AR13" s="76">
        <f t="shared" si="5"/>
        <v>6</v>
      </c>
      <c r="AS13" s="83">
        <f t="shared" si="5"/>
        <v>0</v>
      </c>
      <c r="AT13" s="74">
        <v>23475</v>
      </c>
      <c r="AU13" s="80">
        <v>55239</v>
      </c>
      <c r="AV13" s="74">
        <v>12860</v>
      </c>
      <c r="AW13" s="75">
        <v>3278</v>
      </c>
      <c r="AX13" s="77">
        <v>23788</v>
      </c>
      <c r="AY13" s="84">
        <v>4672</v>
      </c>
      <c r="AZ13" s="85">
        <v>4989</v>
      </c>
      <c r="BA13" s="76">
        <v>35</v>
      </c>
      <c r="BB13" s="86">
        <v>5024</v>
      </c>
      <c r="BC13" s="87">
        <v>30865</v>
      </c>
      <c r="BD13" s="88">
        <v>10945</v>
      </c>
      <c r="BE13" s="89">
        <v>41810</v>
      </c>
      <c r="BF13" s="74">
        <v>50541</v>
      </c>
      <c r="BG13" s="80">
        <v>82305</v>
      </c>
      <c r="BH13" s="90">
        <v>0.73822052140636207</v>
      </c>
    </row>
    <row r="14" spans="1:60" ht="19.5" customHeight="1" thickTop="1" x14ac:dyDescent="0.2">
      <c r="A14" s="21" t="s">
        <v>63</v>
      </c>
      <c r="B14" s="22">
        <v>363</v>
      </c>
      <c r="C14" s="23">
        <v>3</v>
      </c>
      <c r="D14" s="23">
        <v>276</v>
      </c>
      <c r="E14" s="23">
        <v>197</v>
      </c>
      <c r="F14" s="24">
        <f t="shared" ref="F14:F22" si="6">SUM(B14:E14)</f>
        <v>839</v>
      </c>
      <c r="G14" s="25">
        <v>2955</v>
      </c>
      <c r="H14" s="23">
        <v>3279</v>
      </c>
      <c r="I14" s="26">
        <f t="shared" ref="I14:I22" si="7">SUM(G14:H14)</f>
        <v>6234</v>
      </c>
      <c r="J14" s="25">
        <v>0</v>
      </c>
      <c r="K14" s="23">
        <v>51</v>
      </c>
      <c r="L14" s="26">
        <f t="shared" ref="L14:L22" si="8">SUM(J14:K14)</f>
        <v>51</v>
      </c>
      <c r="M14" s="27">
        <v>7</v>
      </c>
      <c r="N14" s="28">
        <v>1</v>
      </c>
      <c r="O14" s="28">
        <v>0</v>
      </c>
      <c r="P14" s="28">
        <v>2</v>
      </c>
      <c r="Q14" s="29">
        <v>12</v>
      </c>
      <c r="R14" s="23">
        <v>37</v>
      </c>
      <c r="S14" s="24">
        <f t="shared" ref="S14:S22" si="9">SUM(Q14:R14)</f>
        <v>49</v>
      </c>
      <c r="T14" s="29">
        <v>4011</v>
      </c>
      <c r="U14" s="23">
        <v>1271</v>
      </c>
      <c r="V14" s="28">
        <v>461</v>
      </c>
      <c r="W14" s="26">
        <v>594</v>
      </c>
      <c r="X14" s="29">
        <v>136</v>
      </c>
      <c r="Y14" s="23">
        <v>25</v>
      </c>
      <c r="Z14" s="23">
        <v>0</v>
      </c>
      <c r="AA14" s="31">
        <v>0</v>
      </c>
      <c r="AB14" s="32">
        <f t="shared" ref="AB14:AB22" si="10">SUM(X14:AA14)</f>
        <v>161</v>
      </c>
      <c r="AC14" s="33">
        <v>103</v>
      </c>
      <c r="AD14" s="34">
        <v>131</v>
      </c>
      <c r="AE14" s="35">
        <v>1</v>
      </c>
      <c r="AF14" s="34">
        <v>1557</v>
      </c>
      <c r="AG14" s="28">
        <v>1417</v>
      </c>
      <c r="AH14" s="28">
        <v>140</v>
      </c>
      <c r="AI14" s="28">
        <v>102</v>
      </c>
      <c r="AJ14" s="28">
        <v>0</v>
      </c>
      <c r="AK14" s="28">
        <v>0</v>
      </c>
      <c r="AL14" s="35">
        <v>0</v>
      </c>
      <c r="AM14" s="34">
        <v>484</v>
      </c>
      <c r="AN14" s="28">
        <v>234</v>
      </c>
      <c r="AO14" s="28">
        <v>0</v>
      </c>
      <c r="AP14" s="28">
        <v>0</v>
      </c>
      <c r="AQ14" s="28">
        <v>1</v>
      </c>
      <c r="AR14" s="28">
        <v>0</v>
      </c>
      <c r="AS14" s="38">
        <v>0</v>
      </c>
      <c r="AT14" s="39">
        <v>7169</v>
      </c>
      <c r="AU14" s="40">
        <v>13667</v>
      </c>
      <c r="AV14" s="41">
        <v>3537</v>
      </c>
      <c r="AW14" s="27">
        <v>761</v>
      </c>
      <c r="AX14" s="57">
        <v>4613</v>
      </c>
      <c r="AY14" s="58">
        <v>1095</v>
      </c>
      <c r="AZ14" s="59">
        <v>1124</v>
      </c>
      <c r="BA14" s="28">
        <v>3</v>
      </c>
      <c r="BB14" s="60">
        <v>1127</v>
      </c>
      <c r="BC14" s="47">
        <v>7568</v>
      </c>
      <c r="BD14" s="48">
        <v>3279</v>
      </c>
      <c r="BE14" s="49">
        <v>10847</v>
      </c>
      <c r="BF14" s="39">
        <v>12543</v>
      </c>
      <c r="BG14" s="91">
        <v>19041</v>
      </c>
      <c r="BH14" s="92">
        <v>0.69770443440582652</v>
      </c>
    </row>
    <row r="15" spans="1:60" ht="19.5" customHeight="1" x14ac:dyDescent="0.2">
      <c r="A15" s="21" t="s">
        <v>64</v>
      </c>
      <c r="B15" s="22">
        <v>320</v>
      </c>
      <c r="C15" s="23">
        <v>4</v>
      </c>
      <c r="D15" s="23">
        <v>125</v>
      </c>
      <c r="E15" s="23">
        <v>154</v>
      </c>
      <c r="F15" s="24">
        <f t="shared" si="6"/>
        <v>603</v>
      </c>
      <c r="G15" s="25">
        <v>1402</v>
      </c>
      <c r="H15" s="23">
        <v>2345</v>
      </c>
      <c r="I15" s="26">
        <f t="shared" si="7"/>
        <v>3747</v>
      </c>
      <c r="J15" s="25">
        <v>1</v>
      </c>
      <c r="K15" s="23">
        <v>48</v>
      </c>
      <c r="L15" s="26">
        <f t="shared" si="8"/>
        <v>49</v>
      </c>
      <c r="M15" s="27">
        <v>5</v>
      </c>
      <c r="N15" s="28">
        <v>0</v>
      </c>
      <c r="O15" s="28">
        <v>0</v>
      </c>
      <c r="P15" s="28">
        <v>2</v>
      </c>
      <c r="Q15" s="29">
        <v>20</v>
      </c>
      <c r="R15" s="23">
        <v>37</v>
      </c>
      <c r="S15" s="24">
        <f t="shared" si="9"/>
        <v>57</v>
      </c>
      <c r="T15" s="29">
        <v>2274</v>
      </c>
      <c r="U15" s="23">
        <v>611</v>
      </c>
      <c r="V15" s="28">
        <v>0</v>
      </c>
      <c r="W15" s="26">
        <v>375</v>
      </c>
      <c r="X15" s="29">
        <v>104</v>
      </c>
      <c r="Y15" s="23">
        <v>11</v>
      </c>
      <c r="Z15" s="23">
        <v>0</v>
      </c>
      <c r="AA15" s="31">
        <v>0</v>
      </c>
      <c r="AB15" s="32">
        <f t="shared" si="10"/>
        <v>115</v>
      </c>
      <c r="AC15" s="33">
        <v>29</v>
      </c>
      <c r="AD15" s="34">
        <v>7</v>
      </c>
      <c r="AE15" s="35">
        <v>1</v>
      </c>
      <c r="AF15" s="34">
        <v>748</v>
      </c>
      <c r="AG15" s="28">
        <v>745</v>
      </c>
      <c r="AH15" s="28">
        <v>0</v>
      </c>
      <c r="AI15" s="28">
        <v>0</v>
      </c>
      <c r="AJ15" s="28">
        <v>0</v>
      </c>
      <c r="AK15" s="28">
        <v>0</v>
      </c>
      <c r="AL15" s="35">
        <v>3</v>
      </c>
      <c r="AM15" s="34">
        <v>425</v>
      </c>
      <c r="AN15" s="28">
        <v>138</v>
      </c>
      <c r="AO15" s="28">
        <v>0</v>
      </c>
      <c r="AP15" s="28">
        <v>0</v>
      </c>
      <c r="AQ15" s="28">
        <v>0</v>
      </c>
      <c r="AR15" s="28">
        <v>0</v>
      </c>
      <c r="AS15" s="38">
        <v>0</v>
      </c>
      <c r="AT15" s="51">
        <v>4438</v>
      </c>
      <c r="AU15" s="55">
        <v>8094</v>
      </c>
      <c r="AV15" s="56">
        <v>2556</v>
      </c>
      <c r="AW15" s="27">
        <v>342</v>
      </c>
      <c r="AX15" s="57">
        <v>2346</v>
      </c>
      <c r="AY15" s="58">
        <v>161</v>
      </c>
      <c r="AZ15" s="59">
        <v>662</v>
      </c>
      <c r="BA15" s="28">
        <v>4</v>
      </c>
      <c r="BB15" s="60">
        <v>666</v>
      </c>
      <c r="BC15" s="47">
        <v>3748</v>
      </c>
      <c r="BD15" s="48">
        <v>2345</v>
      </c>
      <c r="BE15" s="49">
        <v>6093</v>
      </c>
      <c r="BF15" s="39">
        <v>7126</v>
      </c>
      <c r="BG15" s="61">
        <v>10782</v>
      </c>
      <c r="BH15" s="50">
        <v>0.61513211882488106</v>
      </c>
    </row>
    <row r="16" spans="1:60" ht="19.5" customHeight="1" x14ac:dyDescent="0.2">
      <c r="A16" s="21" t="s">
        <v>65</v>
      </c>
      <c r="B16" s="22">
        <v>537</v>
      </c>
      <c r="C16" s="23">
        <v>5</v>
      </c>
      <c r="D16" s="23">
        <v>414</v>
      </c>
      <c r="E16" s="23">
        <v>429</v>
      </c>
      <c r="F16" s="24">
        <f t="shared" si="6"/>
        <v>1385</v>
      </c>
      <c r="G16" s="25">
        <v>5024</v>
      </c>
      <c r="H16" s="23">
        <v>3522</v>
      </c>
      <c r="I16" s="26">
        <f t="shared" si="7"/>
        <v>8546</v>
      </c>
      <c r="J16" s="25">
        <v>0</v>
      </c>
      <c r="K16" s="23">
        <v>126</v>
      </c>
      <c r="L16" s="26">
        <f t="shared" si="8"/>
        <v>126</v>
      </c>
      <c r="M16" s="27">
        <v>10</v>
      </c>
      <c r="N16" s="28">
        <v>0</v>
      </c>
      <c r="O16" s="28">
        <v>0</v>
      </c>
      <c r="P16" s="28">
        <v>6</v>
      </c>
      <c r="Q16" s="29">
        <v>37</v>
      </c>
      <c r="R16" s="23">
        <v>132</v>
      </c>
      <c r="S16" s="24">
        <f t="shared" si="9"/>
        <v>169</v>
      </c>
      <c r="T16" s="29">
        <v>5409</v>
      </c>
      <c r="U16" s="23">
        <v>1987</v>
      </c>
      <c r="V16" s="28">
        <v>1008</v>
      </c>
      <c r="W16" s="26">
        <v>719</v>
      </c>
      <c r="X16" s="29">
        <v>226</v>
      </c>
      <c r="Y16" s="23">
        <v>26</v>
      </c>
      <c r="Z16" s="23">
        <v>0</v>
      </c>
      <c r="AA16" s="31">
        <v>0</v>
      </c>
      <c r="AB16" s="32">
        <f t="shared" si="10"/>
        <v>252</v>
      </c>
      <c r="AC16" s="33">
        <v>178</v>
      </c>
      <c r="AD16" s="34">
        <v>16</v>
      </c>
      <c r="AE16" s="35">
        <v>1</v>
      </c>
      <c r="AF16" s="34">
        <v>1845</v>
      </c>
      <c r="AG16" s="28">
        <v>1823</v>
      </c>
      <c r="AH16" s="28">
        <v>22</v>
      </c>
      <c r="AI16" s="28">
        <v>5</v>
      </c>
      <c r="AJ16" s="28">
        <v>0</v>
      </c>
      <c r="AK16" s="28">
        <v>0</v>
      </c>
      <c r="AL16" s="35">
        <v>0</v>
      </c>
      <c r="AM16" s="34">
        <v>829</v>
      </c>
      <c r="AN16" s="28">
        <v>369</v>
      </c>
      <c r="AO16" s="28">
        <v>0</v>
      </c>
      <c r="AP16" s="28">
        <v>0</v>
      </c>
      <c r="AQ16" s="28">
        <v>2</v>
      </c>
      <c r="AR16" s="28">
        <v>2</v>
      </c>
      <c r="AS16" s="38">
        <v>0</v>
      </c>
      <c r="AT16" s="51">
        <v>10109</v>
      </c>
      <c r="AU16" s="55">
        <v>18812</v>
      </c>
      <c r="AV16" s="56">
        <v>4092</v>
      </c>
      <c r="AW16" s="27">
        <v>946</v>
      </c>
      <c r="AX16" s="57">
        <v>7256</v>
      </c>
      <c r="AY16" s="58">
        <v>961</v>
      </c>
      <c r="AZ16" s="59">
        <v>1483</v>
      </c>
      <c r="BA16" s="28">
        <v>5</v>
      </c>
      <c r="BB16" s="60">
        <v>1488</v>
      </c>
      <c r="BC16" s="47">
        <v>12280</v>
      </c>
      <c r="BD16" s="48">
        <v>3522</v>
      </c>
      <c r="BE16" s="49">
        <v>15802</v>
      </c>
      <c r="BF16" s="39">
        <v>18311</v>
      </c>
      <c r="BG16" s="61">
        <v>27014</v>
      </c>
      <c r="BH16" s="50">
        <v>0.77711682065561316</v>
      </c>
    </row>
    <row r="17" spans="1:60" ht="19.5" customHeight="1" x14ac:dyDescent="0.2">
      <c r="A17" s="21" t="s">
        <v>66</v>
      </c>
      <c r="B17" s="22">
        <v>946</v>
      </c>
      <c r="C17" s="23">
        <v>5</v>
      </c>
      <c r="D17" s="23">
        <v>541</v>
      </c>
      <c r="E17" s="23">
        <v>856</v>
      </c>
      <c r="F17" s="24">
        <f t="shared" si="6"/>
        <v>2348</v>
      </c>
      <c r="G17" s="25">
        <v>2545</v>
      </c>
      <c r="H17" s="23">
        <v>6737</v>
      </c>
      <c r="I17" s="26">
        <f t="shared" si="7"/>
        <v>9282</v>
      </c>
      <c r="J17" s="25">
        <v>1</v>
      </c>
      <c r="K17" s="23">
        <v>367</v>
      </c>
      <c r="L17" s="26">
        <f t="shared" si="8"/>
        <v>368</v>
      </c>
      <c r="M17" s="27">
        <v>13</v>
      </c>
      <c r="N17" s="28">
        <v>2</v>
      </c>
      <c r="O17" s="28">
        <v>1</v>
      </c>
      <c r="P17" s="28">
        <v>6</v>
      </c>
      <c r="Q17" s="29">
        <v>68</v>
      </c>
      <c r="R17" s="23">
        <v>233</v>
      </c>
      <c r="S17" s="24">
        <f t="shared" si="9"/>
        <v>301</v>
      </c>
      <c r="T17" s="29">
        <v>9006</v>
      </c>
      <c r="U17" s="23">
        <v>3511</v>
      </c>
      <c r="V17" s="28">
        <v>1331</v>
      </c>
      <c r="W17" s="26">
        <v>990</v>
      </c>
      <c r="X17" s="29">
        <v>295</v>
      </c>
      <c r="Y17" s="23">
        <v>21</v>
      </c>
      <c r="Z17" s="23">
        <v>0</v>
      </c>
      <c r="AA17" s="31">
        <v>0</v>
      </c>
      <c r="AB17" s="32">
        <f t="shared" si="10"/>
        <v>316</v>
      </c>
      <c r="AC17" s="33">
        <v>477</v>
      </c>
      <c r="AD17" s="34">
        <v>178</v>
      </c>
      <c r="AE17" s="35">
        <v>2</v>
      </c>
      <c r="AF17" s="34">
        <v>3595</v>
      </c>
      <c r="AG17" s="28">
        <v>3417</v>
      </c>
      <c r="AH17" s="28">
        <v>177</v>
      </c>
      <c r="AI17" s="28">
        <v>92</v>
      </c>
      <c r="AJ17" s="28">
        <v>0</v>
      </c>
      <c r="AK17" s="28">
        <v>0</v>
      </c>
      <c r="AL17" s="35">
        <v>1</v>
      </c>
      <c r="AM17" s="34">
        <v>1383</v>
      </c>
      <c r="AN17" s="28">
        <v>811</v>
      </c>
      <c r="AO17" s="28">
        <v>0</v>
      </c>
      <c r="AP17" s="28">
        <v>0</v>
      </c>
      <c r="AQ17" s="28">
        <v>84</v>
      </c>
      <c r="AR17" s="28">
        <v>4</v>
      </c>
      <c r="AS17" s="38">
        <v>0</v>
      </c>
      <c r="AT17" s="51">
        <v>12100</v>
      </c>
      <c r="AU17" s="55">
        <v>27446</v>
      </c>
      <c r="AV17" s="56">
        <v>7978</v>
      </c>
      <c r="AW17" s="27">
        <v>1582</v>
      </c>
      <c r="AX17" s="57">
        <v>12354</v>
      </c>
      <c r="AY17" s="58">
        <v>3479</v>
      </c>
      <c r="AZ17" s="59">
        <v>2528</v>
      </c>
      <c r="BA17" s="28">
        <v>5</v>
      </c>
      <c r="BB17" s="60">
        <v>2533</v>
      </c>
      <c r="BC17" s="47">
        <v>14899</v>
      </c>
      <c r="BD17" s="48">
        <v>6737</v>
      </c>
      <c r="BE17" s="49">
        <v>21636</v>
      </c>
      <c r="BF17" s="39">
        <v>26036</v>
      </c>
      <c r="BG17" s="61">
        <v>41382</v>
      </c>
      <c r="BH17" s="50">
        <v>0.68862081715659085</v>
      </c>
    </row>
    <row r="18" spans="1:60" ht="19.5" customHeight="1" x14ac:dyDescent="0.2">
      <c r="A18" s="21" t="s">
        <v>67</v>
      </c>
      <c r="B18" s="22">
        <v>528</v>
      </c>
      <c r="C18" s="23">
        <v>36</v>
      </c>
      <c r="D18" s="23">
        <v>316</v>
      </c>
      <c r="E18" s="23">
        <v>247</v>
      </c>
      <c r="F18" s="24">
        <f t="shared" si="6"/>
        <v>1127</v>
      </c>
      <c r="G18" s="25">
        <v>3851</v>
      </c>
      <c r="H18" s="23">
        <v>3706</v>
      </c>
      <c r="I18" s="26">
        <f t="shared" si="7"/>
        <v>7557</v>
      </c>
      <c r="J18" s="25">
        <v>0</v>
      </c>
      <c r="K18" s="23">
        <v>43</v>
      </c>
      <c r="L18" s="26">
        <f t="shared" si="8"/>
        <v>43</v>
      </c>
      <c r="M18" s="27">
        <v>4</v>
      </c>
      <c r="N18" s="28">
        <v>0</v>
      </c>
      <c r="O18" s="28">
        <v>0</v>
      </c>
      <c r="P18" s="28">
        <v>0</v>
      </c>
      <c r="Q18" s="29">
        <v>9</v>
      </c>
      <c r="R18" s="23">
        <v>65</v>
      </c>
      <c r="S18" s="24">
        <f t="shared" si="9"/>
        <v>74</v>
      </c>
      <c r="T18" s="29">
        <v>4407</v>
      </c>
      <c r="U18" s="23">
        <v>705</v>
      </c>
      <c r="V18" s="28">
        <v>0</v>
      </c>
      <c r="W18" s="26">
        <v>701</v>
      </c>
      <c r="X18" s="29">
        <v>179</v>
      </c>
      <c r="Y18" s="23">
        <v>18</v>
      </c>
      <c r="Z18" s="23">
        <v>0</v>
      </c>
      <c r="AA18" s="31">
        <v>0</v>
      </c>
      <c r="AB18" s="32">
        <f t="shared" si="10"/>
        <v>197</v>
      </c>
      <c r="AC18" s="33">
        <v>3</v>
      </c>
      <c r="AD18" s="34">
        <v>8</v>
      </c>
      <c r="AE18" s="35">
        <v>2</v>
      </c>
      <c r="AF18" s="34">
        <v>1789</v>
      </c>
      <c r="AG18" s="28">
        <v>1783</v>
      </c>
      <c r="AH18" s="28">
        <v>6</v>
      </c>
      <c r="AI18" s="28">
        <v>1</v>
      </c>
      <c r="AJ18" s="28">
        <v>0</v>
      </c>
      <c r="AK18" s="28">
        <v>0</v>
      </c>
      <c r="AL18" s="35">
        <v>0</v>
      </c>
      <c r="AM18" s="34">
        <v>456</v>
      </c>
      <c r="AN18" s="28">
        <v>292</v>
      </c>
      <c r="AO18" s="28">
        <v>0</v>
      </c>
      <c r="AP18" s="28">
        <v>0</v>
      </c>
      <c r="AQ18" s="28">
        <v>0</v>
      </c>
      <c r="AR18" s="28">
        <v>0</v>
      </c>
      <c r="AS18" s="38">
        <v>0</v>
      </c>
      <c r="AT18" s="51">
        <v>8765</v>
      </c>
      <c r="AU18" s="55">
        <v>15701</v>
      </c>
      <c r="AV18" s="56">
        <v>4036</v>
      </c>
      <c r="AW18" s="27">
        <v>997</v>
      </c>
      <c r="AX18" s="57">
        <v>5779</v>
      </c>
      <c r="AY18" s="58">
        <v>1107</v>
      </c>
      <c r="AZ18" s="59">
        <v>1525</v>
      </c>
      <c r="BA18" s="28">
        <v>36</v>
      </c>
      <c r="BB18" s="60">
        <v>1561</v>
      </c>
      <c r="BC18" s="47">
        <v>9630</v>
      </c>
      <c r="BD18" s="48">
        <v>3706</v>
      </c>
      <c r="BE18" s="49">
        <v>13336</v>
      </c>
      <c r="BF18" s="39">
        <v>15541</v>
      </c>
      <c r="BG18" s="61">
        <v>22477</v>
      </c>
      <c r="BH18" s="50">
        <v>0.72210557888422311</v>
      </c>
    </row>
    <row r="19" spans="1:60" ht="19.5" customHeight="1" x14ac:dyDescent="0.2">
      <c r="A19" s="21" t="s">
        <v>68</v>
      </c>
      <c r="B19" s="22">
        <v>626</v>
      </c>
      <c r="C19" s="23">
        <v>14</v>
      </c>
      <c r="D19" s="23">
        <v>222</v>
      </c>
      <c r="E19" s="23">
        <v>189</v>
      </c>
      <c r="F19" s="24">
        <f t="shared" si="6"/>
        <v>1051</v>
      </c>
      <c r="G19" s="25">
        <v>2393</v>
      </c>
      <c r="H19" s="23">
        <v>3823</v>
      </c>
      <c r="I19" s="26">
        <f t="shared" si="7"/>
        <v>6216</v>
      </c>
      <c r="J19" s="25">
        <v>0</v>
      </c>
      <c r="K19" s="23">
        <v>75</v>
      </c>
      <c r="L19" s="26">
        <f t="shared" si="8"/>
        <v>75</v>
      </c>
      <c r="M19" s="27">
        <v>4</v>
      </c>
      <c r="N19" s="28">
        <v>1</v>
      </c>
      <c r="O19" s="28">
        <v>0</v>
      </c>
      <c r="P19" s="28">
        <v>2</v>
      </c>
      <c r="Q19" s="29">
        <v>23</v>
      </c>
      <c r="R19" s="23">
        <v>62</v>
      </c>
      <c r="S19" s="24">
        <f t="shared" si="9"/>
        <v>85</v>
      </c>
      <c r="T19" s="29">
        <v>3490</v>
      </c>
      <c r="U19" s="23">
        <v>703</v>
      </c>
      <c r="V19" s="28">
        <v>0</v>
      </c>
      <c r="W19" s="26">
        <v>564</v>
      </c>
      <c r="X19" s="29">
        <v>152</v>
      </c>
      <c r="Y19" s="23">
        <v>19</v>
      </c>
      <c r="Z19" s="23">
        <v>0</v>
      </c>
      <c r="AA19" s="31">
        <v>0</v>
      </c>
      <c r="AB19" s="32">
        <f t="shared" si="10"/>
        <v>171</v>
      </c>
      <c r="AC19" s="33">
        <v>6</v>
      </c>
      <c r="AD19" s="34">
        <v>1</v>
      </c>
      <c r="AE19" s="35">
        <v>0</v>
      </c>
      <c r="AF19" s="34">
        <v>1170</v>
      </c>
      <c r="AG19" s="28">
        <v>1158</v>
      </c>
      <c r="AH19" s="28">
        <v>12</v>
      </c>
      <c r="AI19" s="28">
        <v>3</v>
      </c>
      <c r="AJ19" s="28">
        <v>0</v>
      </c>
      <c r="AK19" s="28">
        <v>0</v>
      </c>
      <c r="AL19" s="35">
        <v>0</v>
      </c>
      <c r="AM19" s="34">
        <v>269</v>
      </c>
      <c r="AN19" s="28">
        <v>134</v>
      </c>
      <c r="AO19" s="28">
        <v>0</v>
      </c>
      <c r="AP19" s="28">
        <v>0</v>
      </c>
      <c r="AQ19" s="28">
        <v>1</v>
      </c>
      <c r="AR19" s="28">
        <v>0</v>
      </c>
      <c r="AS19" s="38">
        <v>0</v>
      </c>
      <c r="AT19" s="51">
        <v>7370</v>
      </c>
      <c r="AU19" s="55">
        <v>12563</v>
      </c>
      <c r="AV19" s="56">
        <v>4105</v>
      </c>
      <c r="AW19" s="27">
        <v>668</v>
      </c>
      <c r="AX19" s="57">
        <v>4415</v>
      </c>
      <c r="AY19" s="58">
        <v>1168</v>
      </c>
      <c r="AZ19" s="59">
        <v>1294</v>
      </c>
      <c r="BA19" s="28">
        <v>14</v>
      </c>
      <c r="BB19" s="60">
        <v>1308</v>
      </c>
      <c r="BC19" s="47">
        <v>6808</v>
      </c>
      <c r="BD19" s="48">
        <v>3823</v>
      </c>
      <c r="BE19" s="49">
        <v>10631</v>
      </c>
      <c r="BF19" s="39">
        <v>12453</v>
      </c>
      <c r="BG19" s="61">
        <v>17646</v>
      </c>
      <c r="BH19" s="50">
        <v>0.64039130843758818</v>
      </c>
    </row>
    <row r="20" spans="1:60" ht="19.5" customHeight="1" x14ac:dyDescent="0.2">
      <c r="A20" s="21" t="s">
        <v>69</v>
      </c>
      <c r="B20" s="22">
        <v>206</v>
      </c>
      <c r="C20" s="23">
        <v>1</v>
      </c>
      <c r="D20" s="23">
        <v>112</v>
      </c>
      <c r="E20" s="23">
        <v>117</v>
      </c>
      <c r="F20" s="24">
        <f t="shared" si="6"/>
        <v>436</v>
      </c>
      <c r="G20" s="25">
        <v>1131</v>
      </c>
      <c r="H20" s="23">
        <v>1777</v>
      </c>
      <c r="I20" s="26">
        <f t="shared" si="7"/>
        <v>2908</v>
      </c>
      <c r="J20" s="25">
        <v>0</v>
      </c>
      <c r="K20" s="23">
        <v>13</v>
      </c>
      <c r="L20" s="26">
        <f t="shared" si="8"/>
        <v>13</v>
      </c>
      <c r="M20" s="27">
        <v>3</v>
      </c>
      <c r="N20" s="28">
        <v>0</v>
      </c>
      <c r="O20" s="28">
        <v>0</v>
      </c>
      <c r="P20" s="28">
        <v>0</v>
      </c>
      <c r="Q20" s="29">
        <v>7</v>
      </c>
      <c r="R20" s="23">
        <v>11</v>
      </c>
      <c r="S20" s="24">
        <f t="shared" si="9"/>
        <v>18</v>
      </c>
      <c r="T20" s="29">
        <v>1295</v>
      </c>
      <c r="U20" s="23">
        <v>369</v>
      </c>
      <c r="V20" s="28">
        <v>0</v>
      </c>
      <c r="W20" s="26">
        <v>232</v>
      </c>
      <c r="X20" s="29">
        <v>50</v>
      </c>
      <c r="Y20" s="23">
        <v>6</v>
      </c>
      <c r="Z20" s="23">
        <v>0</v>
      </c>
      <c r="AA20" s="31">
        <v>0</v>
      </c>
      <c r="AB20" s="32">
        <f t="shared" si="10"/>
        <v>56</v>
      </c>
      <c r="AC20" s="33">
        <v>9</v>
      </c>
      <c r="AD20" s="34">
        <v>1</v>
      </c>
      <c r="AE20" s="35">
        <v>0</v>
      </c>
      <c r="AF20" s="34">
        <v>544</v>
      </c>
      <c r="AG20" s="28">
        <v>544</v>
      </c>
      <c r="AH20" s="28">
        <v>0</v>
      </c>
      <c r="AI20" s="28">
        <v>0</v>
      </c>
      <c r="AJ20" s="28">
        <v>0</v>
      </c>
      <c r="AK20" s="28">
        <v>0</v>
      </c>
      <c r="AL20" s="35">
        <v>0</v>
      </c>
      <c r="AM20" s="34">
        <v>718</v>
      </c>
      <c r="AN20" s="28">
        <v>325</v>
      </c>
      <c r="AO20" s="28">
        <v>0</v>
      </c>
      <c r="AP20" s="28">
        <v>0</v>
      </c>
      <c r="AQ20" s="28">
        <v>0</v>
      </c>
      <c r="AR20" s="28">
        <v>0</v>
      </c>
      <c r="AS20" s="38">
        <v>0</v>
      </c>
      <c r="AT20" s="51">
        <v>3381</v>
      </c>
      <c r="AU20" s="55">
        <v>6022</v>
      </c>
      <c r="AV20" s="56">
        <v>1911</v>
      </c>
      <c r="AW20" s="27">
        <v>188</v>
      </c>
      <c r="AX20" s="57">
        <v>1167</v>
      </c>
      <c r="AY20" s="58">
        <v>310</v>
      </c>
      <c r="AZ20" s="59">
        <v>394</v>
      </c>
      <c r="BA20" s="28">
        <v>1</v>
      </c>
      <c r="BB20" s="60">
        <v>395</v>
      </c>
      <c r="BC20" s="47">
        <v>2298</v>
      </c>
      <c r="BD20" s="48">
        <v>1777</v>
      </c>
      <c r="BE20" s="49">
        <v>4075</v>
      </c>
      <c r="BF20" s="39">
        <v>4736</v>
      </c>
      <c r="BG20" s="61">
        <v>7377</v>
      </c>
      <c r="BH20" s="50">
        <v>0.56392638036809817</v>
      </c>
    </row>
    <row r="21" spans="1:60" ht="19.5" customHeight="1" x14ac:dyDescent="0.2">
      <c r="A21" s="21" t="s">
        <v>70</v>
      </c>
      <c r="B21" s="22">
        <v>1274</v>
      </c>
      <c r="C21" s="23">
        <v>23</v>
      </c>
      <c r="D21" s="23">
        <v>391</v>
      </c>
      <c r="E21" s="23">
        <v>412</v>
      </c>
      <c r="F21" s="24">
        <f t="shared" si="6"/>
        <v>2100</v>
      </c>
      <c r="G21" s="25">
        <v>3056</v>
      </c>
      <c r="H21" s="23">
        <v>5387</v>
      </c>
      <c r="I21" s="26">
        <f t="shared" si="7"/>
        <v>8443</v>
      </c>
      <c r="J21" s="25">
        <v>4</v>
      </c>
      <c r="K21" s="23">
        <v>166</v>
      </c>
      <c r="L21" s="26">
        <f t="shared" si="8"/>
        <v>170</v>
      </c>
      <c r="M21" s="27">
        <v>7</v>
      </c>
      <c r="N21" s="28">
        <v>0</v>
      </c>
      <c r="O21" s="28">
        <v>0</v>
      </c>
      <c r="P21" s="28">
        <v>3</v>
      </c>
      <c r="Q21" s="29">
        <v>21</v>
      </c>
      <c r="R21" s="23">
        <v>167</v>
      </c>
      <c r="S21" s="24">
        <f t="shared" si="9"/>
        <v>188</v>
      </c>
      <c r="T21" s="29">
        <v>6189</v>
      </c>
      <c r="U21" s="23">
        <v>2564</v>
      </c>
      <c r="V21" s="28">
        <v>1062</v>
      </c>
      <c r="W21" s="26">
        <v>699</v>
      </c>
      <c r="X21" s="29">
        <v>290</v>
      </c>
      <c r="Y21" s="23">
        <v>23</v>
      </c>
      <c r="Z21" s="23">
        <v>0</v>
      </c>
      <c r="AA21" s="31">
        <v>0</v>
      </c>
      <c r="AB21" s="32">
        <f t="shared" si="10"/>
        <v>313</v>
      </c>
      <c r="AC21" s="33">
        <v>349</v>
      </c>
      <c r="AD21" s="34">
        <v>59</v>
      </c>
      <c r="AE21" s="35">
        <v>3</v>
      </c>
      <c r="AF21" s="34">
        <v>2365</v>
      </c>
      <c r="AG21" s="28">
        <v>2299</v>
      </c>
      <c r="AH21" s="28">
        <v>66</v>
      </c>
      <c r="AI21" s="28">
        <v>20</v>
      </c>
      <c r="AJ21" s="28">
        <v>0</v>
      </c>
      <c r="AK21" s="28">
        <v>0</v>
      </c>
      <c r="AL21" s="35">
        <v>0</v>
      </c>
      <c r="AM21" s="34">
        <v>888</v>
      </c>
      <c r="AN21" s="28">
        <v>525</v>
      </c>
      <c r="AO21" s="28">
        <v>0</v>
      </c>
      <c r="AP21" s="28">
        <v>0</v>
      </c>
      <c r="AQ21" s="28">
        <v>137</v>
      </c>
      <c r="AR21" s="28">
        <v>0</v>
      </c>
      <c r="AS21" s="38">
        <v>0</v>
      </c>
      <c r="AT21" s="51">
        <v>10775</v>
      </c>
      <c r="AU21" s="55">
        <v>21266</v>
      </c>
      <c r="AV21" s="56">
        <v>5995</v>
      </c>
      <c r="AW21" s="27">
        <v>520</v>
      </c>
      <c r="AX21" s="57">
        <v>9146</v>
      </c>
      <c r="AY21" s="58">
        <v>1811</v>
      </c>
      <c r="AZ21" s="59">
        <v>1794</v>
      </c>
      <c r="BA21" s="28">
        <v>23</v>
      </c>
      <c r="BB21" s="60">
        <v>1817</v>
      </c>
      <c r="BC21" s="47">
        <v>12202</v>
      </c>
      <c r="BD21" s="48">
        <v>5387</v>
      </c>
      <c r="BE21" s="49">
        <v>17589</v>
      </c>
      <c r="BF21" s="39">
        <v>20441</v>
      </c>
      <c r="BG21" s="61">
        <v>30932</v>
      </c>
      <c r="BH21" s="50">
        <v>0.69372903519244977</v>
      </c>
    </row>
    <row r="22" spans="1:60" ht="19.5" customHeight="1" thickBot="1" x14ac:dyDescent="0.25">
      <c r="A22" s="93" t="s">
        <v>71</v>
      </c>
      <c r="B22" s="52">
        <v>316</v>
      </c>
      <c r="C22" s="53">
        <v>6</v>
      </c>
      <c r="D22" s="53">
        <v>81</v>
      </c>
      <c r="E22" s="53">
        <v>109</v>
      </c>
      <c r="F22" s="94">
        <f t="shared" si="6"/>
        <v>512</v>
      </c>
      <c r="G22" s="95">
        <v>1030</v>
      </c>
      <c r="H22" s="53">
        <v>2763</v>
      </c>
      <c r="I22" s="96">
        <f t="shared" si="7"/>
        <v>3793</v>
      </c>
      <c r="J22" s="95">
        <v>6</v>
      </c>
      <c r="K22" s="53">
        <v>46</v>
      </c>
      <c r="L22" s="96">
        <f t="shared" si="8"/>
        <v>52</v>
      </c>
      <c r="M22" s="97">
        <v>2</v>
      </c>
      <c r="N22" s="98">
        <v>0</v>
      </c>
      <c r="O22" s="98">
        <v>0</v>
      </c>
      <c r="P22" s="98">
        <v>0</v>
      </c>
      <c r="Q22" s="99">
        <v>7</v>
      </c>
      <c r="R22" s="53">
        <v>53</v>
      </c>
      <c r="S22" s="94">
        <f t="shared" si="9"/>
        <v>60</v>
      </c>
      <c r="T22" s="99">
        <v>1658</v>
      </c>
      <c r="U22" s="53">
        <v>547</v>
      </c>
      <c r="V22" s="98">
        <v>0</v>
      </c>
      <c r="W22" s="96">
        <v>247</v>
      </c>
      <c r="X22" s="99">
        <v>90</v>
      </c>
      <c r="Y22" s="53">
        <v>9</v>
      </c>
      <c r="Z22" s="53">
        <v>0</v>
      </c>
      <c r="AA22" s="100">
        <v>0</v>
      </c>
      <c r="AB22" s="54">
        <f t="shared" si="10"/>
        <v>99</v>
      </c>
      <c r="AC22" s="55">
        <v>103</v>
      </c>
      <c r="AD22" s="101">
        <v>22</v>
      </c>
      <c r="AE22" s="102">
        <v>0</v>
      </c>
      <c r="AF22" s="101">
        <v>509</v>
      </c>
      <c r="AG22" s="98">
        <v>436</v>
      </c>
      <c r="AH22" s="98">
        <v>50</v>
      </c>
      <c r="AI22" s="98">
        <v>1</v>
      </c>
      <c r="AJ22" s="98">
        <v>0</v>
      </c>
      <c r="AK22" s="98">
        <v>0</v>
      </c>
      <c r="AL22" s="102">
        <v>22</v>
      </c>
      <c r="AM22" s="101">
        <v>186</v>
      </c>
      <c r="AN22" s="98">
        <v>114</v>
      </c>
      <c r="AO22" s="98">
        <v>0</v>
      </c>
      <c r="AP22" s="98">
        <v>0</v>
      </c>
      <c r="AQ22" s="98">
        <v>50</v>
      </c>
      <c r="AR22" s="98">
        <v>1</v>
      </c>
      <c r="AS22" s="103">
        <v>0</v>
      </c>
      <c r="AT22" s="56">
        <v>4380</v>
      </c>
      <c r="AU22" s="104">
        <v>7068</v>
      </c>
      <c r="AV22" s="105">
        <v>2926</v>
      </c>
      <c r="AW22" s="106">
        <v>158</v>
      </c>
      <c r="AX22" s="57">
        <v>1826</v>
      </c>
      <c r="AY22" s="58">
        <v>419</v>
      </c>
      <c r="AZ22" s="107">
        <v>474</v>
      </c>
      <c r="BA22" s="98">
        <v>6</v>
      </c>
      <c r="BB22" s="108">
        <v>480</v>
      </c>
      <c r="BC22" s="62">
        <v>2856</v>
      </c>
      <c r="BD22" s="63">
        <v>2763</v>
      </c>
      <c r="BE22" s="64">
        <v>5619</v>
      </c>
      <c r="BF22" s="65">
        <v>6364</v>
      </c>
      <c r="BG22" s="66">
        <v>9052</v>
      </c>
      <c r="BH22" s="67">
        <v>0.5082754938601175</v>
      </c>
    </row>
    <row r="23" spans="1:60" ht="19.5" customHeight="1" thickTop="1" thickBot="1" x14ac:dyDescent="0.25">
      <c r="A23" s="68" t="s">
        <v>62</v>
      </c>
      <c r="B23" s="69">
        <f>SUM(B14:B22)</f>
        <v>5116</v>
      </c>
      <c r="C23" s="70">
        <f t="shared" ref="C23:AS23" si="11">SUM(C14:C22)</f>
        <v>97</v>
      </c>
      <c r="D23" s="70">
        <f t="shared" si="11"/>
        <v>2478</v>
      </c>
      <c r="E23" s="70">
        <f t="shared" si="11"/>
        <v>2710</v>
      </c>
      <c r="F23" s="71">
        <f t="shared" si="11"/>
        <v>10401</v>
      </c>
      <c r="G23" s="72">
        <f t="shared" si="11"/>
        <v>23387</v>
      </c>
      <c r="H23" s="70">
        <f t="shared" si="11"/>
        <v>33339</v>
      </c>
      <c r="I23" s="73">
        <f t="shared" si="11"/>
        <v>56726</v>
      </c>
      <c r="J23" s="72">
        <f t="shared" si="11"/>
        <v>12</v>
      </c>
      <c r="K23" s="70">
        <f t="shared" si="11"/>
        <v>935</v>
      </c>
      <c r="L23" s="73">
        <f t="shared" si="11"/>
        <v>947</v>
      </c>
      <c r="M23" s="75">
        <f t="shared" si="11"/>
        <v>55</v>
      </c>
      <c r="N23" s="76">
        <f t="shared" si="11"/>
        <v>4</v>
      </c>
      <c r="O23" s="76">
        <f t="shared" si="11"/>
        <v>1</v>
      </c>
      <c r="P23" s="76">
        <f t="shared" si="11"/>
        <v>21</v>
      </c>
      <c r="Q23" s="77">
        <f t="shared" si="11"/>
        <v>204</v>
      </c>
      <c r="R23" s="70">
        <f t="shared" si="11"/>
        <v>797</v>
      </c>
      <c r="S23" s="71">
        <f t="shared" si="11"/>
        <v>1001</v>
      </c>
      <c r="T23" s="77">
        <f t="shared" si="11"/>
        <v>37739</v>
      </c>
      <c r="U23" s="70">
        <f t="shared" si="11"/>
        <v>12268</v>
      </c>
      <c r="V23" s="76">
        <f t="shared" si="11"/>
        <v>3862</v>
      </c>
      <c r="W23" s="73">
        <f t="shared" si="11"/>
        <v>5121</v>
      </c>
      <c r="X23" s="77">
        <f t="shared" si="11"/>
        <v>1522</v>
      </c>
      <c r="Y23" s="70">
        <f t="shared" si="11"/>
        <v>158</v>
      </c>
      <c r="Z23" s="70">
        <f t="shared" si="11"/>
        <v>0</v>
      </c>
      <c r="AA23" s="78">
        <f t="shared" si="11"/>
        <v>0</v>
      </c>
      <c r="AB23" s="79">
        <f t="shared" si="11"/>
        <v>1680</v>
      </c>
      <c r="AC23" s="80">
        <f t="shared" si="11"/>
        <v>1257</v>
      </c>
      <c r="AD23" s="81">
        <f t="shared" si="11"/>
        <v>423</v>
      </c>
      <c r="AE23" s="82">
        <f t="shared" si="11"/>
        <v>10</v>
      </c>
      <c r="AF23" s="81">
        <f t="shared" si="11"/>
        <v>14122</v>
      </c>
      <c r="AG23" s="76">
        <f t="shared" si="11"/>
        <v>13622</v>
      </c>
      <c r="AH23" s="76">
        <f t="shared" si="11"/>
        <v>473</v>
      </c>
      <c r="AI23" s="76">
        <f t="shared" si="11"/>
        <v>224</v>
      </c>
      <c r="AJ23" s="76">
        <f t="shared" si="11"/>
        <v>0</v>
      </c>
      <c r="AK23" s="76">
        <f t="shared" si="11"/>
        <v>0</v>
      </c>
      <c r="AL23" s="82">
        <f t="shared" si="11"/>
        <v>26</v>
      </c>
      <c r="AM23" s="81">
        <f t="shared" si="11"/>
        <v>5638</v>
      </c>
      <c r="AN23" s="76">
        <f t="shared" si="11"/>
        <v>2942</v>
      </c>
      <c r="AO23" s="76">
        <f t="shared" si="11"/>
        <v>0</v>
      </c>
      <c r="AP23" s="76">
        <f t="shared" si="11"/>
        <v>0</v>
      </c>
      <c r="AQ23" s="76">
        <f t="shared" si="11"/>
        <v>275</v>
      </c>
      <c r="AR23" s="76">
        <f t="shared" si="11"/>
        <v>7</v>
      </c>
      <c r="AS23" s="83">
        <f t="shared" si="11"/>
        <v>0</v>
      </c>
      <c r="AT23" s="74">
        <v>68487</v>
      </c>
      <c r="AU23" s="80">
        <v>130639</v>
      </c>
      <c r="AV23" s="74">
        <v>37136</v>
      </c>
      <c r="AW23" s="75">
        <v>6162</v>
      </c>
      <c r="AX23" s="77">
        <v>48902</v>
      </c>
      <c r="AY23" s="84">
        <v>10511</v>
      </c>
      <c r="AZ23" s="85">
        <v>11278</v>
      </c>
      <c r="BA23" s="76">
        <v>97</v>
      </c>
      <c r="BB23" s="86">
        <v>11375</v>
      </c>
      <c r="BC23" s="87">
        <v>72289</v>
      </c>
      <c r="BD23" s="88">
        <v>33339</v>
      </c>
      <c r="BE23" s="89">
        <v>105628</v>
      </c>
      <c r="BF23" s="74">
        <v>123551</v>
      </c>
      <c r="BG23" s="80">
        <v>185703</v>
      </c>
      <c r="BH23" s="90">
        <v>0.68437346158215628</v>
      </c>
    </row>
    <row r="24" spans="1:60" ht="19.5" customHeight="1" thickTop="1" x14ac:dyDescent="0.2">
      <c r="A24" s="21" t="s">
        <v>72</v>
      </c>
      <c r="B24" s="22">
        <v>692</v>
      </c>
      <c r="C24" s="23">
        <v>3</v>
      </c>
      <c r="D24" s="23">
        <v>360</v>
      </c>
      <c r="E24" s="23">
        <v>395</v>
      </c>
      <c r="F24" s="24">
        <f t="shared" ref="F24:F46" si="12">SUM(B24:E24)</f>
        <v>1450</v>
      </c>
      <c r="G24" s="25">
        <v>3033</v>
      </c>
      <c r="H24" s="23">
        <v>6185</v>
      </c>
      <c r="I24" s="26">
        <f t="shared" ref="I24:I46" si="13">SUM(G24:H24)</f>
        <v>9218</v>
      </c>
      <c r="J24" s="25">
        <v>0</v>
      </c>
      <c r="K24" s="23">
        <v>150</v>
      </c>
      <c r="L24" s="26">
        <f t="shared" ref="L24:L46" si="14">SUM(J24:K24)</f>
        <v>150</v>
      </c>
      <c r="M24" s="27">
        <v>23</v>
      </c>
      <c r="N24" s="28">
        <v>0</v>
      </c>
      <c r="O24" s="28">
        <v>0</v>
      </c>
      <c r="P24" s="28">
        <v>2</v>
      </c>
      <c r="Q24" s="29">
        <v>32</v>
      </c>
      <c r="R24" s="23">
        <v>142</v>
      </c>
      <c r="S24" s="24">
        <f t="shared" ref="S24:S46" si="15">SUM(Q24:R24)</f>
        <v>174</v>
      </c>
      <c r="T24" s="29">
        <v>6184</v>
      </c>
      <c r="U24" s="23">
        <v>1948</v>
      </c>
      <c r="V24" s="28">
        <v>0</v>
      </c>
      <c r="W24" s="26">
        <v>838</v>
      </c>
      <c r="X24" s="29">
        <v>278</v>
      </c>
      <c r="Y24" s="23">
        <v>31</v>
      </c>
      <c r="Z24" s="23">
        <v>0</v>
      </c>
      <c r="AA24" s="31">
        <v>0</v>
      </c>
      <c r="AB24" s="32">
        <f t="shared" ref="AB24:AB46" si="16">SUM(X24:AA24)</f>
        <v>309</v>
      </c>
      <c r="AC24" s="33">
        <v>598</v>
      </c>
      <c r="AD24" s="34">
        <v>27</v>
      </c>
      <c r="AE24" s="35">
        <v>6</v>
      </c>
      <c r="AF24" s="34">
        <v>2050</v>
      </c>
      <c r="AG24" s="28">
        <v>2018</v>
      </c>
      <c r="AH24" s="28">
        <v>30</v>
      </c>
      <c r="AI24" s="28">
        <v>9</v>
      </c>
      <c r="AJ24" s="28">
        <v>0</v>
      </c>
      <c r="AK24" s="28">
        <v>0</v>
      </c>
      <c r="AL24" s="35">
        <v>2</v>
      </c>
      <c r="AM24" s="34">
        <v>1067</v>
      </c>
      <c r="AN24" s="28">
        <v>626</v>
      </c>
      <c r="AO24" s="28">
        <v>0</v>
      </c>
      <c r="AP24" s="28">
        <v>0</v>
      </c>
      <c r="AQ24" s="28">
        <v>38</v>
      </c>
      <c r="AR24" s="28">
        <v>1</v>
      </c>
      <c r="AS24" s="38">
        <v>0</v>
      </c>
      <c r="AT24" s="39">
        <v>10891</v>
      </c>
      <c r="AU24" s="40">
        <v>21345</v>
      </c>
      <c r="AV24" s="41">
        <v>6756</v>
      </c>
      <c r="AW24" s="27">
        <v>1250</v>
      </c>
      <c r="AX24" s="57">
        <v>9131</v>
      </c>
      <c r="AY24" s="58">
        <v>1238</v>
      </c>
      <c r="AZ24" s="59">
        <v>1942</v>
      </c>
      <c r="BA24" s="28">
        <v>3</v>
      </c>
      <c r="BB24" s="60">
        <v>1945</v>
      </c>
      <c r="BC24" s="47">
        <v>12164</v>
      </c>
      <c r="BD24" s="48">
        <v>6185</v>
      </c>
      <c r="BE24" s="49">
        <v>18349</v>
      </c>
      <c r="BF24" s="39">
        <v>21272</v>
      </c>
      <c r="BG24" s="91">
        <v>31726</v>
      </c>
      <c r="BH24" s="92">
        <v>0.66292441004959402</v>
      </c>
    </row>
    <row r="25" spans="1:60" ht="19.5" customHeight="1" x14ac:dyDescent="0.2">
      <c r="A25" s="21" t="s">
        <v>73</v>
      </c>
      <c r="B25" s="22">
        <v>671</v>
      </c>
      <c r="C25" s="23">
        <v>6</v>
      </c>
      <c r="D25" s="23">
        <v>406</v>
      </c>
      <c r="E25" s="23">
        <v>664</v>
      </c>
      <c r="F25" s="24">
        <f t="shared" si="12"/>
        <v>1747</v>
      </c>
      <c r="G25" s="25">
        <v>1902</v>
      </c>
      <c r="H25" s="23">
        <v>6365</v>
      </c>
      <c r="I25" s="26">
        <f t="shared" si="13"/>
        <v>8267</v>
      </c>
      <c r="J25" s="25">
        <v>17</v>
      </c>
      <c r="K25" s="23">
        <v>212</v>
      </c>
      <c r="L25" s="26">
        <f t="shared" si="14"/>
        <v>229</v>
      </c>
      <c r="M25" s="27">
        <v>11</v>
      </c>
      <c r="N25" s="28">
        <v>1</v>
      </c>
      <c r="O25" s="28">
        <v>1</v>
      </c>
      <c r="P25" s="28">
        <v>1</v>
      </c>
      <c r="Q25" s="29">
        <v>49</v>
      </c>
      <c r="R25" s="23">
        <v>248</v>
      </c>
      <c r="S25" s="24">
        <f t="shared" si="15"/>
        <v>297</v>
      </c>
      <c r="T25" s="29">
        <v>6943</v>
      </c>
      <c r="U25" s="23">
        <v>3263</v>
      </c>
      <c r="V25" s="28">
        <v>542</v>
      </c>
      <c r="W25" s="26">
        <v>686</v>
      </c>
      <c r="X25" s="29">
        <v>302</v>
      </c>
      <c r="Y25" s="23">
        <v>28</v>
      </c>
      <c r="Z25" s="23">
        <v>0</v>
      </c>
      <c r="AA25" s="31">
        <v>0</v>
      </c>
      <c r="AB25" s="32">
        <f t="shared" si="16"/>
        <v>330</v>
      </c>
      <c r="AC25" s="33">
        <v>370</v>
      </c>
      <c r="AD25" s="34">
        <v>23</v>
      </c>
      <c r="AE25" s="35">
        <v>5</v>
      </c>
      <c r="AF25" s="34">
        <v>2148</v>
      </c>
      <c r="AG25" s="28">
        <v>2109</v>
      </c>
      <c r="AH25" s="28">
        <v>15</v>
      </c>
      <c r="AI25" s="28">
        <v>9</v>
      </c>
      <c r="AJ25" s="28">
        <v>0</v>
      </c>
      <c r="AK25" s="28">
        <v>0</v>
      </c>
      <c r="AL25" s="35">
        <v>24</v>
      </c>
      <c r="AM25" s="34">
        <v>179</v>
      </c>
      <c r="AN25" s="28">
        <v>125</v>
      </c>
      <c r="AO25" s="28">
        <v>0</v>
      </c>
      <c r="AP25" s="28">
        <v>0</v>
      </c>
      <c r="AQ25" s="28">
        <v>311</v>
      </c>
      <c r="AR25" s="28">
        <v>17</v>
      </c>
      <c r="AS25" s="38">
        <v>0</v>
      </c>
      <c r="AT25" s="51">
        <v>10440</v>
      </c>
      <c r="AU25" s="55">
        <v>21063</v>
      </c>
      <c r="AV25" s="56">
        <v>7258</v>
      </c>
      <c r="AW25" s="27">
        <v>1333</v>
      </c>
      <c r="AX25" s="57">
        <v>4920</v>
      </c>
      <c r="AY25" s="58">
        <v>792</v>
      </c>
      <c r="AZ25" s="59">
        <v>2004</v>
      </c>
      <c r="BA25" s="28">
        <v>6</v>
      </c>
      <c r="BB25" s="60">
        <v>2010</v>
      </c>
      <c r="BC25" s="47">
        <v>6822</v>
      </c>
      <c r="BD25" s="48">
        <v>6365</v>
      </c>
      <c r="BE25" s="49">
        <v>13187</v>
      </c>
      <c r="BF25" s="39">
        <v>16693</v>
      </c>
      <c r="BG25" s="61">
        <v>27316</v>
      </c>
      <c r="BH25" s="50">
        <v>0.51732767119132483</v>
      </c>
    </row>
    <row r="26" spans="1:60" ht="19.5" customHeight="1" x14ac:dyDescent="0.2">
      <c r="A26" s="21" t="s">
        <v>74</v>
      </c>
      <c r="B26" s="22">
        <v>806</v>
      </c>
      <c r="C26" s="23">
        <v>13</v>
      </c>
      <c r="D26" s="23">
        <v>471</v>
      </c>
      <c r="E26" s="23">
        <v>450</v>
      </c>
      <c r="F26" s="24">
        <f t="shared" si="12"/>
        <v>1740</v>
      </c>
      <c r="G26" s="25">
        <v>2893</v>
      </c>
      <c r="H26" s="23">
        <v>5683</v>
      </c>
      <c r="I26" s="26">
        <f t="shared" si="13"/>
        <v>8576</v>
      </c>
      <c r="J26" s="25">
        <v>1</v>
      </c>
      <c r="K26" s="23">
        <v>147</v>
      </c>
      <c r="L26" s="26">
        <f t="shared" si="14"/>
        <v>148</v>
      </c>
      <c r="M26" s="27">
        <v>11</v>
      </c>
      <c r="N26" s="28">
        <v>0</v>
      </c>
      <c r="O26" s="28">
        <v>0</v>
      </c>
      <c r="P26" s="28">
        <v>2</v>
      </c>
      <c r="Q26" s="29">
        <v>31</v>
      </c>
      <c r="R26" s="23">
        <v>119</v>
      </c>
      <c r="S26" s="24">
        <f t="shared" si="15"/>
        <v>150</v>
      </c>
      <c r="T26" s="29">
        <v>5599</v>
      </c>
      <c r="U26" s="23">
        <v>2086</v>
      </c>
      <c r="V26" s="28">
        <v>472</v>
      </c>
      <c r="W26" s="26">
        <v>725</v>
      </c>
      <c r="X26" s="29">
        <v>238</v>
      </c>
      <c r="Y26" s="23">
        <v>31</v>
      </c>
      <c r="Z26" s="23">
        <v>0</v>
      </c>
      <c r="AA26" s="31">
        <v>0</v>
      </c>
      <c r="AB26" s="32">
        <f t="shared" si="16"/>
        <v>269</v>
      </c>
      <c r="AC26" s="33">
        <v>148</v>
      </c>
      <c r="AD26" s="34">
        <v>16</v>
      </c>
      <c r="AE26" s="35">
        <v>4</v>
      </c>
      <c r="AF26" s="34">
        <v>1786</v>
      </c>
      <c r="AG26" s="28">
        <v>1770</v>
      </c>
      <c r="AH26" s="28">
        <v>13</v>
      </c>
      <c r="AI26" s="28">
        <v>3</v>
      </c>
      <c r="AJ26" s="28">
        <v>0</v>
      </c>
      <c r="AK26" s="28">
        <v>0</v>
      </c>
      <c r="AL26" s="35">
        <v>3</v>
      </c>
      <c r="AM26" s="34">
        <v>157</v>
      </c>
      <c r="AN26" s="28">
        <v>93</v>
      </c>
      <c r="AO26" s="28">
        <v>0</v>
      </c>
      <c r="AP26" s="28">
        <v>0</v>
      </c>
      <c r="AQ26" s="28">
        <v>21</v>
      </c>
      <c r="AR26" s="28">
        <v>1</v>
      </c>
      <c r="AS26" s="38">
        <v>0</v>
      </c>
      <c r="AT26" s="51">
        <v>10630</v>
      </c>
      <c r="AU26" s="55">
        <v>18781</v>
      </c>
      <c r="AV26" s="56">
        <v>6304</v>
      </c>
      <c r="AW26" s="27">
        <v>896</v>
      </c>
      <c r="AX26" s="57">
        <v>8401</v>
      </c>
      <c r="AY26" s="58">
        <v>2683</v>
      </c>
      <c r="AZ26" s="59">
        <v>1702</v>
      </c>
      <c r="BA26" s="28">
        <v>13</v>
      </c>
      <c r="BB26" s="60">
        <v>1715</v>
      </c>
      <c r="BC26" s="47">
        <v>11294</v>
      </c>
      <c r="BD26" s="48">
        <v>5683</v>
      </c>
      <c r="BE26" s="49">
        <v>16977</v>
      </c>
      <c r="BF26" s="39">
        <v>19927</v>
      </c>
      <c r="BG26" s="61">
        <v>28078</v>
      </c>
      <c r="BH26" s="50">
        <v>0.66525298933851684</v>
      </c>
    </row>
    <row r="27" spans="1:60" ht="19.5" customHeight="1" x14ac:dyDescent="0.2">
      <c r="A27" s="21" t="s">
        <v>75</v>
      </c>
      <c r="B27" s="22">
        <v>342</v>
      </c>
      <c r="C27" s="23">
        <v>2</v>
      </c>
      <c r="D27" s="23">
        <v>140</v>
      </c>
      <c r="E27" s="23">
        <v>167</v>
      </c>
      <c r="F27" s="24">
        <f t="shared" si="12"/>
        <v>651</v>
      </c>
      <c r="G27" s="25">
        <v>1588</v>
      </c>
      <c r="H27" s="23">
        <v>3957</v>
      </c>
      <c r="I27" s="26">
        <f t="shared" si="13"/>
        <v>5545</v>
      </c>
      <c r="J27" s="25">
        <v>9</v>
      </c>
      <c r="K27" s="23">
        <v>142</v>
      </c>
      <c r="L27" s="26">
        <f t="shared" si="14"/>
        <v>151</v>
      </c>
      <c r="M27" s="27">
        <v>4</v>
      </c>
      <c r="N27" s="28">
        <v>0</v>
      </c>
      <c r="O27" s="28">
        <v>0</v>
      </c>
      <c r="P27" s="28">
        <v>1</v>
      </c>
      <c r="Q27" s="29">
        <v>15</v>
      </c>
      <c r="R27" s="23">
        <v>95</v>
      </c>
      <c r="S27" s="24">
        <f t="shared" si="15"/>
        <v>110</v>
      </c>
      <c r="T27" s="29">
        <v>3093</v>
      </c>
      <c r="U27" s="23">
        <v>1540</v>
      </c>
      <c r="V27" s="28">
        <v>0</v>
      </c>
      <c r="W27" s="26">
        <v>315</v>
      </c>
      <c r="X27" s="29">
        <v>116</v>
      </c>
      <c r="Y27" s="23">
        <v>14</v>
      </c>
      <c r="Z27" s="23">
        <v>0</v>
      </c>
      <c r="AA27" s="31">
        <v>0</v>
      </c>
      <c r="AB27" s="32">
        <f t="shared" si="16"/>
        <v>130</v>
      </c>
      <c r="AC27" s="33">
        <v>248</v>
      </c>
      <c r="AD27" s="34">
        <v>8</v>
      </c>
      <c r="AE27" s="35">
        <v>2</v>
      </c>
      <c r="AF27" s="34">
        <v>1050</v>
      </c>
      <c r="AG27" s="28">
        <v>1044</v>
      </c>
      <c r="AH27" s="28">
        <v>1</v>
      </c>
      <c r="AI27" s="28">
        <v>0</v>
      </c>
      <c r="AJ27" s="28">
        <v>0</v>
      </c>
      <c r="AK27" s="28">
        <v>0</v>
      </c>
      <c r="AL27" s="35">
        <v>5</v>
      </c>
      <c r="AM27" s="34">
        <v>834</v>
      </c>
      <c r="AN27" s="28">
        <v>438</v>
      </c>
      <c r="AO27" s="28">
        <v>0</v>
      </c>
      <c r="AP27" s="28">
        <v>0</v>
      </c>
      <c r="AQ27" s="28">
        <v>160</v>
      </c>
      <c r="AR27" s="28">
        <v>14</v>
      </c>
      <c r="AS27" s="38">
        <v>0</v>
      </c>
      <c r="AT27" s="51">
        <v>6438</v>
      </c>
      <c r="AU27" s="55">
        <v>12087</v>
      </c>
      <c r="AV27" s="56">
        <v>4272</v>
      </c>
      <c r="AW27" s="27">
        <v>466</v>
      </c>
      <c r="AX27" s="57">
        <v>2902</v>
      </c>
      <c r="AY27" s="58">
        <v>767</v>
      </c>
      <c r="AZ27" s="59">
        <v>808</v>
      </c>
      <c r="BA27" s="28">
        <v>2</v>
      </c>
      <c r="BB27" s="60">
        <v>810</v>
      </c>
      <c r="BC27" s="47">
        <v>4490</v>
      </c>
      <c r="BD27" s="48">
        <v>3957</v>
      </c>
      <c r="BE27" s="49">
        <v>8447</v>
      </c>
      <c r="BF27" s="39">
        <v>9806</v>
      </c>
      <c r="BG27" s="61">
        <v>15455</v>
      </c>
      <c r="BH27" s="50">
        <v>0.53154966260210723</v>
      </c>
    </row>
    <row r="28" spans="1:60" ht="19.5" customHeight="1" x14ac:dyDescent="0.2">
      <c r="A28" s="21" t="s">
        <v>76</v>
      </c>
      <c r="B28" s="22">
        <v>1257</v>
      </c>
      <c r="C28" s="23">
        <v>10</v>
      </c>
      <c r="D28" s="23">
        <v>389</v>
      </c>
      <c r="E28" s="23">
        <v>631</v>
      </c>
      <c r="F28" s="24">
        <f t="shared" si="12"/>
        <v>2287</v>
      </c>
      <c r="G28" s="25">
        <v>2284</v>
      </c>
      <c r="H28" s="23">
        <v>8232</v>
      </c>
      <c r="I28" s="26">
        <f t="shared" si="13"/>
        <v>10516</v>
      </c>
      <c r="J28" s="25">
        <v>33</v>
      </c>
      <c r="K28" s="23">
        <v>223</v>
      </c>
      <c r="L28" s="26">
        <f t="shared" si="14"/>
        <v>256</v>
      </c>
      <c r="M28" s="27">
        <v>17</v>
      </c>
      <c r="N28" s="28">
        <v>2</v>
      </c>
      <c r="O28" s="28">
        <v>2</v>
      </c>
      <c r="P28" s="28">
        <v>10</v>
      </c>
      <c r="Q28" s="29">
        <v>52</v>
      </c>
      <c r="R28" s="23">
        <v>282</v>
      </c>
      <c r="S28" s="24">
        <f t="shared" si="15"/>
        <v>334</v>
      </c>
      <c r="T28" s="29">
        <v>9114</v>
      </c>
      <c r="U28" s="23">
        <v>3928</v>
      </c>
      <c r="V28" s="28">
        <v>1673</v>
      </c>
      <c r="W28" s="26">
        <v>899</v>
      </c>
      <c r="X28" s="29">
        <v>360</v>
      </c>
      <c r="Y28" s="23">
        <v>49</v>
      </c>
      <c r="Z28" s="23">
        <v>0</v>
      </c>
      <c r="AA28" s="31">
        <v>0</v>
      </c>
      <c r="AB28" s="32">
        <f t="shared" si="16"/>
        <v>409</v>
      </c>
      <c r="AC28" s="33">
        <v>139</v>
      </c>
      <c r="AD28" s="34">
        <v>57</v>
      </c>
      <c r="AE28" s="35">
        <v>7</v>
      </c>
      <c r="AF28" s="34">
        <v>2871</v>
      </c>
      <c r="AG28" s="28">
        <v>2841</v>
      </c>
      <c r="AH28" s="28">
        <v>22</v>
      </c>
      <c r="AI28" s="28">
        <v>12</v>
      </c>
      <c r="AJ28" s="28">
        <v>0</v>
      </c>
      <c r="AK28" s="28">
        <v>0</v>
      </c>
      <c r="AL28" s="35">
        <v>6</v>
      </c>
      <c r="AM28" s="34">
        <v>839</v>
      </c>
      <c r="AN28" s="28">
        <v>340</v>
      </c>
      <c r="AO28" s="28">
        <v>0</v>
      </c>
      <c r="AP28" s="28">
        <v>0</v>
      </c>
      <c r="AQ28" s="28">
        <v>82</v>
      </c>
      <c r="AR28" s="28">
        <v>9</v>
      </c>
      <c r="AS28" s="38">
        <v>0</v>
      </c>
      <c r="AT28" s="51">
        <v>13220</v>
      </c>
      <c r="AU28" s="55">
        <v>27081</v>
      </c>
      <c r="AV28" s="56">
        <v>9113</v>
      </c>
      <c r="AW28" s="27">
        <v>1825</v>
      </c>
      <c r="AX28" s="57">
        <v>11518</v>
      </c>
      <c r="AY28" s="58">
        <v>1228</v>
      </c>
      <c r="AZ28" s="59">
        <v>3082</v>
      </c>
      <c r="BA28" s="28">
        <v>10</v>
      </c>
      <c r="BB28" s="60">
        <v>3092</v>
      </c>
      <c r="BC28" s="47">
        <v>13802</v>
      </c>
      <c r="BD28" s="48">
        <v>8232</v>
      </c>
      <c r="BE28" s="49">
        <v>22034</v>
      </c>
      <c r="BF28" s="39">
        <v>26563</v>
      </c>
      <c r="BG28" s="61">
        <v>40424</v>
      </c>
      <c r="BH28" s="50">
        <v>0.62639557048198236</v>
      </c>
    </row>
    <row r="29" spans="1:60" ht="19.5" customHeight="1" x14ac:dyDescent="0.2">
      <c r="A29" s="21" t="s">
        <v>77</v>
      </c>
      <c r="B29" s="22">
        <v>1020</v>
      </c>
      <c r="C29" s="23">
        <v>14</v>
      </c>
      <c r="D29" s="23">
        <v>220</v>
      </c>
      <c r="E29" s="23">
        <v>228</v>
      </c>
      <c r="F29" s="24">
        <f t="shared" si="12"/>
        <v>1482</v>
      </c>
      <c r="G29" s="25">
        <v>1711</v>
      </c>
      <c r="H29" s="23">
        <v>3962</v>
      </c>
      <c r="I29" s="26">
        <f t="shared" si="13"/>
        <v>5673</v>
      </c>
      <c r="J29" s="25">
        <v>1</v>
      </c>
      <c r="K29" s="23">
        <v>368</v>
      </c>
      <c r="L29" s="26">
        <f t="shared" si="14"/>
        <v>369</v>
      </c>
      <c r="M29" s="27">
        <v>18</v>
      </c>
      <c r="N29" s="28">
        <v>0</v>
      </c>
      <c r="O29" s="28">
        <v>0</v>
      </c>
      <c r="P29" s="28">
        <v>5</v>
      </c>
      <c r="Q29" s="29">
        <v>48</v>
      </c>
      <c r="R29" s="23">
        <v>344</v>
      </c>
      <c r="S29" s="24">
        <f t="shared" si="15"/>
        <v>392</v>
      </c>
      <c r="T29" s="29">
        <v>8293</v>
      </c>
      <c r="U29" s="23">
        <v>5315</v>
      </c>
      <c r="V29" s="28">
        <v>292</v>
      </c>
      <c r="W29" s="26">
        <v>657</v>
      </c>
      <c r="X29" s="29">
        <v>218</v>
      </c>
      <c r="Y29" s="23">
        <v>16</v>
      </c>
      <c r="Z29" s="23">
        <v>0</v>
      </c>
      <c r="AA29" s="31">
        <v>0</v>
      </c>
      <c r="AB29" s="32">
        <f t="shared" si="16"/>
        <v>234</v>
      </c>
      <c r="AC29" s="33">
        <v>624</v>
      </c>
      <c r="AD29" s="34">
        <v>38</v>
      </c>
      <c r="AE29" s="35">
        <v>7</v>
      </c>
      <c r="AF29" s="34">
        <v>3703</v>
      </c>
      <c r="AG29" s="28">
        <v>3648</v>
      </c>
      <c r="AH29" s="28">
        <v>43</v>
      </c>
      <c r="AI29" s="28">
        <v>20</v>
      </c>
      <c r="AJ29" s="28">
        <v>0</v>
      </c>
      <c r="AK29" s="28">
        <v>0</v>
      </c>
      <c r="AL29" s="35">
        <v>12</v>
      </c>
      <c r="AM29" s="34">
        <v>1476</v>
      </c>
      <c r="AN29" s="28">
        <v>1188</v>
      </c>
      <c r="AO29" s="28">
        <v>0</v>
      </c>
      <c r="AP29" s="28">
        <v>0</v>
      </c>
      <c r="AQ29" s="28">
        <v>62</v>
      </c>
      <c r="AR29" s="28">
        <v>7</v>
      </c>
      <c r="AS29" s="38">
        <v>0</v>
      </c>
      <c r="AT29" s="51">
        <v>7640</v>
      </c>
      <c r="AU29" s="55">
        <v>22476</v>
      </c>
      <c r="AV29" s="56">
        <v>4590</v>
      </c>
      <c r="AW29" s="27">
        <v>1311</v>
      </c>
      <c r="AX29" s="57">
        <v>6743</v>
      </c>
      <c r="AY29" s="58">
        <v>1629</v>
      </c>
      <c r="AZ29" s="59">
        <v>2331</v>
      </c>
      <c r="BA29" s="28">
        <v>14</v>
      </c>
      <c r="BB29" s="60">
        <v>2345</v>
      </c>
      <c r="BC29" s="47">
        <v>8454</v>
      </c>
      <c r="BD29" s="48">
        <v>3962</v>
      </c>
      <c r="BE29" s="49">
        <v>12416</v>
      </c>
      <c r="BF29" s="39">
        <v>15694</v>
      </c>
      <c r="BG29" s="61">
        <v>30530</v>
      </c>
      <c r="BH29" s="50">
        <v>0.680895618556701</v>
      </c>
    </row>
    <row r="30" spans="1:60" ht="19.5" customHeight="1" x14ac:dyDescent="0.2">
      <c r="A30" s="21" t="s">
        <v>78</v>
      </c>
      <c r="B30" s="22">
        <v>512</v>
      </c>
      <c r="C30" s="23">
        <v>2</v>
      </c>
      <c r="D30" s="23">
        <v>132</v>
      </c>
      <c r="E30" s="23">
        <v>307</v>
      </c>
      <c r="F30" s="24">
        <f t="shared" si="12"/>
        <v>953</v>
      </c>
      <c r="G30" s="25">
        <v>1322</v>
      </c>
      <c r="H30" s="23">
        <v>3765</v>
      </c>
      <c r="I30" s="26">
        <f t="shared" si="13"/>
        <v>5087</v>
      </c>
      <c r="J30" s="25">
        <v>2</v>
      </c>
      <c r="K30" s="23">
        <v>581</v>
      </c>
      <c r="L30" s="26">
        <f t="shared" si="14"/>
        <v>583</v>
      </c>
      <c r="M30" s="27">
        <v>4</v>
      </c>
      <c r="N30" s="28">
        <v>0</v>
      </c>
      <c r="O30" s="28">
        <v>0</v>
      </c>
      <c r="P30" s="28">
        <v>1</v>
      </c>
      <c r="Q30" s="29">
        <v>36</v>
      </c>
      <c r="R30" s="23">
        <v>254</v>
      </c>
      <c r="S30" s="24">
        <f t="shared" si="15"/>
        <v>290</v>
      </c>
      <c r="T30" s="29">
        <v>4675</v>
      </c>
      <c r="U30" s="23">
        <v>2817</v>
      </c>
      <c r="V30" s="28">
        <v>293</v>
      </c>
      <c r="W30" s="26">
        <v>371</v>
      </c>
      <c r="X30" s="29">
        <v>142</v>
      </c>
      <c r="Y30" s="23">
        <v>22</v>
      </c>
      <c r="Z30" s="23">
        <v>0</v>
      </c>
      <c r="AA30" s="31">
        <v>0</v>
      </c>
      <c r="AB30" s="32">
        <f t="shared" si="16"/>
        <v>164</v>
      </c>
      <c r="AC30" s="33">
        <v>308</v>
      </c>
      <c r="AD30" s="34">
        <v>20</v>
      </c>
      <c r="AE30" s="35">
        <v>0</v>
      </c>
      <c r="AF30" s="34">
        <v>1395</v>
      </c>
      <c r="AG30" s="28">
        <v>1368</v>
      </c>
      <c r="AH30" s="28">
        <v>16</v>
      </c>
      <c r="AI30" s="28">
        <v>10</v>
      </c>
      <c r="AJ30" s="28">
        <v>0</v>
      </c>
      <c r="AK30" s="28">
        <v>0</v>
      </c>
      <c r="AL30" s="35">
        <v>11</v>
      </c>
      <c r="AM30" s="34">
        <v>219</v>
      </c>
      <c r="AN30" s="28">
        <v>150</v>
      </c>
      <c r="AO30" s="28">
        <v>0</v>
      </c>
      <c r="AP30" s="28">
        <v>0</v>
      </c>
      <c r="AQ30" s="28">
        <v>278</v>
      </c>
      <c r="AR30" s="28">
        <v>49</v>
      </c>
      <c r="AS30" s="38">
        <v>0</v>
      </c>
      <c r="AT30" s="51">
        <v>6740</v>
      </c>
      <c r="AU30" s="55">
        <v>14138</v>
      </c>
      <c r="AV30" s="56">
        <v>4659</v>
      </c>
      <c r="AW30" s="27">
        <v>746</v>
      </c>
      <c r="AX30" s="57">
        <v>4485</v>
      </c>
      <c r="AY30" s="58">
        <v>562</v>
      </c>
      <c r="AZ30" s="59">
        <v>1258</v>
      </c>
      <c r="BA30" s="28">
        <v>2</v>
      </c>
      <c r="BB30" s="60">
        <v>1260</v>
      </c>
      <c r="BC30" s="47">
        <v>5807</v>
      </c>
      <c r="BD30" s="48">
        <v>3765</v>
      </c>
      <c r="BE30" s="49">
        <v>9572</v>
      </c>
      <c r="BF30" s="39">
        <v>11971</v>
      </c>
      <c r="BG30" s="61">
        <v>19369</v>
      </c>
      <c r="BH30" s="50">
        <v>0.60666527371500212</v>
      </c>
    </row>
    <row r="31" spans="1:60" ht="19.5" customHeight="1" x14ac:dyDescent="0.2">
      <c r="A31" s="21" t="s">
        <v>79</v>
      </c>
      <c r="B31" s="22">
        <v>894</v>
      </c>
      <c r="C31" s="23">
        <v>11</v>
      </c>
      <c r="D31" s="23">
        <v>253</v>
      </c>
      <c r="E31" s="23">
        <v>350</v>
      </c>
      <c r="F31" s="24">
        <f t="shared" si="12"/>
        <v>1508</v>
      </c>
      <c r="G31" s="25">
        <v>1576</v>
      </c>
      <c r="H31" s="23">
        <v>3870</v>
      </c>
      <c r="I31" s="26">
        <f t="shared" si="13"/>
        <v>5446</v>
      </c>
      <c r="J31" s="25">
        <v>5</v>
      </c>
      <c r="K31" s="23">
        <v>244</v>
      </c>
      <c r="L31" s="26">
        <f t="shared" si="14"/>
        <v>249</v>
      </c>
      <c r="M31" s="27">
        <v>14</v>
      </c>
      <c r="N31" s="28">
        <v>1</v>
      </c>
      <c r="O31" s="28">
        <v>0</v>
      </c>
      <c r="P31" s="28">
        <v>2</v>
      </c>
      <c r="Q31" s="29">
        <v>25</v>
      </c>
      <c r="R31" s="23">
        <v>226</v>
      </c>
      <c r="S31" s="24">
        <f t="shared" si="15"/>
        <v>251</v>
      </c>
      <c r="T31" s="29">
        <v>5976</v>
      </c>
      <c r="U31" s="23">
        <v>3187</v>
      </c>
      <c r="V31" s="28">
        <v>494</v>
      </c>
      <c r="W31" s="26">
        <v>505</v>
      </c>
      <c r="X31" s="29">
        <v>219</v>
      </c>
      <c r="Y31" s="23">
        <v>26</v>
      </c>
      <c r="Z31" s="23">
        <v>0</v>
      </c>
      <c r="AA31" s="31">
        <v>0</v>
      </c>
      <c r="AB31" s="32">
        <f t="shared" si="16"/>
        <v>245</v>
      </c>
      <c r="AC31" s="33">
        <v>303</v>
      </c>
      <c r="AD31" s="34">
        <v>282</v>
      </c>
      <c r="AE31" s="35">
        <v>3</v>
      </c>
      <c r="AF31" s="34">
        <v>1707</v>
      </c>
      <c r="AG31" s="28">
        <v>1238</v>
      </c>
      <c r="AH31" s="28">
        <v>466</v>
      </c>
      <c r="AI31" s="28">
        <v>296</v>
      </c>
      <c r="AJ31" s="28">
        <v>0</v>
      </c>
      <c r="AK31" s="28">
        <v>0</v>
      </c>
      <c r="AL31" s="35">
        <v>3</v>
      </c>
      <c r="AM31" s="34">
        <v>514</v>
      </c>
      <c r="AN31" s="28">
        <v>317</v>
      </c>
      <c r="AO31" s="28">
        <v>0</v>
      </c>
      <c r="AP31" s="28">
        <v>0</v>
      </c>
      <c r="AQ31" s="28">
        <v>45</v>
      </c>
      <c r="AR31" s="28">
        <v>4</v>
      </c>
      <c r="AS31" s="38">
        <v>0</v>
      </c>
      <c r="AT31" s="51">
        <v>7312</v>
      </c>
      <c r="AU31" s="55">
        <v>16642</v>
      </c>
      <c r="AV31" s="56">
        <v>4489</v>
      </c>
      <c r="AW31" s="27">
        <v>1248</v>
      </c>
      <c r="AX31" s="57">
        <v>6190</v>
      </c>
      <c r="AY31" s="58">
        <v>1214</v>
      </c>
      <c r="AZ31" s="59">
        <v>2142</v>
      </c>
      <c r="BA31" s="28">
        <v>11</v>
      </c>
      <c r="BB31" s="60">
        <v>2153</v>
      </c>
      <c r="BC31" s="47">
        <v>7766</v>
      </c>
      <c r="BD31" s="48">
        <v>3870</v>
      </c>
      <c r="BE31" s="49">
        <v>11636</v>
      </c>
      <c r="BF31" s="39">
        <v>14750</v>
      </c>
      <c r="BG31" s="61">
        <v>24080</v>
      </c>
      <c r="BH31" s="50">
        <v>0.66741148160880026</v>
      </c>
    </row>
    <row r="32" spans="1:60" ht="19.5" customHeight="1" x14ac:dyDescent="0.2">
      <c r="A32" s="21" t="s">
        <v>80</v>
      </c>
      <c r="B32" s="22">
        <v>583</v>
      </c>
      <c r="C32" s="23">
        <v>11</v>
      </c>
      <c r="D32" s="23">
        <v>207</v>
      </c>
      <c r="E32" s="23">
        <v>330</v>
      </c>
      <c r="F32" s="24">
        <f t="shared" si="12"/>
        <v>1131</v>
      </c>
      <c r="G32" s="25">
        <v>1565</v>
      </c>
      <c r="H32" s="23">
        <v>6086</v>
      </c>
      <c r="I32" s="26">
        <f t="shared" si="13"/>
        <v>7651</v>
      </c>
      <c r="J32" s="25">
        <v>24</v>
      </c>
      <c r="K32" s="23">
        <v>309</v>
      </c>
      <c r="L32" s="26">
        <f t="shared" si="14"/>
        <v>333</v>
      </c>
      <c r="M32" s="27">
        <v>13</v>
      </c>
      <c r="N32" s="28">
        <v>0</v>
      </c>
      <c r="O32" s="28">
        <v>0</v>
      </c>
      <c r="P32" s="28">
        <v>2</v>
      </c>
      <c r="Q32" s="29">
        <v>38</v>
      </c>
      <c r="R32" s="23">
        <v>224</v>
      </c>
      <c r="S32" s="24">
        <f t="shared" si="15"/>
        <v>262</v>
      </c>
      <c r="T32" s="29">
        <v>5347</v>
      </c>
      <c r="U32" s="23">
        <v>2322</v>
      </c>
      <c r="V32" s="28">
        <v>0</v>
      </c>
      <c r="W32" s="26">
        <v>610</v>
      </c>
      <c r="X32" s="29">
        <v>226</v>
      </c>
      <c r="Y32" s="23">
        <v>28</v>
      </c>
      <c r="Z32" s="23">
        <v>0</v>
      </c>
      <c r="AA32" s="31">
        <v>0</v>
      </c>
      <c r="AB32" s="32">
        <f t="shared" si="16"/>
        <v>254</v>
      </c>
      <c r="AC32" s="33">
        <v>191</v>
      </c>
      <c r="AD32" s="34">
        <v>41</v>
      </c>
      <c r="AE32" s="35">
        <v>7</v>
      </c>
      <c r="AF32" s="34">
        <v>1704</v>
      </c>
      <c r="AG32" s="28">
        <v>1669</v>
      </c>
      <c r="AH32" s="28">
        <v>34</v>
      </c>
      <c r="AI32" s="28">
        <v>16</v>
      </c>
      <c r="AJ32" s="28">
        <v>0</v>
      </c>
      <c r="AK32" s="28">
        <v>0</v>
      </c>
      <c r="AL32" s="35">
        <v>1</v>
      </c>
      <c r="AM32" s="34">
        <v>601</v>
      </c>
      <c r="AN32" s="28">
        <v>504</v>
      </c>
      <c r="AO32" s="28">
        <v>0</v>
      </c>
      <c r="AP32" s="28">
        <v>0</v>
      </c>
      <c r="AQ32" s="28">
        <v>79</v>
      </c>
      <c r="AR32" s="28">
        <v>9</v>
      </c>
      <c r="AS32" s="38">
        <v>0</v>
      </c>
      <c r="AT32" s="51">
        <v>9205</v>
      </c>
      <c r="AU32" s="55">
        <v>17700</v>
      </c>
      <c r="AV32" s="56">
        <v>6749</v>
      </c>
      <c r="AW32" s="27">
        <v>1071</v>
      </c>
      <c r="AX32" s="57">
        <v>5547</v>
      </c>
      <c r="AY32" s="58">
        <v>953</v>
      </c>
      <c r="AZ32" s="59">
        <v>1654</v>
      </c>
      <c r="BA32" s="28">
        <v>11</v>
      </c>
      <c r="BB32" s="60">
        <v>1665</v>
      </c>
      <c r="BC32" s="47">
        <v>7112</v>
      </c>
      <c r="BD32" s="48">
        <v>6086</v>
      </c>
      <c r="BE32" s="49">
        <v>13198</v>
      </c>
      <c r="BF32" s="39">
        <v>15823</v>
      </c>
      <c r="BG32" s="61">
        <v>24318</v>
      </c>
      <c r="BH32" s="50">
        <v>0.53886952568571</v>
      </c>
    </row>
    <row r="33" spans="1:60" ht="19.5" customHeight="1" x14ac:dyDescent="0.2">
      <c r="A33" s="21" t="s">
        <v>81</v>
      </c>
      <c r="B33" s="22">
        <v>1332</v>
      </c>
      <c r="C33" s="23">
        <v>20</v>
      </c>
      <c r="D33" s="23">
        <v>453</v>
      </c>
      <c r="E33" s="23">
        <v>456</v>
      </c>
      <c r="F33" s="24">
        <f t="shared" si="12"/>
        <v>2261</v>
      </c>
      <c r="G33" s="25">
        <v>3155</v>
      </c>
      <c r="H33" s="23">
        <v>3964</v>
      </c>
      <c r="I33" s="26">
        <f t="shared" si="13"/>
        <v>7119</v>
      </c>
      <c r="J33" s="25">
        <v>41</v>
      </c>
      <c r="K33" s="23">
        <v>214</v>
      </c>
      <c r="L33" s="26">
        <f t="shared" si="14"/>
        <v>255</v>
      </c>
      <c r="M33" s="27">
        <v>12</v>
      </c>
      <c r="N33" s="28">
        <v>1</v>
      </c>
      <c r="O33" s="28">
        <v>0</v>
      </c>
      <c r="P33" s="28">
        <v>2</v>
      </c>
      <c r="Q33" s="29">
        <v>44</v>
      </c>
      <c r="R33" s="23">
        <v>280</v>
      </c>
      <c r="S33" s="24">
        <f t="shared" si="15"/>
        <v>324</v>
      </c>
      <c r="T33" s="29">
        <v>9548</v>
      </c>
      <c r="U33" s="23">
        <v>5677</v>
      </c>
      <c r="V33" s="28">
        <v>609</v>
      </c>
      <c r="W33" s="26">
        <v>769</v>
      </c>
      <c r="X33" s="29">
        <v>349</v>
      </c>
      <c r="Y33" s="23">
        <v>29</v>
      </c>
      <c r="Z33" s="23">
        <v>0</v>
      </c>
      <c r="AA33" s="31">
        <v>0</v>
      </c>
      <c r="AB33" s="32">
        <f t="shared" si="16"/>
        <v>378</v>
      </c>
      <c r="AC33" s="33">
        <v>1123</v>
      </c>
      <c r="AD33" s="34">
        <v>40</v>
      </c>
      <c r="AE33" s="35">
        <v>5</v>
      </c>
      <c r="AF33" s="34">
        <v>4572</v>
      </c>
      <c r="AG33" s="28">
        <v>4489</v>
      </c>
      <c r="AH33" s="28">
        <v>34</v>
      </c>
      <c r="AI33" s="28">
        <v>17</v>
      </c>
      <c r="AJ33" s="28">
        <v>0</v>
      </c>
      <c r="AK33" s="28">
        <v>0</v>
      </c>
      <c r="AL33" s="35">
        <v>12</v>
      </c>
      <c r="AM33" s="34">
        <v>1418</v>
      </c>
      <c r="AN33" s="28">
        <v>743</v>
      </c>
      <c r="AO33" s="28">
        <v>0</v>
      </c>
      <c r="AP33" s="28">
        <v>0</v>
      </c>
      <c r="AQ33" s="28">
        <v>308</v>
      </c>
      <c r="AR33" s="28">
        <v>30</v>
      </c>
      <c r="AS33" s="38">
        <v>0</v>
      </c>
      <c r="AT33" s="51">
        <v>9761</v>
      </c>
      <c r="AU33" s="55">
        <v>27507</v>
      </c>
      <c r="AV33" s="56">
        <v>4666</v>
      </c>
      <c r="AW33" s="27">
        <v>853</v>
      </c>
      <c r="AX33" s="57">
        <v>14335</v>
      </c>
      <c r="AY33" s="58">
        <v>2151</v>
      </c>
      <c r="AZ33" s="59">
        <v>2185</v>
      </c>
      <c r="BA33" s="28">
        <v>20</v>
      </c>
      <c r="BB33" s="60">
        <v>2205</v>
      </c>
      <c r="BC33" s="47">
        <v>17490</v>
      </c>
      <c r="BD33" s="48">
        <v>3964</v>
      </c>
      <c r="BE33" s="49">
        <v>21454</v>
      </c>
      <c r="BF33" s="39">
        <v>24949</v>
      </c>
      <c r="BG33" s="61">
        <v>42695</v>
      </c>
      <c r="BH33" s="50">
        <v>0.8152325906590846</v>
      </c>
    </row>
    <row r="34" spans="1:60" ht="19.5" customHeight="1" x14ac:dyDescent="0.2">
      <c r="A34" s="21" t="s">
        <v>82</v>
      </c>
      <c r="B34" s="22">
        <v>629</v>
      </c>
      <c r="C34" s="23">
        <v>11</v>
      </c>
      <c r="D34" s="23">
        <v>181</v>
      </c>
      <c r="E34" s="23">
        <v>248</v>
      </c>
      <c r="F34" s="24">
        <f t="shared" si="12"/>
        <v>1069</v>
      </c>
      <c r="G34" s="25">
        <v>1416</v>
      </c>
      <c r="H34" s="23">
        <v>3127</v>
      </c>
      <c r="I34" s="26">
        <f t="shared" si="13"/>
        <v>4543</v>
      </c>
      <c r="J34" s="25">
        <v>9</v>
      </c>
      <c r="K34" s="23">
        <v>223</v>
      </c>
      <c r="L34" s="26">
        <f t="shared" si="14"/>
        <v>232</v>
      </c>
      <c r="M34" s="27">
        <v>4</v>
      </c>
      <c r="N34" s="28">
        <v>1</v>
      </c>
      <c r="O34" s="28">
        <v>0</v>
      </c>
      <c r="P34" s="28">
        <v>2</v>
      </c>
      <c r="Q34" s="29">
        <v>20</v>
      </c>
      <c r="R34" s="23">
        <v>178</v>
      </c>
      <c r="S34" s="24">
        <f t="shared" si="15"/>
        <v>198</v>
      </c>
      <c r="T34" s="29">
        <v>3566</v>
      </c>
      <c r="U34" s="23">
        <v>2302</v>
      </c>
      <c r="V34" s="28">
        <v>340</v>
      </c>
      <c r="W34" s="26">
        <v>259</v>
      </c>
      <c r="X34" s="29">
        <v>127</v>
      </c>
      <c r="Y34" s="23">
        <v>23</v>
      </c>
      <c r="Z34" s="23">
        <v>0</v>
      </c>
      <c r="AA34" s="31">
        <v>0</v>
      </c>
      <c r="AB34" s="32">
        <f t="shared" si="16"/>
        <v>150</v>
      </c>
      <c r="AC34" s="33">
        <v>256</v>
      </c>
      <c r="AD34" s="34">
        <v>25</v>
      </c>
      <c r="AE34" s="35">
        <v>1</v>
      </c>
      <c r="AF34" s="34">
        <v>1144</v>
      </c>
      <c r="AG34" s="28">
        <v>1096</v>
      </c>
      <c r="AH34" s="28">
        <v>20</v>
      </c>
      <c r="AI34" s="28">
        <v>6</v>
      </c>
      <c r="AJ34" s="28">
        <v>0</v>
      </c>
      <c r="AK34" s="28">
        <v>0</v>
      </c>
      <c r="AL34" s="35">
        <v>22</v>
      </c>
      <c r="AM34" s="34">
        <v>483</v>
      </c>
      <c r="AN34" s="28">
        <v>236</v>
      </c>
      <c r="AO34" s="28">
        <v>0</v>
      </c>
      <c r="AP34" s="28">
        <v>0</v>
      </c>
      <c r="AQ34" s="28">
        <v>357</v>
      </c>
      <c r="AR34" s="28">
        <v>14</v>
      </c>
      <c r="AS34" s="38">
        <v>0</v>
      </c>
      <c r="AT34" s="51">
        <v>5906</v>
      </c>
      <c r="AU34" s="55">
        <v>12100</v>
      </c>
      <c r="AV34" s="56">
        <v>3613</v>
      </c>
      <c r="AW34" s="27">
        <v>396</v>
      </c>
      <c r="AX34" s="57">
        <v>2066</v>
      </c>
      <c r="AY34" s="58">
        <v>373</v>
      </c>
      <c r="AZ34" s="59">
        <v>1025</v>
      </c>
      <c r="BA34" s="28">
        <v>11</v>
      </c>
      <c r="BB34" s="60">
        <v>1036</v>
      </c>
      <c r="BC34" s="47">
        <v>3482</v>
      </c>
      <c r="BD34" s="48">
        <v>3127</v>
      </c>
      <c r="BE34" s="49">
        <v>6609</v>
      </c>
      <c r="BF34" s="39">
        <v>8368</v>
      </c>
      <c r="BG34" s="61">
        <v>14562</v>
      </c>
      <c r="BH34" s="50">
        <v>0.52685731578151007</v>
      </c>
    </row>
    <row r="35" spans="1:60" ht="19.5" customHeight="1" x14ac:dyDescent="0.2">
      <c r="A35" s="21" t="s">
        <v>83</v>
      </c>
      <c r="B35" s="22">
        <v>892</v>
      </c>
      <c r="C35" s="23">
        <v>3</v>
      </c>
      <c r="D35" s="23">
        <v>211</v>
      </c>
      <c r="E35" s="23">
        <v>309</v>
      </c>
      <c r="F35" s="24">
        <f t="shared" si="12"/>
        <v>1415</v>
      </c>
      <c r="G35" s="25">
        <v>2102</v>
      </c>
      <c r="H35" s="23">
        <v>3999</v>
      </c>
      <c r="I35" s="26">
        <f t="shared" si="13"/>
        <v>6101</v>
      </c>
      <c r="J35" s="25">
        <v>25</v>
      </c>
      <c r="K35" s="23">
        <v>156</v>
      </c>
      <c r="L35" s="26">
        <f t="shared" si="14"/>
        <v>181</v>
      </c>
      <c r="M35" s="27">
        <v>7</v>
      </c>
      <c r="N35" s="28">
        <v>0</v>
      </c>
      <c r="O35" s="28">
        <v>0</v>
      </c>
      <c r="P35" s="28">
        <v>2</v>
      </c>
      <c r="Q35" s="29">
        <v>38</v>
      </c>
      <c r="R35" s="23">
        <v>158</v>
      </c>
      <c r="S35" s="24">
        <f t="shared" si="15"/>
        <v>196</v>
      </c>
      <c r="T35" s="29">
        <v>4125</v>
      </c>
      <c r="U35" s="23">
        <v>1592</v>
      </c>
      <c r="V35" s="28">
        <v>279</v>
      </c>
      <c r="W35" s="26">
        <v>570</v>
      </c>
      <c r="X35" s="29">
        <v>194</v>
      </c>
      <c r="Y35" s="23">
        <v>28</v>
      </c>
      <c r="Z35" s="23">
        <v>0</v>
      </c>
      <c r="AA35" s="31">
        <v>0</v>
      </c>
      <c r="AB35" s="32">
        <f t="shared" si="16"/>
        <v>222</v>
      </c>
      <c r="AC35" s="33">
        <v>272</v>
      </c>
      <c r="AD35" s="34">
        <v>32</v>
      </c>
      <c r="AE35" s="35">
        <v>4</v>
      </c>
      <c r="AF35" s="34">
        <v>1304</v>
      </c>
      <c r="AG35" s="28">
        <v>1281</v>
      </c>
      <c r="AH35" s="28">
        <v>8</v>
      </c>
      <c r="AI35" s="28">
        <v>3</v>
      </c>
      <c r="AJ35" s="28">
        <v>0</v>
      </c>
      <c r="AK35" s="28">
        <v>0</v>
      </c>
      <c r="AL35" s="35">
        <v>8</v>
      </c>
      <c r="AM35" s="34">
        <v>336</v>
      </c>
      <c r="AN35" s="28">
        <v>179</v>
      </c>
      <c r="AO35" s="28">
        <v>0</v>
      </c>
      <c r="AP35" s="28">
        <v>0</v>
      </c>
      <c r="AQ35" s="28">
        <v>94</v>
      </c>
      <c r="AR35" s="28">
        <v>16</v>
      </c>
      <c r="AS35" s="38">
        <v>0</v>
      </c>
      <c r="AT35" s="51">
        <v>7814</v>
      </c>
      <c r="AU35" s="55">
        <v>14415</v>
      </c>
      <c r="AV35" s="56">
        <v>4474</v>
      </c>
      <c r="AW35" s="27">
        <v>495</v>
      </c>
      <c r="AX35" s="57">
        <v>2890</v>
      </c>
      <c r="AY35" s="58">
        <v>818</v>
      </c>
      <c r="AZ35" s="59">
        <v>1387</v>
      </c>
      <c r="BA35" s="28">
        <v>3</v>
      </c>
      <c r="BB35" s="60">
        <v>1390</v>
      </c>
      <c r="BC35" s="47">
        <v>4992</v>
      </c>
      <c r="BD35" s="48">
        <v>3999</v>
      </c>
      <c r="BE35" s="49">
        <v>8991</v>
      </c>
      <c r="BF35" s="39">
        <v>11199</v>
      </c>
      <c r="BG35" s="61">
        <v>17800</v>
      </c>
      <c r="BH35" s="50">
        <v>0.55522188855522192</v>
      </c>
    </row>
    <row r="36" spans="1:60" ht="19.5" customHeight="1" x14ac:dyDescent="0.2">
      <c r="A36" s="21" t="s">
        <v>84</v>
      </c>
      <c r="B36" s="22">
        <v>688</v>
      </c>
      <c r="C36" s="23">
        <v>3</v>
      </c>
      <c r="D36" s="23">
        <v>141</v>
      </c>
      <c r="E36" s="23">
        <v>417</v>
      </c>
      <c r="F36" s="24">
        <f t="shared" si="12"/>
        <v>1249</v>
      </c>
      <c r="G36" s="25">
        <v>1499</v>
      </c>
      <c r="H36" s="23">
        <v>3597</v>
      </c>
      <c r="I36" s="26">
        <f t="shared" si="13"/>
        <v>5096</v>
      </c>
      <c r="J36" s="25">
        <v>71</v>
      </c>
      <c r="K36" s="23">
        <v>391</v>
      </c>
      <c r="L36" s="26">
        <f t="shared" si="14"/>
        <v>462</v>
      </c>
      <c r="M36" s="27">
        <v>5</v>
      </c>
      <c r="N36" s="28">
        <v>0</v>
      </c>
      <c r="O36" s="28">
        <v>0</v>
      </c>
      <c r="P36" s="28">
        <v>4</v>
      </c>
      <c r="Q36" s="29">
        <v>17</v>
      </c>
      <c r="R36" s="23">
        <v>150</v>
      </c>
      <c r="S36" s="24">
        <f t="shared" si="15"/>
        <v>167</v>
      </c>
      <c r="T36" s="29">
        <v>3869</v>
      </c>
      <c r="U36" s="23">
        <v>2668</v>
      </c>
      <c r="V36" s="28">
        <v>353</v>
      </c>
      <c r="W36" s="26">
        <v>260</v>
      </c>
      <c r="X36" s="29">
        <v>128</v>
      </c>
      <c r="Y36" s="23">
        <v>14</v>
      </c>
      <c r="Z36" s="23">
        <v>0</v>
      </c>
      <c r="AA36" s="31">
        <v>0</v>
      </c>
      <c r="AB36" s="32">
        <f t="shared" si="16"/>
        <v>142</v>
      </c>
      <c r="AC36" s="33">
        <v>709</v>
      </c>
      <c r="AD36" s="34">
        <v>39</v>
      </c>
      <c r="AE36" s="35">
        <v>1</v>
      </c>
      <c r="AF36" s="34">
        <v>1343</v>
      </c>
      <c r="AG36" s="28">
        <v>1272</v>
      </c>
      <c r="AH36" s="28">
        <v>52</v>
      </c>
      <c r="AI36" s="28">
        <v>25</v>
      </c>
      <c r="AJ36" s="28">
        <v>0</v>
      </c>
      <c r="AK36" s="28">
        <v>0</v>
      </c>
      <c r="AL36" s="35">
        <v>19</v>
      </c>
      <c r="AM36" s="34">
        <v>687</v>
      </c>
      <c r="AN36" s="28">
        <v>396</v>
      </c>
      <c r="AO36" s="28">
        <v>0</v>
      </c>
      <c r="AP36" s="28">
        <v>0</v>
      </c>
      <c r="AQ36" s="28">
        <v>234</v>
      </c>
      <c r="AR36" s="28">
        <v>13</v>
      </c>
      <c r="AS36" s="38">
        <v>0</v>
      </c>
      <c r="AT36" s="51">
        <v>6930</v>
      </c>
      <c r="AU36" s="55">
        <v>14134</v>
      </c>
      <c r="AV36" s="56">
        <v>4413</v>
      </c>
      <c r="AW36" s="27">
        <v>269</v>
      </c>
      <c r="AX36" s="57">
        <v>1753</v>
      </c>
      <c r="AY36" s="58">
        <v>366</v>
      </c>
      <c r="AZ36" s="59">
        <v>957</v>
      </c>
      <c r="BA36" s="28">
        <v>3</v>
      </c>
      <c r="BB36" s="60">
        <v>960</v>
      </c>
      <c r="BC36" s="47">
        <v>3252</v>
      </c>
      <c r="BD36" s="48">
        <v>3597</v>
      </c>
      <c r="BE36" s="49">
        <v>6849</v>
      </c>
      <c r="BF36" s="39">
        <v>8952</v>
      </c>
      <c r="BG36" s="61">
        <v>16156</v>
      </c>
      <c r="BH36" s="50">
        <v>0.47481384143670607</v>
      </c>
    </row>
    <row r="37" spans="1:60" ht="19.5" customHeight="1" x14ac:dyDescent="0.2">
      <c r="A37" s="21" t="s">
        <v>85</v>
      </c>
      <c r="B37" s="22">
        <v>257</v>
      </c>
      <c r="C37" s="23">
        <v>8</v>
      </c>
      <c r="D37" s="23">
        <v>63</v>
      </c>
      <c r="E37" s="23">
        <v>85</v>
      </c>
      <c r="F37" s="24">
        <f t="shared" si="12"/>
        <v>413</v>
      </c>
      <c r="G37" s="25">
        <v>715</v>
      </c>
      <c r="H37" s="23">
        <v>1138</v>
      </c>
      <c r="I37" s="26">
        <f t="shared" si="13"/>
        <v>1853</v>
      </c>
      <c r="J37" s="25">
        <v>0</v>
      </c>
      <c r="K37" s="23">
        <v>56</v>
      </c>
      <c r="L37" s="26">
        <f t="shared" si="14"/>
        <v>56</v>
      </c>
      <c r="M37" s="27">
        <v>6</v>
      </c>
      <c r="N37" s="28">
        <v>0</v>
      </c>
      <c r="O37" s="28">
        <v>0</v>
      </c>
      <c r="P37" s="28">
        <v>2</v>
      </c>
      <c r="Q37" s="29">
        <v>29</v>
      </c>
      <c r="R37" s="23">
        <v>196</v>
      </c>
      <c r="S37" s="24">
        <f t="shared" si="15"/>
        <v>225</v>
      </c>
      <c r="T37" s="29">
        <v>7380</v>
      </c>
      <c r="U37" s="23">
        <v>6714</v>
      </c>
      <c r="V37" s="28">
        <v>83</v>
      </c>
      <c r="W37" s="26">
        <v>139</v>
      </c>
      <c r="X37" s="29">
        <v>81</v>
      </c>
      <c r="Y37" s="23">
        <v>4</v>
      </c>
      <c r="Z37" s="23">
        <v>0</v>
      </c>
      <c r="AA37" s="31">
        <v>0</v>
      </c>
      <c r="AB37" s="32">
        <f t="shared" si="16"/>
        <v>85</v>
      </c>
      <c r="AC37" s="33">
        <v>492</v>
      </c>
      <c r="AD37" s="34">
        <v>234</v>
      </c>
      <c r="AE37" s="35">
        <v>44</v>
      </c>
      <c r="AF37" s="34">
        <v>6128</v>
      </c>
      <c r="AG37" s="28">
        <v>5544</v>
      </c>
      <c r="AH37" s="28">
        <v>569</v>
      </c>
      <c r="AI37" s="28">
        <v>476</v>
      </c>
      <c r="AJ37" s="28">
        <v>0</v>
      </c>
      <c r="AK37" s="28">
        <v>0</v>
      </c>
      <c r="AL37" s="35">
        <v>15</v>
      </c>
      <c r="AM37" s="34">
        <v>1440</v>
      </c>
      <c r="AN37" s="28">
        <v>1278</v>
      </c>
      <c r="AO37" s="28">
        <v>0</v>
      </c>
      <c r="AP37" s="28">
        <v>0</v>
      </c>
      <c r="AQ37" s="28">
        <v>671</v>
      </c>
      <c r="AR37" s="28">
        <v>30</v>
      </c>
      <c r="AS37" s="38">
        <v>0</v>
      </c>
      <c r="AT37" s="51">
        <v>2373</v>
      </c>
      <c r="AU37" s="55">
        <v>19102</v>
      </c>
      <c r="AV37" s="56">
        <v>1293</v>
      </c>
      <c r="AW37" s="27">
        <v>299</v>
      </c>
      <c r="AX37" s="57">
        <v>8764</v>
      </c>
      <c r="AY37" s="58">
        <v>1207</v>
      </c>
      <c r="AZ37" s="59">
        <v>556</v>
      </c>
      <c r="BA37" s="28">
        <v>8</v>
      </c>
      <c r="BB37" s="60">
        <v>564</v>
      </c>
      <c r="BC37" s="47">
        <v>9479</v>
      </c>
      <c r="BD37" s="48">
        <v>1138</v>
      </c>
      <c r="BE37" s="49">
        <v>10617</v>
      </c>
      <c r="BF37" s="39">
        <v>11436</v>
      </c>
      <c r="BG37" s="61">
        <v>28165</v>
      </c>
      <c r="BH37" s="50">
        <v>0.89281341245172841</v>
      </c>
    </row>
    <row r="38" spans="1:60" ht="19.5" customHeight="1" x14ac:dyDescent="0.2">
      <c r="A38" s="21" t="s">
        <v>86</v>
      </c>
      <c r="B38" s="22">
        <v>324</v>
      </c>
      <c r="C38" s="23">
        <v>13</v>
      </c>
      <c r="D38" s="23">
        <v>66</v>
      </c>
      <c r="E38" s="23">
        <v>46</v>
      </c>
      <c r="F38" s="24">
        <f t="shared" si="12"/>
        <v>449</v>
      </c>
      <c r="G38" s="25">
        <v>547</v>
      </c>
      <c r="H38" s="23">
        <v>1483</v>
      </c>
      <c r="I38" s="26">
        <f t="shared" si="13"/>
        <v>2030</v>
      </c>
      <c r="J38" s="25">
        <v>3</v>
      </c>
      <c r="K38" s="23">
        <v>126</v>
      </c>
      <c r="L38" s="26">
        <f t="shared" si="14"/>
        <v>129</v>
      </c>
      <c r="M38" s="27">
        <v>5</v>
      </c>
      <c r="N38" s="28">
        <v>0</v>
      </c>
      <c r="O38" s="28">
        <v>0</v>
      </c>
      <c r="P38" s="28">
        <v>2</v>
      </c>
      <c r="Q38" s="29">
        <v>26</v>
      </c>
      <c r="R38" s="23">
        <v>106</v>
      </c>
      <c r="S38" s="24">
        <f t="shared" si="15"/>
        <v>132</v>
      </c>
      <c r="T38" s="29">
        <v>4419</v>
      </c>
      <c r="U38" s="23">
        <v>3895</v>
      </c>
      <c r="V38" s="28">
        <v>89</v>
      </c>
      <c r="W38" s="26">
        <v>153</v>
      </c>
      <c r="X38" s="29">
        <v>80</v>
      </c>
      <c r="Y38" s="23">
        <v>18</v>
      </c>
      <c r="Z38" s="23">
        <v>0</v>
      </c>
      <c r="AA38" s="31">
        <v>0</v>
      </c>
      <c r="AB38" s="32">
        <f t="shared" si="16"/>
        <v>98</v>
      </c>
      <c r="AC38" s="33">
        <v>271</v>
      </c>
      <c r="AD38" s="34">
        <v>10</v>
      </c>
      <c r="AE38" s="35">
        <v>3</v>
      </c>
      <c r="AF38" s="34">
        <v>3249</v>
      </c>
      <c r="AG38" s="28">
        <v>2734</v>
      </c>
      <c r="AH38" s="28">
        <v>506</v>
      </c>
      <c r="AI38" s="28">
        <v>442</v>
      </c>
      <c r="AJ38" s="28">
        <v>0</v>
      </c>
      <c r="AK38" s="28">
        <v>0</v>
      </c>
      <c r="AL38" s="35">
        <v>9</v>
      </c>
      <c r="AM38" s="34">
        <v>177</v>
      </c>
      <c r="AN38" s="28">
        <v>116</v>
      </c>
      <c r="AO38" s="28">
        <v>0</v>
      </c>
      <c r="AP38" s="28">
        <v>0</v>
      </c>
      <c r="AQ38" s="28">
        <v>48</v>
      </c>
      <c r="AR38" s="28">
        <v>3</v>
      </c>
      <c r="AS38" s="38">
        <v>0</v>
      </c>
      <c r="AT38" s="51">
        <v>2660</v>
      </c>
      <c r="AU38" s="55">
        <v>11070</v>
      </c>
      <c r="AV38" s="56">
        <v>1673</v>
      </c>
      <c r="AW38" s="27">
        <v>346</v>
      </c>
      <c r="AX38" s="57">
        <v>766</v>
      </c>
      <c r="AY38" s="58">
        <v>306</v>
      </c>
      <c r="AZ38" s="59">
        <v>670</v>
      </c>
      <c r="BA38" s="28">
        <v>13</v>
      </c>
      <c r="BB38" s="60">
        <v>683</v>
      </c>
      <c r="BC38" s="47">
        <v>1313</v>
      </c>
      <c r="BD38" s="48">
        <v>1483</v>
      </c>
      <c r="BE38" s="49">
        <v>2796</v>
      </c>
      <c r="BF38" s="39">
        <v>3772</v>
      </c>
      <c r="BG38" s="61">
        <v>12182</v>
      </c>
      <c r="BH38" s="50">
        <v>0.46959942775393421</v>
      </c>
    </row>
    <row r="39" spans="1:60" ht="19.5" customHeight="1" x14ac:dyDescent="0.2">
      <c r="A39" s="21" t="s">
        <v>87</v>
      </c>
      <c r="B39" s="22">
        <v>383</v>
      </c>
      <c r="C39" s="23">
        <v>18</v>
      </c>
      <c r="D39" s="23">
        <v>104</v>
      </c>
      <c r="E39" s="23">
        <v>148</v>
      </c>
      <c r="F39" s="24">
        <f t="shared" si="12"/>
        <v>653</v>
      </c>
      <c r="G39" s="25">
        <v>751</v>
      </c>
      <c r="H39" s="23">
        <v>2882</v>
      </c>
      <c r="I39" s="26">
        <f t="shared" si="13"/>
        <v>3633</v>
      </c>
      <c r="J39" s="25">
        <v>0</v>
      </c>
      <c r="K39" s="23">
        <v>151</v>
      </c>
      <c r="L39" s="26">
        <f t="shared" si="14"/>
        <v>151</v>
      </c>
      <c r="M39" s="27">
        <v>11</v>
      </c>
      <c r="N39" s="28">
        <v>0</v>
      </c>
      <c r="O39" s="28">
        <v>0</v>
      </c>
      <c r="P39" s="28">
        <v>1</v>
      </c>
      <c r="Q39" s="29">
        <v>20</v>
      </c>
      <c r="R39" s="23">
        <v>166</v>
      </c>
      <c r="S39" s="24">
        <f t="shared" si="15"/>
        <v>186</v>
      </c>
      <c r="T39" s="29">
        <v>2440</v>
      </c>
      <c r="U39" s="23">
        <v>1618</v>
      </c>
      <c r="V39" s="28">
        <v>253</v>
      </c>
      <c r="W39" s="26">
        <v>212</v>
      </c>
      <c r="X39" s="29">
        <v>112</v>
      </c>
      <c r="Y39" s="23">
        <v>7</v>
      </c>
      <c r="Z39" s="23">
        <v>1</v>
      </c>
      <c r="AA39" s="31">
        <v>0</v>
      </c>
      <c r="AB39" s="32">
        <f t="shared" si="16"/>
        <v>120</v>
      </c>
      <c r="AC39" s="33">
        <v>132</v>
      </c>
      <c r="AD39" s="34">
        <v>43</v>
      </c>
      <c r="AE39" s="35">
        <v>5</v>
      </c>
      <c r="AF39" s="34">
        <v>609</v>
      </c>
      <c r="AG39" s="28">
        <v>516</v>
      </c>
      <c r="AH39" s="28">
        <v>77</v>
      </c>
      <c r="AI39" s="28">
        <v>38</v>
      </c>
      <c r="AJ39" s="28">
        <v>0</v>
      </c>
      <c r="AK39" s="28">
        <v>0</v>
      </c>
      <c r="AL39" s="35">
        <v>15</v>
      </c>
      <c r="AM39" s="34">
        <v>86</v>
      </c>
      <c r="AN39" s="28">
        <v>33</v>
      </c>
      <c r="AO39" s="28">
        <v>0</v>
      </c>
      <c r="AP39" s="28">
        <v>0</v>
      </c>
      <c r="AQ39" s="28">
        <v>165</v>
      </c>
      <c r="AR39" s="28">
        <v>4</v>
      </c>
      <c r="AS39" s="38">
        <v>0</v>
      </c>
      <c r="AT39" s="51">
        <v>4545</v>
      </c>
      <c r="AU39" s="55">
        <v>8335</v>
      </c>
      <c r="AV39" s="56">
        <v>3210</v>
      </c>
      <c r="AW39" s="27">
        <v>445</v>
      </c>
      <c r="AX39" s="57">
        <v>1157</v>
      </c>
      <c r="AY39" s="58">
        <v>516</v>
      </c>
      <c r="AZ39" s="59">
        <v>828</v>
      </c>
      <c r="BA39" s="28">
        <v>18</v>
      </c>
      <c r="BB39" s="60">
        <v>846</v>
      </c>
      <c r="BC39" s="47">
        <v>1908</v>
      </c>
      <c r="BD39" s="48">
        <v>2882</v>
      </c>
      <c r="BE39" s="49">
        <v>4790</v>
      </c>
      <c r="BF39" s="39">
        <v>6147</v>
      </c>
      <c r="BG39" s="61">
        <v>9937</v>
      </c>
      <c r="BH39" s="50">
        <v>0.39832985386221292</v>
      </c>
    </row>
    <row r="40" spans="1:60" ht="19.5" customHeight="1" x14ac:dyDescent="0.2">
      <c r="A40" s="93" t="s">
        <v>88</v>
      </c>
      <c r="B40" s="52">
        <v>512</v>
      </c>
      <c r="C40" s="53">
        <v>18</v>
      </c>
      <c r="D40" s="53">
        <v>129</v>
      </c>
      <c r="E40" s="53">
        <v>202</v>
      </c>
      <c r="F40" s="94">
        <f t="shared" si="12"/>
        <v>861</v>
      </c>
      <c r="G40" s="95">
        <v>1074</v>
      </c>
      <c r="H40" s="53">
        <v>3895</v>
      </c>
      <c r="I40" s="96">
        <f t="shared" si="13"/>
        <v>4969</v>
      </c>
      <c r="J40" s="95">
        <v>3</v>
      </c>
      <c r="K40" s="53">
        <v>241</v>
      </c>
      <c r="L40" s="96">
        <f t="shared" si="14"/>
        <v>244</v>
      </c>
      <c r="M40" s="97">
        <v>8</v>
      </c>
      <c r="N40" s="98">
        <v>0</v>
      </c>
      <c r="O40" s="98">
        <v>0</v>
      </c>
      <c r="P40" s="98">
        <v>1</v>
      </c>
      <c r="Q40" s="99">
        <v>21</v>
      </c>
      <c r="R40" s="53">
        <v>136</v>
      </c>
      <c r="S40" s="94">
        <f t="shared" si="15"/>
        <v>157</v>
      </c>
      <c r="T40" s="99">
        <v>3246</v>
      </c>
      <c r="U40" s="53">
        <v>1507</v>
      </c>
      <c r="V40" s="98">
        <v>0</v>
      </c>
      <c r="W40" s="96">
        <v>367</v>
      </c>
      <c r="X40" s="99">
        <v>104</v>
      </c>
      <c r="Y40" s="53">
        <v>12</v>
      </c>
      <c r="Z40" s="53">
        <v>0</v>
      </c>
      <c r="AA40" s="100">
        <v>0</v>
      </c>
      <c r="AB40" s="54">
        <f t="shared" si="16"/>
        <v>116</v>
      </c>
      <c r="AC40" s="55">
        <v>14</v>
      </c>
      <c r="AD40" s="101">
        <v>43</v>
      </c>
      <c r="AE40" s="102">
        <v>2</v>
      </c>
      <c r="AF40" s="101">
        <v>642</v>
      </c>
      <c r="AG40" s="98">
        <v>599</v>
      </c>
      <c r="AH40" s="98">
        <v>35</v>
      </c>
      <c r="AI40" s="98">
        <v>15</v>
      </c>
      <c r="AJ40" s="98">
        <v>0</v>
      </c>
      <c r="AK40" s="98">
        <v>0</v>
      </c>
      <c r="AL40" s="102">
        <v>8</v>
      </c>
      <c r="AM40" s="101">
        <v>19</v>
      </c>
      <c r="AN40" s="98">
        <v>13</v>
      </c>
      <c r="AO40" s="98">
        <v>0</v>
      </c>
      <c r="AP40" s="98">
        <v>0</v>
      </c>
      <c r="AQ40" s="98">
        <v>12</v>
      </c>
      <c r="AR40" s="98">
        <v>0</v>
      </c>
      <c r="AS40" s="103">
        <v>0</v>
      </c>
      <c r="AT40" s="56">
        <v>6168</v>
      </c>
      <c r="AU40" s="55">
        <v>10419</v>
      </c>
      <c r="AV40" s="56">
        <v>4364</v>
      </c>
      <c r="AW40" s="55">
        <v>781</v>
      </c>
      <c r="AX40" s="57">
        <v>1648</v>
      </c>
      <c r="AY40" s="58">
        <v>484</v>
      </c>
      <c r="AZ40" s="107">
        <v>1293</v>
      </c>
      <c r="BA40" s="98">
        <v>18</v>
      </c>
      <c r="BB40" s="108">
        <v>1311</v>
      </c>
      <c r="BC40" s="47">
        <v>2722</v>
      </c>
      <c r="BD40" s="48">
        <v>3895</v>
      </c>
      <c r="BE40" s="49">
        <v>6617</v>
      </c>
      <c r="BF40" s="39">
        <v>8597</v>
      </c>
      <c r="BG40" s="61">
        <v>12848</v>
      </c>
      <c r="BH40" s="50">
        <v>0.41136466676741729</v>
      </c>
    </row>
    <row r="41" spans="1:60" ht="19.5" customHeight="1" x14ac:dyDescent="0.2">
      <c r="A41" s="21" t="s">
        <v>89</v>
      </c>
      <c r="B41" s="22">
        <v>712</v>
      </c>
      <c r="C41" s="23">
        <v>27</v>
      </c>
      <c r="D41" s="23">
        <v>163</v>
      </c>
      <c r="E41" s="23">
        <v>180</v>
      </c>
      <c r="F41" s="24">
        <f t="shared" si="12"/>
        <v>1082</v>
      </c>
      <c r="G41" s="25">
        <v>947</v>
      </c>
      <c r="H41" s="23">
        <v>2377</v>
      </c>
      <c r="I41" s="26">
        <f t="shared" si="13"/>
        <v>3324</v>
      </c>
      <c r="J41" s="25">
        <v>1</v>
      </c>
      <c r="K41" s="23">
        <v>59</v>
      </c>
      <c r="L41" s="26">
        <f t="shared" si="14"/>
        <v>60</v>
      </c>
      <c r="M41" s="27">
        <v>8</v>
      </c>
      <c r="N41" s="28">
        <v>0</v>
      </c>
      <c r="O41" s="28">
        <v>0</v>
      </c>
      <c r="P41" s="28">
        <v>2</v>
      </c>
      <c r="Q41" s="29">
        <v>27</v>
      </c>
      <c r="R41" s="23">
        <v>237</v>
      </c>
      <c r="S41" s="24">
        <f t="shared" si="15"/>
        <v>264</v>
      </c>
      <c r="T41" s="29">
        <v>5084</v>
      </c>
      <c r="U41" s="23">
        <v>3222</v>
      </c>
      <c r="V41" s="28">
        <v>0</v>
      </c>
      <c r="W41" s="26">
        <v>359</v>
      </c>
      <c r="X41" s="29">
        <v>187</v>
      </c>
      <c r="Y41" s="23">
        <v>17</v>
      </c>
      <c r="Z41" s="23">
        <v>0</v>
      </c>
      <c r="AA41" s="31">
        <v>0</v>
      </c>
      <c r="AB41" s="32">
        <f t="shared" si="16"/>
        <v>204</v>
      </c>
      <c r="AC41" s="33">
        <v>884</v>
      </c>
      <c r="AD41" s="34">
        <v>34</v>
      </c>
      <c r="AE41" s="35">
        <v>24</v>
      </c>
      <c r="AF41" s="34">
        <v>2221</v>
      </c>
      <c r="AG41" s="28">
        <v>2150</v>
      </c>
      <c r="AH41" s="28">
        <v>42</v>
      </c>
      <c r="AI41" s="28">
        <v>22</v>
      </c>
      <c r="AJ41" s="28">
        <v>0</v>
      </c>
      <c r="AK41" s="28">
        <v>0</v>
      </c>
      <c r="AL41" s="35">
        <v>27</v>
      </c>
      <c r="AM41" s="34">
        <v>69</v>
      </c>
      <c r="AN41" s="28">
        <v>41</v>
      </c>
      <c r="AO41" s="28">
        <v>0</v>
      </c>
      <c r="AP41" s="28">
        <v>0</v>
      </c>
      <c r="AQ41" s="28">
        <v>1143</v>
      </c>
      <c r="AR41" s="28">
        <v>31</v>
      </c>
      <c r="AS41" s="38">
        <v>0</v>
      </c>
      <c r="AT41" s="51">
        <v>4546</v>
      </c>
      <c r="AU41" s="33">
        <v>14504</v>
      </c>
      <c r="AV41" s="51">
        <v>2651</v>
      </c>
      <c r="AW41" s="27">
        <v>776</v>
      </c>
      <c r="AX41" s="57">
        <v>1624</v>
      </c>
      <c r="AY41" s="58">
        <v>599</v>
      </c>
      <c r="AZ41" s="59">
        <v>1488</v>
      </c>
      <c r="BA41" s="28">
        <v>27</v>
      </c>
      <c r="BB41" s="60">
        <v>1515</v>
      </c>
      <c r="BC41" s="47">
        <v>2571</v>
      </c>
      <c r="BD41" s="48">
        <v>2377</v>
      </c>
      <c r="BE41" s="49">
        <v>4948</v>
      </c>
      <c r="BF41" s="39">
        <v>6946</v>
      </c>
      <c r="BG41" s="61">
        <v>16904</v>
      </c>
      <c r="BH41" s="50">
        <v>0.51960388035569927</v>
      </c>
    </row>
    <row r="42" spans="1:60" ht="19.5" customHeight="1" x14ac:dyDescent="0.2">
      <c r="A42" s="21" t="s">
        <v>90</v>
      </c>
      <c r="B42" s="22">
        <v>1081</v>
      </c>
      <c r="C42" s="23">
        <v>5</v>
      </c>
      <c r="D42" s="23">
        <v>231</v>
      </c>
      <c r="E42" s="23">
        <v>521</v>
      </c>
      <c r="F42" s="24">
        <f t="shared" si="12"/>
        <v>1838</v>
      </c>
      <c r="G42" s="25">
        <v>2411</v>
      </c>
      <c r="H42" s="23">
        <v>5890</v>
      </c>
      <c r="I42" s="26">
        <f t="shared" si="13"/>
        <v>8301</v>
      </c>
      <c r="J42" s="25">
        <v>4</v>
      </c>
      <c r="K42" s="23">
        <v>362</v>
      </c>
      <c r="L42" s="26">
        <f t="shared" si="14"/>
        <v>366</v>
      </c>
      <c r="M42" s="27">
        <v>32</v>
      </c>
      <c r="N42" s="28">
        <v>2</v>
      </c>
      <c r="O42" s="28">
        <v>0</v>
      </c>
      <c r="P42" s="28">
        <v>13</v>
      </c>
      <c r="Q42" s="29">
        <v>96</v>
      </c>
      <c r="R42" s="23">
        <v>388</v>
      </c>
      <c r="S42" s="24">
        <f t="shared" si="15"/>
        <v>484</v>
      </c>
      <c r="T42" s="29">
        <v>9814</v>
      </c>
      <c r="U42" s="23">
        <v>5112</v>
      </c>
      <c r="V42" s="28">
        <v>0</v>
      </c>
      <c r="W42" s="26">
        <v>847</v>
      </c>
      <c r="X42" s="29">
        <v>306</v>
      </c>
      <c r="Y42" s="23">
        <v>36</v>
      </c>
      <c r="Z42" s="23">
        <v>0</v>
      </c>
      <c r="AA42" s="31">
        <v>0</v>
      </c>
      <c r="AB42" s="32">
        <f t="shared" si="16"/>
        <v>342</v>
      </c>
      <c r="AC42" s="33">
        <v>2555</v>
      </c>
      <c r="AD42" s="34">
        <v>332</v>
      </c>
      <c r="AE42" s="35">
        <v>28</v>
      </c>
      <c r="AF42" s="34">
        <v>4091</v>
      </c>
      <c r="AG42" s="28">
        <v>3718</v>
      </c>
      <c r="AH42" s="28">
        <v>324</v>
      </c>
      <c r="AI42" s="28">
        <v>152</v>
      </c>
      <c r="AJ42" s="28">
        <v>0</v>
      </c>
      <c r="AK42" s="28">
        <v>0</v>
      </c>
      <c r="AL42" s="35">
        <v>45</v>
      </c>
      <c r="AM42" s="34">
        <v>474</v>
      </c>
      <c r="AN42" s="28">
        <v>223</v>
      </c>
      <c r="AO42" s="28">
        <v>0</v>
      </c>
      <c r="AP42" s="28">
        <v>0</v>
      </c>
      <c r="AQ42" s="28">
        <v>4110</v>
      </c>
      <c r="AR42" s="28">
        <v>258</v>
      </c>
      <c r="AS42" s="38">
        <v>0</v>
      </c>
      <c r="AT42" s="51">
        <v>10708</v>
      </c>
      <c r="AU42" s="55">
        <v>33196</v>
      </c>
      <c r="AV42" s="56">
        <v>6810</v>
      </c>
      <c r="AW42" s="27">
        <v>1742</v>
      </c>
      <c r="AX42" s="57">
        <v>9092</v>
      </c>
      <c r="AY42" s="58">
        <v>3011</v>
      </c>
      <c r="AZ42" s="59">
        <v>2823</v>
      </c>
      <c r="BA42" s="28">
        <v>5</v>
      </c>
      <c r="BB42" s="60">
        <v>2828</v>
      </c>
      <c r="BC42" s="47">
        <v>11503</v>
      </c>
      <c r="BD42" s="48">
        <v>5890</v>
      </c>
      <c r="BE42" s="49">
        <v>17393</v>
      </c>
      <c r="BF42" s="39">
        <v>21542</v>
      </c>
      <c r="BG42" s="61">
        <v>44030</v>
      </c>
      <c r="BH42" s="50">
        <v>0.66135801759328461</v>
      </c>
    </row>
    <row r="43" spans="1:60" ht="19.5" customHeight="1" x14ac:dyDescent="0.2">
      <c r="A43" s="21" t="s">
        <v>91</v>
      </c>
      <c r="B43" s="22">
        <v>594</v>
      </c>
      <c r="C43" s="23">
        <v>0</v>
      </c>
      <c r="D43" s="23">
        <v>190</v>
      </c>
      <c r="E43" s="23">
        <v>310</v>
      </c>
      <c r="F43" s="24">
        <f t="shared" si="12"/>
        <v>1094</v>
      </c>
      <c r="G43" s="25">
        <v>2044</v>
      </c>
      <c r="H43" s="23">
        <v>4482</v>
      </c>
      <c r="I43" s="26">
        <f t="shared" si="13"/>
        <v>6526</v>
      </c>
      <c r="J43" s="25">
        <v>9</v>
      </c>
      <c r="K43" s="23">
        <v>330</v>
      </c>
      <c r="L43" s="26">
        <f t="shared" si="14"/>
        <v>339</v>
      </c>
      <c r="M43" s="27">
        <v>10</v>
      </c>
      <c r="N43" s="28">
        <v>1</v>
      </c>
      <c r="O43" s="28">
        <v>0</v>
      </c>
      <c r="P43" s="28">
        <v>0</v>
      </c>
      <c r="Q43" s="29">
        <v>46</v>
      </c>
      <c r="R43" s="23">
        <v>198</v>
      </c>
      <c r="S43" s="24">
        <f t="shared" si="15"/>
        <v>244</v>
      </c>
      <c r="T43" s="29">
        <v>4442</v>
      </c>
      <c r="U43" s="23">
        <v>1733</v>
      </c>
      <c r="V43" s="28">
        <v>0</v>
      </c>
      <c r="W43" s="26">
        <v>567</v>
      </c>
      <c r="X43" s="29">
        <v>178</v>
      </c>
      <c r="Y43" s="23">
        <v>20</v>
      </c>
      <c r="Z43" s="23">
        <v>0</v>
      </c>
      <c r="AA43" s="31">
        <v>1</v>
      </c>
      <c r="AB43" s="32">
        <f t="shared" si="16"/>
        <v>199</v>
      </c>
      <c r="AC43" s="33">
        <v>146</v>
      </c>
      <c r="AD43" s="34">
        <v>62</v>
      </c>
      <c r="AE43" s="35">
        <v>3</v>
      </c>
      <c r="AF43" s="34">
        <v>1127</v>
      </c>
      <c r="AG43" s="28">
        <v>1052</v>
      </c>
      <c r="AH43" s="28">
        <v>63</v>
      </c>
      <c r="AI43" s="28">
        <v>27</v>
      </c>
      <c r="AJ43" s="28">
        <v>0</v>
      </c>
      <c r="AK43" s="28">
        <v>0</v>
      </c>
      <c r="AL43" s="35">
        <v>7</v>
      </c>
      <c r="AM43" s="34">
        <v>131</v>
      </c>
      <c r="AN43" s="28">
        <v>98</v>
      </c>
      <c r="AO43" s="28">
        <v>0</v>
      </c>
      <c r="AP43" s="28">
        <v>0</v>
      </c>
      <c r="AQ43" s="28">
        <v>94</v>
      </c>
      <c r="AR43" s="28">
        <v>14</v>
      </c>
      <c r="AS43" s="38">
        <v>0</v>
      </c>
      <c r="AT43" s="51">
        <v>8053</v>
      </c>
      <c r="AU43" s="55">
        <v>14515</v>
      </c>
      <c r="AV43" s="56">
        <v>5132</v>
      </c>
      <c r="AW43" s="27">
        <v>920</v>
      </c>
      <c r="AX43" s="57">
        <v>2968</v>
      </c>
      <c r="AY43" s="58">
        <v>767</v>
      </c>
      <c r="AZ43" s="59">
        <v>1514</v>
      </c>
      <c r="BA43" s="28">
        <v>0</v>
      </c>
      <c r="BB43" s="60">
        <v>1514</v>
      </c>
      <c r="BC43" s="47">
        <v>5012</v>
      </c>
      <c r="BD43" s="48">
        <v>4482</v>
      </c>
      <c r="BE43" s="49">
        <v>9494</v>
      </c>
      <c r="BF43" s="39">
        <v>11941</v>
      </c>
      <c r="BG43" s="61">
        <v>18403</v>
      </c>
      <c r="BH43" s="50">
        <v>0.52791236570465561</v>
      </c>
    </row>
    <row r="44" spans="1:60" ht="19.5" customHeight="1" x14ac:dyDescent="0.2">
      <c r="A44" s="21" t="s">
        <v>92</v>
      </c>
      <c r="B44" s="22">
        <v>581</v>
      </c>
      <c r="C44" s="23">
        <v>15</v>
      </c>
      <c r="D44" s="23">
        <v>137</v>
      </c>
      <c r="E44" s="23">
        <v>515</v>
      </c>
      <c r="F44" s="24">
        <f t="shared" si="12"/>
        <v>1248</v>
      </c>
      <c r="G44" s="25">
        <v>1249</v>
      </c>
      <c r="H44" s="23">
        <v>3986</v>
      </c>
      <c r="I44" s="26">
        <f t="shared" si="13"/>
        <v>5235</v>
      </c>
      <c r="J44" s="25">
        <v>5</v>
      </c>
      <c r="K44" s="23">
        <v>503</v>
      </c>
      <c r="L44" s="26">
        <f t="shared" si="14"/>
        <v>508</v>
      </c>
      <c r="M44" s="27">
        <v>18</v>
      </c>
      <c r="N44" s="28">
        <v>1</v>
      </c>
      <c r="O44" s="28">
        <v>0</v>
      </c>
      <c r="P44" s="28">
        <v>3</v>
      </c>
      <c r="Q44" s="29">
        <v>30</v>
      </c>
      <c r="R44" s="23">
        <v>200</v>
      </c>
      <c r="S44" s="24">
        <f t="shared" si="15"/>
        <v>230</v>
      </c>
      <c r="T44" s="29">
        <v>4672</v>
      </c>
      <c r="U44" s="23">
        <v>2172</v>
      </c>
      <c r="V44" s="28">
        <v>0</v>
      </c>
      <c r="W44" s="26">
        <v>490</v>
      </c>
      <c r="X44" s="29">
        <v>174</v>
      </c>
      <c r="Y44" s="23">
        <v>17</v>
      </c>
      <c r="Z44" s="23">
        <v>0</v>
      </c>
      <c r="AA44" s="31">
        <v>0</v>
      </c>
      <c r="AB44" s="32">
        <f t="shared" si="16"/>
        <v>191</v>
      </c>
      <c r="AC44" s="33">
        <v>339</v>
      </c>
      <c r="AD44" s="34">
        <v>33</v>
      </c>
      <c r="AE44" s="35">
        <v>0</v>
      </c>
      <c r="AF44" s="34">
        <v>1236</v>
      </c>
      <c r="AG44" s="28">
        <v>1178</v>
      </c>
      <c r="AH44" s="28">
        <v>41</v>
      </c>
      <c r="AI44" s="28">
        <v>19</v>
      </c>
      <c r="AJ44" s="28">
        <v>0</v>
      </c>
      <c r="AK44" s="28">
        <v>0</v>
      </c>
      <c r="AL44" s="35">
        <v>16</v>
      </c>
      <c r="AM44" s="34">
        <v>137</v>
      </c>
      <c r="AN44" s="28">
        <v>102</v>
      </c>
      <c r="AO44" s="28">
        <v>0</v>
      </c>
      <c r="AP44" s="28">
        <v>0</v>
      </c>
      <c r="AQ44" s="28">
        <v>162</v>
      </c>
      <c r="AR44" s="28">
        <v>3</v>
      </c>
      <c r="AS44" s="38">
        <v>0</v>
      </c>
      <c r="AT44" s="51">
        <v>7115</v>
      </c>
      <c r="AU44" s="55">
        <v>14118</v>
      </c>
      <c r="AV44" s="56">
        <v>5037</v>
      </c>
      <c r="AW44" s="27">
        <v>807</v>
      </c>
      <c r="AX44" s="57">
        <v>3277</v>
      </c>
      <c r="AY44" s="58">
        <v>868</v>
      </c>
      <c r="AZ44" s="59">
        <v>1388</v>
      </c>
      <c r="BA44" s="28">
        <v>15</v>
      </c>
      <c r="BB44" s="60">
        <v>1403</v>
      </c>
      <c r="BC44" s="47">
        <v>4526</v>
      </c>
      <c r="BD44" s="48">
        <v>3986</v>
      </c>
      <c r="BE44" s="49">
        <v>8512</v>
      </c>
      <c r="BF44" s="39">
        <v>11199</v>
      </c>
      <c r="BG44" s="61">
        <v>18202</v>
      </c>
      <c r="BH44" s="50">
        <v>0.53171992481203012</v>
      </c>
    </row>
    <row r="45" spans="1:60" ht="19.5" customHeight="1" x14ac:dyDescent="0.2">
      <c r="A45" s="21" t="s">
        <v>93</v>
      </c>
      <c r="B45" s="22">
        <v>318</v>
      </c>
      <c r="C45" s="23">
        <v>18</v>
      </c>
      <c r="D45" s="23">
        <v>160</v>
      </c>
      <c r="E45" s="23">
        <v>305</v>
      </c>
      <c r="F45" s="24">
        <f t="shared" si="12"/>
        <v>801</v>
      </c>
      <c r="G45" s="25">
        <v>1519</v>
      </c>
      <c r="H45" s="23">
        <v>4904</v>
      </c>
      <c r="I45" s="26">
        <f t="shared" si="13"/>
        <v>6423</v>
      </c>
      <c r="J45" s="25">
        <v>10</v>
      </c>
      <c r="K45" s="23">
        <v>48</v>
      </c>
      <c r="L45" s="26">
        <f t="shared" si="14"/>
        <v>58</v>
      </c>
      <c r="M45" s="27">
        <v>12</v>
      </c>
      <c r="N45" s="28">
        <v>0</v>
      </c>
      <c r="O45" s="28">
        <v>0</v>
      </c>
      <c r="P45" s="28">
        <v>2</v>
      </c>
      <c r="Q45" s="29">
        <v>20</v>
      </c>
      <c r="R45" s="23">
        <v>80</v>
      </c>
      <c r="S45" s="24">
        <f t="shared" si="15"/>
        <v>100</v>
      </c>
      <c r="T45" s="29">
        <v>3975</v>
      </c>
      <c r="U45" s="23">
        <v>930</v>
      </c>
      <c r="V45" s="28">
        <v>143</v>
      </c>
      <c r="W45" s="26">
        <v>637</v>
      </c>
      <c r="X45" s="29">
        <v>152</v>
      </c>
      <c r="Y45" s="23">
        <v>15</v>
      </c>
      <c r="Z45" s="23">
        <v>0</v>
      </c>
      <c r="AA45" s="31">
        <v>0</v>
      </c>
      <c r="AB45" s="32">
        <f t="shared" si="16"/>
        <v>167</v>
      </c>
      <c r="AC45" s="33">
        <v>52</v>
      </c>
      <c r="AD45" s="34">
        <v>57</v>
      </c>
      <c r="AE45" s="35">
        <v>37</v>
      </c>
      <c r="AF45" s="34">
        <v>1237</v>
      </c>
      <c r="AG45" s="28">
        <v>1074</v>
      </c>
      <c r="AH45" s="28">
        <v>162</v>
      </c>
      <c r="AI45" s="28">
        <v>74</v>
      </c>
      <c r="AJ45" s="28">
        <v>0</v>
      </c>
      <c r="AK45" s="28">
        <v>0</v>
      </c>
      <c r="AL45" s="35">
        <v>1</v>
      </c>
      <c r="AM45" s="34">
        <v>204</v>
      </c>
      <c r="AN45" s="28">
        <v>101</v>
      </c>
      <c r="AO45" s="28">
        <v>0</v>
      </c>
      <c r="AP45" s="28">
        <v>0</v>
      </c>
      <c r="AQ45" s="28">
        <v>8</v>
      </c>
      <c r="AR45" s="28">
        <v>2</v>
      </c>
      <c r="AS45" s="38">
        <v>0</v>
      </c>
      <c r="AT45" s="51">
        <v>7354</v>
      </c>
      <c r="AU45" s="55">
        <v>13193</v>
      </c>
      <c r="AV45" s="56">
        <v>5287</v>
      </c>
      <c r="AW45" s="27">
        <v>967</v>
      </c>
      <c r="AX45" s="57">
        <v>5298</v>
      </c>
      <c r="AY45" s="58">
        <v>1482</v>
      </c>
      <c r="AZ45" s="59">
        <v>1285</v>
      </c>
      <c r="BA45" s="28">
        <v>18</v>
      </c>
      <c r="BB45" s="60">
        <v>1303</v>
      </c>
      <c r="BC45" s="47">
        <v>6817</v>
      </c>
      <c r="BD45" s="48">
        <v>4904</v>
      </c>
      <c r="BE45" s="49">
        <v>11721</v>
      </c>
      <c r="BF45" s="39">
        <v>13619</v>
      </c>
      <c r="BG45" s="61">
        <v>19458</v>
      </c>
      <c r="BH45" s="50">
        <v>0.58160566504564459</v>
      </c>
    </row>
    <row r="46" spans="1:60" ht="19.5" customHeight="1" thickBot="1" x14ac:dyDescent="0.25">
      <c r="A46" s="93" t="s">
        <v>94</v>
      </c>
      <c r="B46" s="52">
        <v>0</v>
      </c>
      <c r="C46" s="53">
        <v>0</v>
      </c>
      <c r="D46" s="53">
        <v>0</v>
      </c>
      <c r="E46" s="53">
        <v>0</v>
      </c>
      <c r="F46" s="94">
        <f t="shared" si="12"/>
        <v>0</v>
      </c>
      <c r="G46" s="95">
        <v>0</v>
      </c>
      <c r="H46" s="53">
        <v>0</v>
      </c>
      <c r="I46" s="96">
        <f t="shared" si="13"/>
        <v>0</v>
      </c>
      <c r="J46" s="95">
        <v>0</v>
      </c>
      <c r="K46" s="53">
        <v>0</v>
      </c>
      <c r="L46" s="96">
        <f t="shared" si="14"/>
        <v>0</v>
      </c>
      <c r="M46" s="97">
        <v>0</v>
      </c>
      <c r="N46" s="98">
        <v>0</v>
      </c>
      <c r="O46" s="98">
        <v>0</v>
      </c>
      <c r="P46" s="98">
        <v>0</v>
      </c>
      <c r="Q46" s="99">
        <v>0</v>
      </c>
      <c r="R46" s="53">
        <v>0</v>
      </c>
      <c r="S46" s="94">
        <f t="shared" si="15"/>
        <v>0</v>
      </c>
      <c r="T46" s="99">
        <v>0</v>
      </c>
      <c r="U46" s="53">
        <v>0</v>
      </c>
      <c r="V46" s="98">
        <v>0</v>
      </c>
      <c r="W46" s="96">
        <v>0</v>
      </c>
      <c r="X46" s="99">
        <v>0</v>
      </c>
      <c r="Y46" s="53">
        <v>0</v>
      </c>
      <c r="Z46" s="53">
        <v>0</v>
      </c>
      <c r="AA46" s="100">
        <v>0</v>
      </c>
      <c r="AB46" s="54">
        <f t="shared" si="16"/>
        <v>0</v>
      </c>
      <c r="AC46" s="55">
        <v>0</v>
      </c>
      <c r="AD46" s="101">
        <v>0</v>
      </c>
      <c r="AE46" s="102">
        <v>0</v>
      </c>
      <c r="AF46" s="101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102">
        <v>0</v>
      </c>
      <c r="AM46" s="101">
        <v>256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103">
        <v>0</v>
      </c>
      <c r="AT46" s="56">
        <v>0</v>
      </c>
      <c r="AU46" s="55">
        <v>256</v>
      </c>
      <c r="AV46" s="56">
        <v>0</v>
      </c>
      <c r="AW46" s="106">
        <v>0</v>
      </c>
      <c r="AX46" s="57">
        <v>0</v>
      </c>
      <c r="AY46" s="58">
        <v>0</v>
      </c>
      <c r="AZ46" s="107">
        <v>0</v>
      </c>
      <c r="BA46" s="98">
        <v>0</v>
      </c>
      <c r="BB46" s="108">
        <v>0</v>
      </c>
      <c r="BC46" s="62">
        <v>0</v>
      </c>
      <c r="BD46" s="63">
        <v>0</v>
      </c>
      <c r="BE46" s="64">
        <v>0</v>
      </c>
      <c r="BF46" s="65">
        <v>0</v>
      </c>
      <c r="BG46" s="66">
        <v>256</v>
      </c>
      <c r="BH46" s="67">
        <v>0</v>
      </c>
    </row>
    <row r="47" spans="1:60" ht="19.5" customHeight="1" thickTop="1" thickBot="1" x14ac:dyDescent="0.25">
      <c r="A47" s="68" t="s">
        <v>62</v>
      </c>
      <c r="B47" s="69">
        <f>SUM(B24:B46)</f>
        <v>15080</v>
      </c>
      <c r="C47" s="70">
        <f t="shared" ref="C47:AS47" si="17">SUM(C24:C46)</f>
        <v>231</v>
      </c>
      <c r="D47" s="70">
        <f t="shared" si="17"/>
        <v>4807</v>
      </c>
      <c r="E47" s="70">
        <f t="shared" si="17"/>
        <v>7264</v>
      </c>
      <c r="F47" s="71">
        <f t="shared" si="17"/>
        <v>27382</v>
      </c>
      <c r="G47" s="72">
        <f t="shared" si="17"/>
        <v>37303</v>
      </c>
      <c r="H47" s="70">
        <f t="shared" si="17"/>
        <v>93829</v>
      </c>
      <c r="I47" s="73">
        <f t="shared" si="17"/>
        <v>131132</v>
      </c>
      <c r="J47" s="72">
        <f t="shared" si="17"/>
        <v>273</v>
      </c>
      <c r="K47" s="70">
        <f t="shared" si="17"/>
        <v>5236</v>
      </c>
      <c r="L47" s="73">
        <f t="shared" si="17"/>
        <v>5509</v>
      </c>
      <c r="M47" s="75">
        <f t="shared" si="17"/>
        <v>253</v>
      </c>
      <c r="N47" s="76">
        <f t="shared" si="17"/>
        <v>10</v>
      </c>
      <c r="O47" s="76">
        <f t="shared" si="17"/>
        <v>3</v>
      </c>
      <c r="P47" s="76">
        <f t="shared" si="17"/>
        <v>62</v>
      </c>
      <c r="Q47" s="77">
        <f t="shared" si="17"/>
        <v>760</v>
      </c>
      <c r="R47" s="70">
        <f t="shared" si="17"/>
        <v>4407</v>
      </c>
      <c r="S47" s="71">
        <f t="shared" si="17"/>
        <v>5167</v>
      </c>
      <c r="T47" s="77">
        <f t="shared" si="17"/>
        <v>121804</v>
      </c>
      <c r="U47" s="70">
        <f t="shared" si="17"/>
        <v>65548</v>
      </c>
      <c r="V47" s="76">
        <f t="shared" si="17"/>
        <v>5915</v>
      </c>
      <c r="W47" s="73">
        <f t="shared" si="17"/>
        <v>11235</v>
      </c>
      <c r="X47" s="77">
        <f t="shared" si="17"/>
        <v>4271</v>
      </c>
      <c r="Y47" s="70">
        <f t="shared" si="17"/>
        <v>485</v>
      </c>
      <c r="Z47" s="70">
        <f t="shared" si="17"/>
        <v>1</v>
      </c>
      <c r="AA47" s="78">
        <f t="shared" si="17"/>
        <v>1</v>
      </c>
      <c r="AB47" s="79">
        <f t="shared" si="17"/>
        <v>4758</v>
      </c>
      <c r="AC47" s="80">
        <f t="shared" si="17"/>
        <v>10174</v>
      </c>
      <c r="AD47" s="81">
        <f t="shared" si="17"/>
        <v>1496</v>
      </c>
      <c r="AE47" s="82">
        <f t="shared" si="17"/>
        <v>198</v>
      </c>
      <c r="AF47" s="81">
        <f t="shared" si="17"/>
        <v>47317</v>
      </c>
      <c r="AG47" s="76">
        <f t="shared" si="17"/>
        <v>44408</v>
      </c>
      <c r="AH47" s="76">
        <f t="shared" si="17"/>
        <v>2573</v>
      </c>
      <c r="AI47" s="76">
        <f t="shared" si="17"/>
        <v>1691</v>
      </c>
      <c r="AJ47" s="76">
        <f t="shared" si="17"/>
        <v>0</v>
      </c>
      <c r="AK47" s="76">
        <f t="shared" si="17"/>
        <v>0</v>
      </c>
      <c r="AL47" s="82">
        <f t="shared" si="17"/>
        <v>271</v>
      </c>
      <c r="AM47" s="81">
        <f t="shared" si="17"/>
        <v>11803</v>
      </c>
      <c r="AN47" s="76">
        <f t="shared" si="17"/>
        <v>7340</v>
      </c>
      <c r="AO47" s="76">
        <f t="shared" si="17"/>
        <v>0</v>
      </c>
      <c r="AP47" s="76">
        <f t="shared" si="17"/>
        <v>0</v>
      </c>
      <c r="AQ47" s="76">
        <f t="shared" si="17"/>
        <v>8482</v>
      </c>
      <c r="AR47" s="76">
        <f t="shared" si="17"/>
        <v>529</v>
      </c>
      <c r="AS47" s="83">
        <f t="shared" si="17"/>
        <v>0</v>
      </c>
      <c r="AT47" s="74">
        <v>166449</v>
      </c>
      <c r="AU47" s="80">
        <v>378177</v>
      </c>
      <c r="AV47" s="74">
        <v>106813</v>
      </c>
      <c r="AW47" s="75">
        <v>19242</v>
      </c>
      <c r="AX47" s="77">
        <v>115475</v>
      </c>
      <c r="AY47" s="84">
        <v>24014</v>
      </c>
      <c r="AZ47" s="85">
        <v>34322</v>
      </c>
      <c r="BA47" s="76">
        <v>231</v>
      </c>
      <c r="BB47" s="86">
        <v>34553</v>
      </c>
      <c r="BC47" s="87">
        <v>152778</v>
      </c>
      <c r="BD47" s="88">
        <v>93829</v>
      </c>
      <c r="BE47" s="89">
        <v>246607</v>
      </c>
      <c r="BF47" s="74">
        <v>301166</v>
      </c>
      <c r="BG47" s="80">
        <v>512894</v>
      </c>
      <c r="BH47" s="90">
        <v>0.61952012716589555</v>
      </c>
    </row>
    <row r="48" spans="1:60" ht="19.5" customHeight="1" thickTop="1" x14ac:dyDescent="0.2">
      <c r="A48" s="21" t="s">
        <v>95</v>
      </c>
      <c r="B48" s="22">
        <v>670</v>
      </c>
      <c r="C48" s="23">
        <v>12</v>
      </c>
      <c r="D48" s="23">
        <v>337</v>
      </c>
      <c r="E48" s="23">
        <v>451</v>
      </c>
      <c r="F48" s="24">
        <f t="shared" ref="F48:F53" si="18">SUM(B48:E48)</f>
        <v>1470</v>
      </c>
      <c r="G48" s="25">
        <v>3423</v>
      </c>
      <c r="H48" s="23">
        <v>5233</v>
      </c>
      <c r="I48" s="26">
        <f t="shared" ref="I48:I53" si="19">SUM(G48:H48)</f>
        <v>8656</v>
      </c>
      <c r="J48" s="25">
        <v>1</v>
      </c>
      <c r="K48" s="23">
        <v>125</v>
      </c>
      <c r="L48" s="26">
        <f t="shared" ref="L48:L53" si="20">SUM(J48:K48)</f>
        <v>126</v>
      </c>
      <c r="M48" s="27">
        <v>7</v>
      </c>
      <c r="N48" s="28">
        <v>1</v>
      </c>
      <c r="O48" s="28">
        <v>0</v>
      </c>
      <c r="P48" s="28">
        <v>0</v>
      </c>
      <c r="Q48" s="29">
        <v>32</v>
      </c>
      <c r="R48" s="23">
        <v>90</v>
      </c>
      <c r="S48" s="24">
        <f t="shared" ref="S48:S53" si="21">SUM(Q48:R48)</f>
        <v>122</v>
      </c>
      <c r="T48" s="29">
        <v>6894</v>
      </c>
      <c r="U48" s="23">
        <v>1324</v>
      </c>
      <c r="V48" s="28">
        <v>0</v>
      </c>
      <c r="W48" s="26">
        <v>860</v>
      </c>
      <c r="X48" s="29">
        <v>221</v>
      </c>
      <c r="Y48" s="23">
        <v>26</v>
      </c>
      <c r="Z48" s="23">
        <v>0</v>
      </c>
      <c r="AA48" s="31">
        <v>0</v>
      </c>
      <c r="AB48" s="32">
        <f t="shared" ref="AB48:AB53" si="22">SUM(X48:AA48)</f>
        <v>247</v>
      </c>
      <c r="AC48" s="33">
        <v>579</v>
      </c>
      <c r="AD48" s="34">
        <v>374</v>
      </c>
      <c r="AE48" s="35">
        <v>4</v>
      </c>
      <c r="AF48" s="34">
        <v>2473</v>
      </c>
      <c r="AG48" s="28">
        <v>2362</v>
      </c>
      <c r="AH48" s="28">
        <v>90</v>
      </c>
      <c r="AI48" s="28">
        <v>33</v>
      </c>
      <c r="AJ48" s="28">
        <v>0</v>
      </c>
      <c r="AK48" s="28">
        <v>0</v>
      </c>
      <c r="AL48" s="35">
        <v>15</v>
      </c>
      <c r="AM48" s="34">
        <v>1235</v>
      </c>
      <c r="AN48" s="28">
        <v>665</v>
      </c>
      <c r="AO48" s="28">
        <v>0</v>
      </c>
      <c r="AP48" s="28">
        <v>0</v>
      </c>
      <c r="AQ48" s="28">
        <v>69</v>
      </c>
      <c r="AR48" s="28">
        <v>4</v>
      </c>
      <c r="AS48" s="38">
        <v>0</v>
      </c>
      <c r="AT48" s="39">
        <v>10346</v>
      </c>
      <c r="AU48" s="40">
        <v>22347</v>
      </c>
      <c r="AV48" s="41">
        <v>5828</v>
      </c>
      <c r="AW48" s="27">
        <v>1648</v>
      </c>
      <c r="AX48" s="57">
        <v>7832</v>
      </c>
      <c r="AY48" s="58">
        <v>1038</v>
      </c>
      <c r="AZ48" s="59">
        <v>2318</v>
      </c>
      <c r="BA48" s="28">
        <v>12</v>
      </c>
      <c r="BB48" s="60">
        <v>2330</v>
      </c>
      <c r="BC48" s="47">
        <v>11255</v>
      </c>
      <c r="BD48" s="48">
        <v>5233</v>
      </c>
      <c r="BE48" s="49">
        <v>16488</v>
      </c>
      <c r="BF48" s="39">
        <v>19826</v>
      </c>
      <c r="BG48" s="91">
        <v>31827</v>
      </c>
      <c r="BH48" s="92">
        <v>0.68261766132945167</v>
      </c>
    </row>
    <row r="49" spans="1:60" ht="19.5" customHeight="1" x14ac:dyDescent="0.2">
      <c r="A49" s="21" t="s">
        <v>96</v>
      </c>
      <c r="B49" s="22">
        <v>390</v>
      </c>
      <c r="C49" s="23">
        <v>15</v>
      </c>
      <c r="D49" s="23">
        <v>256</v>
      </c>
      <c r="E49" s="23">
        <v>159</v>
      </c>
      <c r="F49" s="24">
        <f t="shared" si="18"/>
        <v>820</v>
      </c>
      <c r="G49" s="25">
        <v>3677</v>
      </c>
      <c r="H49" s="23">
        <v>3374</v>
      </c>
      <c r="I49" s="26">
        <f t="shared" si="19"/>
        <v>7051</v>
      </c>
      <c r="J49" s="25">
        <v>1</v>
      </c>
      <c r="K49" s="23">
        <v>56</v>
      </c>
      <c r="L49" s="26">
        <f t="shared" si="20"/>
        <v>57</v>
      </c>
      <c r="M49" s="27">
        <v>4</v>
      </c>
      <c r="N49" s="28">
        <v>0</v>
      </c>
      <c r="O49" s="28">
        <v>0</v>
      </c>
      <c r="P49" s="28">
        <v>1</v>
      </c>
      <c r="Q49" s="29">
        <v>33</v>
      </c>
      <c r="R49" s="23">
        <v>53</v>
      </c>
      <c r="S49" s="24">
        <f t="shared" si="21"/>
        <v>86</v>
      </c>
      <c r="T49" s="29">
        <v>3872</v>
      </c>
      <c r="U49" s="23">
        <v>1055</v>
      </c>
      <c r="V49" s="28">
        <v>241</v>
      </c>
      <c r="W49" s="26">
        <v>641</v>
      </c>
      <c r="X49" s="29">
        <v>156</v>
      </c>
      <c r="Y49" s="23">
        <v>19</v>
      </c>
      <c r="Z49" s="23">
        <v>0</v>
      </c>
      <c r="AA49" s="31">
        <v>0</v>
      </c>
      <c r="AB49" s="32">
        <f t="shared" si="22"/>
        <v>175</v>
      </c>
      <c r="AC49" s="33">
        <v>326</v>
      </c>
      <c r="AD49" s="34">
        <v>35</v>
      </c>
      <c r="AE49" s="35">
        <v>0</v>
      </c>
      <c r="AF49" s="34">
        <v>1365</v>
      </c>
      <c r="AG49" s="28">
        <v>1336</v>
      </c>
      <c r="AH49" s="28">
        <v>29</v>
      </c>
      <c r="AI49" s="28">
        <v>10</v>
      </c>
      <c r="AJ49" s="28">
        <v>0</v>
      </c>
      <c r="AK49" s="28">
        <v>0</v>
      </c>
      <c r="AL49" s="35">
        <v>0</v>
      </c>
      <c r="AM49" s="34">
        <v>695</v>
      </c>
      <c r="AN49" s="28">
        <v>329</v>
      </c>
      <c r="AO49" s="28">
        <v>0</v>
      </c>
      <c r="AP49" s="28">
        <v>0</v>
      </c>
      <c r="AQ49" s="28">
        <v>3</v>
      </c>
      <c r="AR49" s="28">
        <v>0</v>
      </c>
      <c r="AS49" s="38">
        <v>0</v>
      </c>
      <c r="AT49" s="51">
        <v>7985</v>
      </c>
      <c r="AU49" s="55">
        <v>14542</v>
      </c>
      <c r="AV49" s="56">
        <v>3608</v>
      </c>
      <c r="AW49" s="27">
        <v>1223</v>
      </c>
      <c r="AX49" s="57">
        <v>5316</v>
      </c>
      <c r="AY49" s="58">
        <v>296</v>
      </c>
      <c r="AZ49" s="59">
        <v>1613</v>
      </c>
      <c r="BA49" s="28">
        <v>15</v>
      </c>
      <c r="BB49" s="60">
        <v>1628</v>
      </c>
      <c r="BC49" s="47">
        <v>8993</v>
      </c>
      <c r="BD49" s="48">
        <v>3374</v>
      </c>
      <c r="BE49" s="49">
        <v>12367</v>
      </c>
      <c r="BF49" s="39">
        <v>14524</v>
      </c>
      <c r="BG49" s="61">
        <v>21081</v>
      </c>
      <c r="BH49" s="50">
        <v>0.72717716503598284</v>
      </c>
    </row>
    <row r="50" spans="1:60" ht="19.5" customHeight="1" x14ac:dyDescent="0.2">
      <c r="A50" s="21" t="s">
        <v>97</v>
      </c>
      <c r="B50" s="22">
        <v>172</v>
      </c>
      <c r="C50" s="23">
        <v>9</v>
      </c>
      <c r="D50" s="23">
        <v>348</v>
      </c>
      <c r="E50" s="23">
        <v>221</v>
      </c>
      <c r="F50" s="24">
        <f t="shared" si="18"/>
        <v>750</v>
      </c>
      <c r="G50" s="25">
        <v>533</v>
      </c>
      <c r="H50" s="23">
        <v>2972</v>
      </c>
      <c r="I50" s="26">
        <f t="shared" si="19"/>
        <v>3505</v>
      </c>
      <c r="J50" s="25">
        <v>3</v>
      </c>
      <c r="K50" s="23">
        <v>79</v>
      </c>
      <c r="L50" s="26">
        <f t="shared" si="20"/>
        <v>82</v>
      </c>
      <c r="M50" s="27">
        <v>10</v>
      </c>
      <c r="N50" s="28">
        <v>0</v>
      </c>
      <c r="O50" s="28">
        <v>0</v>
      </c>
      <c r="P50" s="28">
        <v>4</v>
      </c>
      <c r="Q50" s="29">
        <v>32</v>
      </c>
      <c r="R50" s="23">
        <v>74</v>
      </c>
      <c r="S50" s="24">
        <f t="shared" si="21"/>
        <v>106</v>
      </c>
      <c r="T50" s="29">
        <v>6126</v>
      </c>
      <c r="U50" s="23">
        <v>2018</v>
      </c>
      <c r="V50" s="28">
        <v>0</v>
      </c>
      <c r="W50" s="26">
        <v>660</v>
      </c>
      <c r="X50" s="29">
        <v>225</v>
      </c>
      <c r="Y50" s="23">
        <v>23</v>
      </c>
      <c r="Z50" s="23">
        <v>0</v>
      </c>
      <c r="AA50" s="31">
        <v>0</v>
      </c>
      <c r="AB50" s="32">
        <f t="shared" si="22"/>
        <v>248</v>
      </c>
      <c r="AC50" s="33">
        <v>1146</v>
      </c>
      <c r="AD50" s="34">
        <v>29</v>
      </c>
      <c r="AE50" s="35">
        <v>8</v>
      </c>
      <c r="AF50" s="34">
        <v>2730</v>
      </c>
      <c r="AG50" s="28">
        <v>2679</v>
      </c>
      <c r="AH50" s="28">
        <v>38</v>
      </c>
      <c r="AI50" s="28">
        <v>19</v>
      </c>
      <c r="AJ50" s="28">
        <v>0</v>
      </c>
      <c r="AK50" s="28">
        <v>0</v>
      </c>
      <c r="AL50" s="35">
        <v>7</v>
      </c>
      <c r="AM50" s="34">
        <v>613</v>
      </c>
      <c r="AN50" s="28">
        <v>304</v>
      </c>
      <c r="AO50" s="28">
        <v>0</v>
      </c>
      <c r="AP50" s="28">
        <v>0</v>
      </c>
      <c r="AQ50" s="28">
        <v>2125</v>
      </c>
      <c r="AR50" s="28">
        <v>81</v>
      </c>
      <c r="AS50" s="38">
        <v>0</v>
      </c>
      <c r="AT50" s="51">
        <v>4387</v>
      </c>
      <c r="AU50" s="55">
        <v>17599</v>
      </c>
      <c r="AV50" s="56">
        <v>3291</v>
      </c>
      <c r="AW50" s="27">
        <v>1389</v>
      </c>
      <c r="AX50" s="57">
        <v>9836</v>
      </c>
      <c r="AY50" s="58">
        <v>4171</v>
      </c>
      <c r="AZ50" s="59">
        <v>1561</v>
      </c>
      <c r="BA50" s="28">
        <v>9</v>
      </c>
      <c r="BB50" s="60">
        <v>1570</v>
      </c>
      <c r="BC50" s="47">
        <v>10369</v>
      </c>
      <c r="BD50" s="48">
        <v>2972</v>
      </c>
      <c r="BE50" s="49">
        <v>13341</v>
      </c>
      <c r="BF50" s="39">
        <v>15612</v>
      </c>
      <c r="BG50" s="61">
        <v>28824</v>
      </c>
      <c r="BH50" s="50">
        <v>0.77722809384603853</v>
      </c>
    </row>
    <row r="51" spans="1:60" ht="19.5" customHeight="1" x14ac:dyDescent="0.2">
      <c r="A51" s="21" t="s">
        <v>98</v>
      </c>
      <c r="B51" s="22">
        <v>372</v>
      </c>
      <c r="C51" s="23">
        <v>5</v>
      </c>
      <c r="D51" s="23">
        <v>340</v>
      </c>
      <c r="E51" s="23">
        <v>238</v>
      </c>
      <c r="F51" s="24">
        <f t="shared" si="18"/>
        <v>955</v>
      </c>
      <c r="G51" s="25">
        <v>1415</v>
      </c>
      <c r="H51" s="23">
        <v>3379</v>
      </c>
      <c r="I51" s="26">
        <f t="shared" si="19"/>
        <v>4794</v>
      </c>
      <c r="J51" s="25">
        <v>2</v>
      </c>
      <c r="K51" s="23">
        <v>118</v>
      </c>
      <c r="L51" s="26">
        <f t="shared" si="20"/>
        <v>120</v>
      </c>
      <c r="M51" s="27">
        <v>7</v>
      </c>
      <c r="N51" s="28">
        <v>1</v>
      </c>
      <c r="O51" s="28">
        <v>1</v>
      </c>
      <c r="P51" s="28">
        <v>3</v>
      </c>
      <c r="Q51" s="29">
        <v>29</v>
      </c>
      <c r="R51" s="23">
        <v>83</v>
      </c>
      <c r="S51" s="24">
        <f t="shared" si="21"/>
        <v>112</v>
      </c>
      <c r="T51" s="29">
        <v>4938</v>
      </c>
      <c r="U51" s="23">
        <v>1778</v>
      </c>
      <c r="V51" s="28">
        <v>844</v>
      </c>
      <c r="W51" s="26">
        <v>614</v>
      </c>
      <c r="X51" s="29">
        <v>187</v>
      </c>
      <c r="Y51" s="23">
        <v>23</v>
      </c>
      <c r="Z51" s="23">
        <v>0</v>
      </c>
      <c r="AA51" s="31">
        <v>0</v>
      </c>
      <c r="AB51" s="32">
        <f t="shared" si="22"/>
        <v>210</v>
      </c>
      <c r="AC51" s="33">
        <v>174</v>
      </c>
      <c r="AD51" s="34">
        <v>11</v>
      </c>
      <c r="AE51" s="35">
        <v>13</v>
      </c>
      <c r="AF51" s="34">
        <v>1717</v>
      </c>
      <c r="AG51" s="28">
        <v>1705</v>
      </c>
      <c r="AH51" s="28">
        <v>8</v>
      </c>
      <c r="AI51" s="28">
        <v>6</v>
      </c>
      <c r="AJ51" s="28">
        <v>2</v>
      </c>
      <c r="AK51" s="28">
        <v>1</v>
      </c>
      <c r="AL51" s="35">
        <v>0</v>
      </c>
      <c r="AM51" s="34">
        <v>1148</v>
      </c>
      <c r="AN51" s="28">
        <v>634</v>
      </c>
      <c r="AO51" s="28">
        <v>0</v>
      </c>
      <c r="AP51" s="28">
        <v>0</v>
      </c>
      <c r="AQ51" s="28">
        <v>0</v>
      </c>
      <c r="AR51" s="28">
        <v>0</v>
      </c>
      <c r="AS51" s="38">
        <v>0</v>
      </c>
      <c r="AT51" s="51">
        <v>5924</v>
      </c>
      <c r="AU51" s="55">
        <v>14247</v>
      </c>
      <c r="AV51" s="56">
        <v>3747</v>
      </c>
      <c r="AW51" s="27">
        <v>1218</v>
      </c>
      <c r="AX51" s="57">
        <v>8043</v>
      </c>
      <c r="AY51" s="58">
        <v>4225</v>
      </c>
      <c r="AZ51" s="59">
        <v>1590</v>
      </c>
      <c r="BA51" s="28">
        <v>5</v>
      </c>
      <c r="BB51" s="60">
        <v>1595</v>
      </c>
      <c r="BC51" s="47">
        <v>9458</v>
      </c>
      <c r="BD51" s="48">
        <v>3379</v>
      </c>
      <c r="BE51" s="49">
        <v>12837</v>
      </c>
      <c r="BF51" s="39">
        <v>15185</v>
      </c>
      <c r="BG51" s="61">
        <v>23508</v>
      </c>
      <c r="BH51" s="50">
        <v>0.7367765054140375</v>
      </c>
    </row>
    <row r="52" spans="1:60" ht="19.5" customHeight="1" x14ac:dyDescent="0.2">
      <c r="A52" s="21" t="s">
        <v>99</v>
      </c>
      <c r="B52" s="22">
        <v>458</v>
      </c>
      <c r="C52" s="23">
        <v>18</v>
      </c>
      <c r="D52" s="23">
        <v>231</v>
      </c>
      <c r="E52" s="23">
        <v>232</v>
      </c>
      <c r="F52" s="24">
        <f t="shared" si="18"/>
        <v>939</v>
      </c>
      <c r="G52" s="25">
        <v>3113</v>
      </c>
      <c r="H52" s="23">
        <v>4881</v>
      </c>
      <c r="I52" s="26">
        <f t="shared" si="19"/>
        <v>7994</v>
      </c>
      <c r="J52" s="25">
        <v>10</v>
      </c>
      <c r="K52" s="23">
        <v>98</v>
      </c>
      <c r="L52" s="26">
        <f t="shared" si="20"/>
        <v>108</v>
      </c>
      <c r="M52" s="27">
        <v>11</v>
      </c>
      <c r="N52" s="28">
        <v>0</v>
      </c>
      <c r="O52" s="28">
        <v>0</v>
      </c>
      <c r="P52" s="28">
        <v>1</v>
      </c>
      <c r="Q52" s="29">
        <v>37</v>
      </c>
      <c r="R52" s="23">
        <v>103</v>
      </c>
      <c r="S52" s="24">
        <f t="shared" si="21"/>
        <v>140</v>
      </c>
      <c r="T52" s="29">
        <v>5270</v>
      </c>
      <c r="U52" s="23">
        <v>1089</v>
      </c>
      <c r="V52" s="28">
        <v>0</v>
      </c>
      <c r="W52" s="26">
        <v>784</v>
      </c>
      <c r="X52" s="29">
        <v>208</v>
      </c>
      <c r="Y52" s="23">
        <v>26</v>
      </c>
      <c r="Z52" s="23">
        <v>0</v>
      </c>
      <c r="AA52" s="31">
        <v>0</v>
      </c>
      <c r="AB52" s="32">
        <f t="shared" si="22"/>
        <v>234</v>
      </c>
      <c r="AC52" s="33">
        <v>78</v>
      </c>
      <c r="AD52" s="34">
        <v>9</v>
      </c>
      <c r="AE52" s="35">
        <v>8</v>
      </c>
      <c r="AF52" s="34">
        <v>1697</v>
      </c>
      <c r="AG52" s="28">
        <v>1662</v>
      </c>
      <c r="AH52" s="28">
        <v>29</v>
      </c>
      <c r="AI52" s="28">
        <v>16</v>
      </c>
      <c r="AJ52" s="28">
        <v>0</v>
      </c>
      <c r="AK52" s="28">
        <v>0</v>
      </c>
      <c r="AL52" s="35">
        <v>1</v>
      </c>
      <c r="AM52" s="34">
        <v>1112</v>
      </c>
      <c r="AN52" s="28">
        <v>601</v>
      </c>
      <c r="AO52" s="28">
        <v>0</v>
      </c>
      <c r="AP52" s="28">
        <v>0</v>
      </c>
      <c r="AQ52" s="28">
        <v>7</v>
      </c>
      <c r="AR52" s="28">
        <v>0</v>
      </c>
      <c r="AS52" s="38">
        <v>0</v>
      </c>
      <c r="AT52" s="51">
        <v>9137</v>
      </c>
      <c r="AU52" s="55">
        <v>17692</v>
      </c>
      <c r="AV52" s="56">
        <v>5240</v>
      </c>
      <c r="AW52" s="27">
        <v>1385</v>
      </c>
      <c r="AX52" s="57">
        <v>7198</v>
      </c>
      <c r="AY52" s="58">
        <v>1335</v>
      </c>
      <c r="AZ52" s="59">
        <v>1843</v>
      </c>
      <c r="BA52" s="28">
        <v>18</v>
      </c>
      <c r="BB52" s="60">
        <v>1861</v>
      </c>
      <c r="BC52" s="47">
        <v>10311</v>
      </c>
      <c r="BD52" s="48">
        <v>4881</v>
      </c>
      <c r="BE52" s="49">
        <v>15192</v>
      </c>
      <c r="BF52" s="39">
        <v>17720</v>
      </c>
      <c r="BG52" s="61">
        <v>26275</v>
      </c>
      <c r="BH52" s="50">
        <v>0.67871248025276465</v>
      </c>
    </row>
    <row r="53" spans="1:60" ht="19.5" customHeight="1" thickBot="1" x14ac:dyDescent="0.25">
      <c r="A53" s="21" t="s">
        <v>100</v>
      </c>
      <c r="B53" s="22">
        <v>512</v>
      </c>
      <c r="C53" s="23">
        <v>26</v>
      </c>
      <c r="D53" s="23">
        <v>237</v>
      </c>
      <c r="E53" s="23">
        <v>240</v>
      </c>
      <c r="F53" s="24">
        <f t="shared" si="18"/>
        <v>1015</v>
      </c>
      <c r="G53" s="25">
        <v>2250</v>
      </c>
      <c r="H53" s="23">
        <v>4395</v>
      </c>
      <c r="I53" s="26">
        <f t="shared" si="19"/>
        <v>6645</v>
      </c>
      <c r="J53" s="25">
        <v>5</v>
      </c>
      <c r="K53" s="23">
        <v>76</v>
      </c>
      <c r="L53" s="26">
        <f t="shared" si="20"/>
        <v>81</v>
      </c>
      <c r="M53" s="27">
        <v>6</v>
      </c>
      <c r="N53" s="28">
        <v>0</v>
      </c>
      <c r="O53" s="28">
        <v>0</v>
      </c>
      <c r="P53" s="28">
        <v>1</v>
      </c>
      <c r="Q53" s="29">
        <v>28</v>
      </c>
      <c r="R53" s="23">
        <v>86</v>
      </c>
      <c r="S53" s="24">
        <f t="shared" si="21"/>
        <v>114</v>
      </c>
      <c r="T53" s="29">
        <v>4599</v>
      </c>
      <c r="U53" s="23">
        <v>1555</v>
      </c>
      <c r="V53" s="28">
        <v>686</v>
      </c>
      <c r="W53" s="26">
        <v>595</v>
      </c>
      <c r="X53" s="29">
        <v>247</v>
      </c>
      <c r="Y53" s="23">
        <v>25</v>
      </c>
      <c r="Z53" s="23">
        <v>0</v>
      </c>
      <c r="AA53" s="31">
        <v>0</v>
      </c>
      <c r="AB53" s="32">
        <f t="shared" si="22"/>
        <v>272</v>
      </c>
      <c r="AC53" s="33">
        <v>48</v>
      </c>
      <c r="AD53" s="34">
        <v>29</v>
      </c>
      <c r="AE53" s="35">
        <v>3</v>
      </c>
      <c r="AF53" s="34">
        <v>1326</v>
      </c>
      <c r="AG53" s="28">
        <v>1171</v>
      </c>
      <c r="AH53" s="28">
        <v>154</v>
      </c>
      <c r="AI53" s="28">
        <v>79</v>
      </c>
      <c r="AJ53" s="28">
        <v>0</v>
      </c>
      <c r="AK53" s="28">
        <v>0</v>
      </c>
      <c r="AL53" s="35">
        <v>0</v>
      </c>
      <c r="AM53" s="34">
        <v>153</v>
      </c>
      <c r="AN53" s="28">
        <v>54</v>
      </c>
      <c r="AO53" s="28">
        <v>0</v>
      </c>
      <c r="AP53" s="28">
        <v>0</v>
      </c>
      <c r="AQ53" s="28">
        <v>27</v>
      </c>
      <c r="AR53" s="28">
        <v>3</v>
      </c>
      <c r="AS53" s="38">
        <v>0</v>
      </c>
      <c r="AT53" s="51">
        <v>7817</v>
      </c>
      <c r="AU53" s="55">
        <v>14391</v>
      </c>
      <c r="AV53" s="56">
        <v>4743</v>
      </c>
      <c r="AW53" s="27">
        <v>1297</v>
      </c>
      <c r="AX53" s="57">
        <v>9365</v>
      </c>
      <c r="AY53" s="58">
        <v>2298</v>
      </c>
      <c r="AZ53" s="59">
        <v>1809</v>
      </c>
      <c r="BA53" s="28">
        <v>26</v>
      </c>
      <c r="BB53" s="60">
        <v>1835</v>
      </c>
      <c r="BC53" s="62">
        <v>11615</v>
      </c>
      <c r="BD53" s="63">
        <v>4395</v>
      </c>
      <c r="BE53" s="64">
        <v>16010</v>
      </c>
      <c r="BF53" s="65">
        <v>18479</v>
      </c>
      <c r="BG53" s="66">
        <v>25053</v>
      </c>
      <c r="BH53" s="67">
        <v>0.7254840724547158</v>
      </c>
    </row>
    <row r="54" spans="1:60" ht="19.5" customHeight="1" thickTop="1" thickBot="1" x14ac:dyDescent="0.25">
      <c r="A54" s="68" t="s">
        <v>62</v>
      </c>
      <c r="B54" s="69">
        <f>SUM(B48:B53)</f>
        <v>2574</v>
      </c>
      <c r="C54" s="70">
        <f t="shared" ref="C54:AS54" si="23">SUM(C48:C53)</f>
        <v>85</v>
      </c>
      <c r="D54" s="70">
        <f t="shared" si="23"/>
        <v>1749</v>
      </c>
      <c r="E54" s="70">
        <f t="shared" si="23"/>
        <v>1541</v>
      </c>
      <c r="F54" s="71">
        <f t="shared" si="23"/>
        <v>5949</v>
      </c>
      <c r="G54" s="72">
        <f t="shared" si="23"/>
        <v>14411</v>
      </c>
      <c r="H54" s="70">
        <f t="shared" si="23"/>
        <v>24234</v>
      </c>
      <c r="I54" s="73">
        <f t="shared" si="23"/>
        <v>38645</v>
      </c>
      <c r="J54" s="72">
        <f t="shared" si="23"/>
        <v>22</v>
      </c>
      <c r="K54" s="70">
        <f t="shared" si="23"/>
        <v>552</v>
      </c>
      <c r="L54" s="73">
        <f t="shared" si="23"/>
        <v>574</v>
      </c>
      <c r="M54" s="75">
        <f t="shared" si="23"/>
        <v>45</v>
      </c>
      <c r="N54" s="76">
        <f t="shared" si="23"/>
        <v>2</v>
      </c>
      <c r="O54" s="76">
        <f t="shared" si="23"/>
        <v>1</v>
      </c>
      <c r="P54" s="76">
        <f t="shared" si="23"/>
        <v>10</v>
      </c>
      <c r="Q54" s="77">
        <f t="shared" si="23"/>
        <v>191</v>
      </c>
      <c r="R54" s="70">
        <f t="shared" si="23"/>
        <v>489</v>
      </c>
      <c r="S54" s="71">
        <f t="shared" si="23"/>
        <v>680</v>
      </c>
      <c r="T54" s="77">
        <f t="shared" si="23"/>
        <v>31699</v>
      </c>
      <c r="U54" s="70">
        <f t="shared" si="23"/>
        <v>8819</v>
      </c>
      <c r="V54" s="76">
        <f t="shared" si="23"/>
        <v>1771</v>
      </c>
      <c r="W54" s="73">
        <f t="shared" si="23"/>
        <v>4154</v>
      </c>
      <c r="X54" s="77">
        <f t="shared" si="23"/>
        <v>1244</v>
      </c>
      <c r="Y54" s="70">
        <f t="shared" si="23"/>
        <v>142</v>
      </c>
      <c r="Z54" s="70">
        <f t="shared" si="23"/>
        <v>0</v>
      </c>
      <c r="AA54" s="78">
        <f t="shared" si="23"/>
        <v>0</v>
      </c>
      <c r="AB54" s="79">
        <f t="shared" si="23"/>
        <v>1386</v>
      </c>
      <c r="AC54" s="80">
        <f t="shared" si="23"/>
        <v>2351</v>
      </c>
      <c r="AD54" s="81">
        <f t="shared" si="23"/>
        <v>487</v>
      </c>
      <c r="AE54" s="82">
        <f t="shared" si="23"/>
        <v>36</v>
      </c>
      <c r="AF54" s="81">
        <f t="shared" si="23"/>
        <v>11308</v>
      </c>
      <c r="AG54" s="76">
        <f t="shared" si="23"/>
        <v>10915</v>
      </c>
      <c r="AH54" s="76">
        <f t="shared" si="23"/>
        <v>348</v>
      </c>
      <c r="AI54" s="76">
        <f t="shared" si="23"/>
        <v>163</v>
      </c>
      <c r="AJ54" s="76">
        <f t="shared" si="23"/>
        <v>2</v>
      </c>
      <c r="AK54" s="76">
        <f t="shared" si="23"/>
        <v>1</v>
      </c>
      <c r="AL54" s="82">
        <f t="shared" si="23"/>
        <v>23</v>
      </c>
      <c r="AM54" s="81">
        <f t="shared" si="23"/>
        <v>4956</v>
      </c>
      <c r="AN54" s="76">
        <f t="shared" si="23"/>
        <v>2587</v>
      </c>
      <c r="AO54" s="76">
        <f t="shared" si="23"/>
        <v>0</v>
      </c>
      <c r="AP54" s="76">
        <f t="shared" si="23"/>
        <v>0</v>
      </c>
      <c r="AQ54" s="76">
        <f t="shared" si="23"/>
        <v>2231</v>
      </c>
      <c r="AR54" s="76">
        <f t="shared" si="23"/>
        <v>88</v>
      </c>
      <c r="AS54" s="83">
        <f t="shared" si="23"/>
        <v>0</v>
      </c>
      <c r="AT54" s="74">
        <v>45596</v>
      </c>
      <c r="AU54" s="80">
        <v>100818</v>
      </c>
      <c r="AV54" s="74">
        <v>26457</v>
      </c>
      <c r="AW54" s="75">
        <v>8160</v>
      </c>
      <c r="AX54" s="77">
        <v>47590</v>
      </c>
      <c r="AY54" s="84">
        <v>13363</v>
      </c>
      <c r="AZ54" s="85">
        <v>10734</v>
      </c>
      <c r="BA54" s="76">
        <v>85</v>
      </c>
      <c r="BB54" s="86">
        <v>10819</v>
      </c>
      <c r="BC54" s="87">
        <v>62001</v>
      </c>
      <c r="BD54" s="88">
        <v>24234</v>
      </c>
      <c r="BE54" s="89">
        <v>86235</v>
      </c>
      <c r="BF54" s="74">
        <v>101346</v>
      </c>
      <c r="BG54" s="80">
        <v>156568</v>
      </c>
      <c r="BH54" s="90">
        <v>0.71897721342842236</v>
      </c>
    </row>
    <row r="55" spans="1:60" ht="19.5" customHeight="1" thickTop="1" x14ac:dyDescent="0.2">
      <c r="A55" s="21" t="s">
        <v>101</v>
      </c>
      <c r="B55" s="22">
        <v>398</v>
      </c>
      <c r="C55" s="23">
        <v>8</v>
      </c>
      <c r="D55" s="23">
        <v>322</v>
      </c>
      <c r="E55" s="23">
        <v>122</v>
      </c>
      <c r="F55" s="24">
        <f t="shared" ref="F55:F64" si="24">SUM(B55:E55)</f>
        <v>850</v>
      </c>
      <c r="G55" s="25">
        <v>1343</v>
      </c>
      <c r="H55" s="23">
        <v>2031</v>
      </c>
      <c r="I55" s="26">
        <f t="shared" ref="I55:I64" si="25">SUM(G55:H55)</f>
        <v>3374</v>
      </c>
      <c r="J55" s="25">
        <v>2</v>
      </c>
      <c r="K55" s="23">
        <v>43</v>
      </c>
      <c r="L55" s="26">
        <f t="shared" ref="L55:L64" si="26">SUM(J55:K55)</f>
        <v>45</v>
      </c>
      <c r="M55" s="27">
        <v>10</v>
      </c>
      <c r="N55" s="28">
        <v>0</v>
      </c>
      <c r="O55" s="28">
        <v>0</v>
      </c>
      <c r="P55" s="28">
        <v>2</v>
      </c>
      <c r="Q55" s="29">
        <v>23</v>
      </c>
      <c r="R55" s="23">
        <v>46</v>
      </c>
      <c r="S55" s="24">
        <f t="shared" ref="S55:S64" si="27">SUM(Q55:R55)</f>
        <v>69</v>
      </c>
      <c r="T55" s="29">
        <v>3659</v>
      </c>
      <c r="U55" s="23">
        <v>617</v>
      </c>
      <c r="V55" s="28">
        <v>0</v>
      </c>
      <c r="W55" s="26">
        <v>604</v>
      </c>
      <c r="X55" s="29">
        <v>223</v>
      </c>
      <c r="Y55" s="23">
        <v>17</v>
      </c>
      <c r="Z55" s="23">
        <v>0</v>
      </c>
      <c r="AA55" s="31">
        <v>0</v>
      </c>
      <c r="AB55" s="32">
        <f t="shared" ref="AB55:AB64" si="28">SUM(X55:AA55)</f>
        <v>240</v>
      </c>
      <c r="AC55" s="33">
        <v>15</v>
      </c>
      <c r="AD55" s="34">
        <v>8</v>
      </c>
      <c r="AE55" s="35">
        <v>2</v>
      </c>
      <c r="AF55" s="34">
        <v>1322</v>
      </c>
      <c r="AG55" s="28">
        <v>1317</v>
      </c>
      <c r="AH55" s="28">
        <v>5</v>
      </c>
      <c r="AI55" s="28">
        <v>4</v>
      </c>
      <c r="AJ55" s="28">
        <v>0</v>
      </c>
      <c r="AK55" s="28">
        <v>0</v>
      </c>
      <c r="AL55" s="35">
        <v>0</v>
      </c>
      <c r="AM55" s="34">
        <v>532</v>
      </c>
      <c r="AN55" s="28">
        <v>265</v>
      </c>
      <c r="AO55" s="28">
        <v>0</v>
      </c>
      <c r="AP55" s="28">
        <v>0</v>
      </c>
      <c r="AQ55" s="28">
        <v>16</v>
      </c>
      <c r="AR55" s="28">
        <v>1</v>
      </c>
      <c r="AS55" s="38">
        <v>0</v>
      </c>
      <c r="AT55" s="39">
        <v>4315</v>
      </c>
      <c r="AU55" s="40">
        <v>10179</v>
      </c>
      <c r="AV55" s="41">
        <v>2214</v>
      </c>
      <c r="AW55" s="27">
        <v>781</v>
      </c>
      <c r="AX55" s="57">
        <v>6429</v>
      </c>
      <c r="AY55" s="58">
        <v>4079</v>
      </c>
      <c r="AZ55" s="59">
        <v>1179</v>
      </c>
      <c r="BA55" s="28">
        <v>8</v>
      </c>
      <c r="BB55" s="60">
        <v>1187</v>
      </c>
      <c r="BC55" s="47">
        <v>7772</v>
      </c>
      <c r="BD55" s="48">
        <v>2031</v>
      </c>
      <c r="BE55" s="49">
        <v>9803</v>
      </c>
      <c r="BF55" s="39">
        <v>11525</v>
      </c>
      <c r="BG55" s="91">
        <v>17389</v>
      </c>
      <c r="BH55" s="92">
        <v>0.79281852494134453</v>
      </c>
    </row>
    <row r="56" spans="1:60" ht="19.5" customHeight="1" x14ac:dyDescent="0.2">
      <c r="A56" s="21" t="s">
        <v>102</v>
      </c>
      <c r="B56" s="22">
        <v>1431</v>
      </c>
      <c r="C56" s="23">
        <v>13</v>
      </c>
      <c r="D56" s="23">
        <v>580</v>
      </c>
      <c r="E56" s="23">
        <v>620</v>
      </c>
      <c r="F56" s="24">
        <f t="shared" si="24"/>
        <v>2644</v>
      </c>
      <c r="G56" s="25">
        <v>2665</v>
      </c>
      <c r="H56" s="23">
        <v>6325</v>
      </c>
      <c r="I56" s="26">
        <f t="shared" si="25"/>
        <v>8990</v>
      </c>
      <c r="J56" s="25">
        <v>24</v>
      </c>
      <c r="K56" s="23">
        <v>364</v>
      </c>
      <c r="L56" s="26">
        <f t="shared" si="26"/>
        <v>388</v>
      </c>
      <c r="M56" s="27">
        <v>18</v>
      </c>
      <c r="N56" s="28">
        <v>1</v>
      </c>
      <c r="O56" s="28">
        <v>0</v>
      </c>
      <c r="P56" s="28">
        <v>5</v>
      </c>
      <c r="Q56" s="29">
        <v>52</v>
      </c>
      <c r="R56" s="23">
        <v>262</v>
      </c>
      <c r="S56" s="24">
        <f t="shared" si="27"/>
        <v>314</v>
      </c>
      <c r="T56" s="29">
        <v>9506</v>
      </c>
      <c r="U56" s="23">
        <v>2488</v>
      </c>
      <c r="V56" s="28">
        <v>0</v>
      </c>
      <c r="W56" s="26">
        <v>1214</v>
      </c>
      <c r="X56" s="29">
        <v>323</v>
      </c>
      <c r="Y56" s="23">
        <v>32</v>
      </c>
      <c r="Z56" s="23">
        <v>0</v>
      </c>
      <c r="AA56" s="31">
        <v>0</v>
      </c>
      <c r="AB56" s="32">
        <f t="shared" si="28"/>
        <v>355</v>
      </c>
      <c r="AC56" s="33">
        <v>149</v>
      </c>
      <c r="AD56" s="34">
        <v>26</v>
      </c>
      <c r="AE56" s="35">
        <v>3</v>
      </c>
      <c r="AF56" s="34">
        <v>2686</v>
      </c>
      <c r="AG56" s="28">
        <v>2663</v>
      </c>
      <c r="AH56" s="28">
        <v>14</v>
      </c>
      <c r="AI56" s="28">
        <v>3</v>
      </c>
      <c r="AJ56" s="28">
        <v>0</v>
      </c>
      <c r="AK56" s="28">
        <v>0</v>
      </c>
      <c r="AL56" s="35">
        <v>9</v>
      </c>
      <c r="AM56" s="34">
        <v>1211</v>
      </c>
      <c r="AN56" s="28">
        <v>651</v>
      </c>
      <c r="AO56" s="28">
        <v>0</v>
      </c>
      <c r="AP56" s="28">
        <v>0</v>
      </c>
      <c r="AQ56" s="28">
        <v>80</v>
      </c>
      <c r="AR56" s="28">
        <v>13</v>
      </c>
      <c r="AS56" s="38">
        <v>0</v>
      </c>
      <c r="AT56" s="51">
        <v>12119</v>
      </c>
      <c r="AU56" s="55">
        <v>26462</v>
      </c>
      <c r="AV56" s="56">
        <v>7340</v>
      </c>
      <c r="AW56" s="27">
        <v>1569</v>
      </c>
      <c r="AX56" s="57">
        <v>14434</v>
      </c>
      <c r="AY56" s="58">
        <v>7718</v>
      </c>
      <c r="AZ56" s="59">
        <v>3000</v>
      </c>
      <c r="BA56" s="28">
        <v>13</v>
      </c>
      <c r="BB56" s="60">
        <v>3013</v>
      </c>
      <c r="BC56" s="47">
        <v>17099</v>
      </c>
      <c r="BD56" s="48">
        <v>6325</v>
      </c>
      <c r="BE56" s="49">
        <v>23424</v>
      </c>
      <c r="BF56" s="39">
        <v>28122</v>
      </c>
      <c r="BG56" s="61">
        <v>42465</v>
      </c>
      <c r="BH56" s="50">
        <v>0.72997780054644812</v>
      </c>
    </row>
    <row r="57" spans="1:60" ht="19.5" customHeight="1" x14ac:dyDescent="0.2">
      <c r="A57" s="21" t="s">
        <v>103</v>
      </c>
      <c r="B57" s="22">
        <v>364</v>
      </c>
      <c r="C57" s="23">
        <v>3</v>
      </c>
      <c r="D57" s="23">
        <v>210</v>
      </c>
      <c r="E57" s="23">
        <v>300</v>
      </c>
      <c r="F57" s="24">
        <f t="shared" si="24"/>
        <v>877</v>
      </c>
      <c r="G57" s="25">
        <v>1277</v>
      </c>
      <c r="H57" s="23">
        <v>3855</v>
      </c>
      <c r="I57" s="26">
        <f t="shared" si="25"/>
        <v>5132</v>
      </c>
      <c r="J57" s="25">
        <v>5</v>
      </c>
      <c r="K57" s="23">
        <v>87</v>
      </c>
      <c r="L57" s="26">
        <f t="shared" si="26"/>
        <v>92</v>
      </c>
      <c r="M57" s="27">
        <v>12</v>
      </c>
      <c r="N57" s="28">
        <v>0</v>
      </c>
      <c r="O57" s="28">
        <v>0</v>
      </c>
      <c r="P57" s="28">
        <v>2</v>
      </c>
      <c r="Q57" s="29">
        <v>22</v>
      </c>
      <c r="R57" s="23">
        <v>74</v>
      </c>
      <c r="S57" s="24">
        <f t="shared" si="27"/>
        <v>96</v>
      </c>
      <c r="T57" s="29">
        <v>4583</v>
      </c>
      <c r="U57" s="23">
        <v>1416</v>
      </c>
      <c r="V57" s="28">
        <v>0</v>
      </c>
      <c r="W57" s="26">
        <v>572</v>
      </c>
      <c r="X57" s="29">
        <v>180</v>
      </c>
      <c r="Y57" s="23">
        <v>23</v>
      </c>
      <c r="Z57" s="23">
        <v>0</v>
      </c>
      <c r="AA57" s="31">
        <v>0</v>
      </c>
      <c r="AB57" s="32">
        <f t="shared" si="28"/>
        <v>203</v>
      </c>
      <c r="AC57" s="33">
        <v>57</v>
      </c>
      <c r="AD57" s="34">
        <v>5</v>
      </c>
      <c r="AE57" s="35">
        <v>1</v>
      </c>
      <c r="AF57" s="34">
        <v>1539</v>
      </c>
      <c r="AG57" s="28">
        <v>1533</v>
      </c>
      <c r="AH57" s="28">
        <v>5</v>
      </c>
      <c r="AI57" s="28">
        <v>2</v>
      </c>
      <c r="AJ57" s="28">
        <v>0</v>
      </c>
      <c r="AK57" s="28">
        <v>0</v>
      </c>
      <c r="AL57" s="35">
        <v>1</v>
      </c>
      <c r="AM57" s="34">
        <v>688</v>
      </c>
      <c r="AN57" s="28">
        <v>399</v>
      </c>
      <c r="AO57" s="28">
        <v>0</v>
      </c>
      <c r="AP57" s="28">
        <v>0</v>
      </c>
      <c r="AQ57" s="28">
        <v>3</v>
      </c>
      <c r="AR57" s="28">
        <v>1</v>
      </c>
      <c r="AS57" s="38">
        <v>0</v>
      </c>
      <c r="AT57" s="51">
        <v>6164</v>
      </c>
      <c r="AU57" s="55">
        <v>13340</v>
      </c>
      <c r="AV57" s="56">
        <v>4257</v>
      </c>
      <c r="AW57" s="27">
        <v>1189</v>
      </c>
      <c r="AX57" s="57">
        <v>6576</v>
      </c>
      <c r="AY57" s="58">
        <v>3453</v>
      </c>
      <c r="AZ57" s="59">
        <v>1553</v>
      </c>
      <c r="BA57" s="28">
        <v>3</v>
      </c>
      <c r="BB57" s="60">
        <v>1556</v>
      </c>
      <c r="BC57" s="47">
        <v>7853</v>
      </c>
      <c r="BD57" s="48">
        <v>3855</v>
      </c>
      <c r="BE57" s="49">
        <v>11708</v>
      </c>
      <c r="BF57" s="39">
        <v>13929</v>
      </c>
      <c r="BG57" s="61">
        <v>21105</v>
      </c>
      <c r="BH57" s="50">
        <v>0.67073795695251115</v>
      </c>
    </row>
    <row r="58" spans="1:60" ht="19.5" customHeight="1" x14ac:dyDescent="0.2">
      <c r="A58" s="21" t="s">
        <v>104</v>
      </c>
      <c r="B58" s="22">
        <v>449</v>
      </c>
      <c r="C58" s="23">
        <v>21</v>
      </c>
      <c r="D58" s="23">
        <v>288</v>
      </c>
      <c r="E58" s="23">
        <v>412</v>
      </c>
      <c r="F58" s="24">
        <f t="shared" si="24"/>
        <v>1170</v>
      </c>
      <c r="G58" s="25">
        <v>2383</v>
      </c>
      <c r="H58" s="23">
        <v>5280</v>
      </c>
      <c r="I58" s="26">
        <f t="shared" si="25"/>
        <v>7663</v>
      </c>
      <c r="J58" s="25">
        <v>24</v>
      </c>
      <c r="K58" s="23">
        <v>142</v>
      </c>
      <c r="L58" s="26">
        <f t="shared" si="26"/>
        <v>166</v>
      </c>
      <c r="M58" s="27">
        <v>18</v>
      </c>
      <c r="N58" s="28">
        <v>0</v>
      </c>
      <c r="O58" s="28">
        <v>0</v>
      </c>
      <c r="P58" s="28">
        <v>6</v>
      </c>
      <c r="Q58" s="29">
        <v>19</v>
      </c>
      <c r="R58" s="23">
        <v>145</v>
      </c>
      <c r="S58" s="24">
        <f t="shared" si="27"/>
        <v>164</v>
      </c>
      <c r="T58" s="29">
        <v>6576</v>
      </c>
      <c r="U58" s="23">
        <v>1724</v>
      </c>
      <c r="V58" s="28">
        <v>0</v>
      </c>
      <c r="W58" s="26">
        <v>708</v>
      </c>
      <c r="X58" s="29">
        <v>223</v>
      </c>
      <c r="Y58" s="23">
        <v>19</v>
      </c>
      <c r="Z58" s="23">
        <v>0</v>
      </c>
      <c r="AA58" s="31">
        <v>0</v>
      </c>
      <c r="AB58" s="32">
        <f t="shared" si="28"/>
        <v>242</v>
      </c>
      <c r="AC58" s="33">
        <v>784</v>
      </c>
      <c r="AD58" s="34">
        <v>6</v>
      </c>
      <c r="AE58" s="35">
        <v>2</v>
      </c>
      <c r="AF58" s="34">
        <v>1904</v>
      </c>
      <c r="AG58" s="28">
        <v>1891</v>
      </c>
      <c r="AH58" s="28">
        <v>11</v>
      </c>
      <c r="AI58" s="28">
        <v>8</v>
      </c>
      <c r="AJ58" s="28">
        <v>1</v>
      </c>
      <c r="AK58" s="28">
        <v>0</v>
      </c>
      <c r="AL58" s="35">
        <v>1</v>
      </c>
      <c r="AM58" s="34">
        <v>814</v>
      </c>
      <c r="AN58" s="28">
        <v>518</v>
      </c>
      <c r="AO58" s="28">
        <v>0</v>
      </c>
      <c r="AP58" s="28">
        <v>0</v>
      </c>
      <c r="AQ58" s="28">
        <v>40</v>
      </c>
      <c r="AR58" s="28">
        <v>1</v>
      </c>
      <c r="AS58" s="38">
        <v>0</v>
      </c>
      <c r="AT58" s="51">
        <v>9085</v>
      </c>
      <c r="AU58" s="55">
        <v>19618</v>
      </c>
      <c r="AV58" s="56">
        <v>5873</v>
      </c>
      <c r="AW58" s="27">
        <v>1912</v>
      </c>
      <c r="AX58" s="57">
        <v>7821</v>
      </c>
      <c r="AY58" s="58">
        <v>4695</v>
      </c>
      <c r="AZ58" s="59">
        <v>2361</v>
      </c>
      <c r="BA58" s="28">
        <v>21</v>
      </c>
      <c r="BB58" s="60">
        <v>2382</v>
      </c>
      <c r="BC58" s="47">
        <v>10204</v>
      </c>
      <c r="BD58" s="48">
        <v>5280</v>
      </c>
      <c r="BE58" s="49">
        <v>15484</v>
      </c>
      <c r="BF58" s="39">
        <v>18818</v>
      </c>
      <c r="BG58" s="61">
        <v>29351</v>
      </c>
      <c r="BH58" s="50">
        <v>0.65900284164298628</v>
      </c>
    </row>
    <row r="59" spans="1:60" ht="19.5" customHeight="1" x14ac:dyDescent="0.2">
      <c r="A59" s="21" t="s">
        <v>105</v>
      </c>
      <c r="B59" s="22">
        <v>466</v>
      </c>
      <c r="C59" s="23">
        <v>12</v>
      </c>
      <c r="D59" s="23">
        <v>308</v>
      </c>
      <c r="E59" s="23">
        <v>306</v>
      </c>
      <c r="F59" s="24">
        <f t="shared" si="24"/>
        <v>1092</v>
      </c>
      <c r="G59" s="25">
        <v>1664</v>
      </c>
      <c r="H59" s="23">
        <v>4077</v>
      </c>
      <c r="I59" s="26">
        <f t="shared" si="25"/>
        <v>5741</v>
      </c>
      <c r="J59" s="25">
        <v>2</v>
      </c>
      <c r="K59" s="23">
        <v>100</v>
      </c>
      <c r="L59" s="26">
        <f t="shared" si="26"/>
        <v>102</v>
      </c>
      <c r="M59" s="27">
        <v>13</v>
      </c>
      <c r="N59" s="28">
        <v>0</v>
      </c>
      <c r="O59" s="28">
        <v>0</v>
      </c>
      <c r="P59" s="28">
        <v>3</v>
      </c>
      <c r="Q59" s="29">
        <v>30</v>
      </c>
      <c r="R59" s="23">
        <v>114</v>
      </c>
      <c r="S59" s="24">
        <f t="shared" si="27"/>
        <v>144</v>
      </c>
      <c r="T59" s="29">
        <v>5432</v>
      </c>
      <c r="U59" s="23">
        <v>2131</v>
      </c>
      <c r="V59" s="28">
        <v>812</v>
      </c>
      <c r="W59" s="26">
        <v>602</v>
      </c>
      <c r="X59" s="29">
        <v>198</v>
      </c>
      <c r="Y59" s="23">
        <v>24</v>
      </c>
      <c r="Z59" s="23">
        <v>0</v>
      </c>
      <c r="AA59" s="31">
        <v>0</v>
      </c>
      <c r="AB59" s="32">
        <f t="shared" si="28"/>
        <v>222</v>
      </c>
      <c r="AC59" s="33">
        <v>59</v>
      </c>
      <c r="AD59" s="34">
        <v>19</v>
      </c>
      <c r="AE59" s="35">
        <v>3</v>
      </c>
      <c r="AF59" s="34">
        <v>1473</v>
      </c>
      <c r="AG59" s="28">
        <v>1413</v>
      </c>
      <c r="AH59" s="28">
        <v>60</v>
      </c>
      <c r="AI59" s="28">
        <v>30</v>
      </c>
      <c r="AJ59" s="28">
        <v>0</v>
      </c>
      <c r="AK59" s="28">
        <v>0</v>
      </c>
      <c r="AL59" s="35">
        <v>0</v>
      </c>
      <c r="AM59" s="34">
        <v>254</v>
      </c>
      <c r="AN59" s="28">
        <v>168</v>
      </c>
      <c r="AO59" s="28">
        <v>0</v>
      </c>
      <c r="AP59" s="28">
        <v>0</v>
      </c>
      <c r="AQ59" s="28">
        <v>8</v>
      </c>
      <c r="AR59" s="28">
        <v>0</v>
      </c>
      <c r="AS59" s="38">
        <v>0</v>
      </c>
      <c r="AT59" s="51">
        <v>7052</v>
      </c>
      <c r="AU59" s="55">
        <v>14666</v>
      </c>
      <c r="AV59" s="56">
        <v>4508</v>
      </c>
      <c r="AW59" s="27">
        <v>1217</v>
      </c>
      <c r="AX59" s="57">
        <v>7618</v>
      </c>
      <c r="AY59" s="58">
        <v>3482</v>
      </c>
      <c r="AZ59" s="59">
        <v>1683</v>
      </c>
      <c r="BA59" s="28">
        <v>12</v>
      </c>
      <c r="BB59" s="60">
        <v>1695</v>
      </c>
      <c r="BC59" s="47">
        <v>9282</v>
      </c>
      <c r="BD59" s="48">
        <v>4077</v>
      </c>
      <c r="BE59" s="49">
        <v>13359</v>
      </c>
      <c r="BF59" s="39">
        <v>15887</v>
      </c>
      <c r="BG59" s="61">
        <v>23501</v>
      </c>
      <c r="BH59" s="50">
        <v>0.69481248596451828</v>
      </c>
    </row>
    <row r="60" spans="1:60" ht="19.5" customHeight="1" x14ac:dyDescent="0.2">
      <c r="A60" s="21" t="s">
        <v>106</v>
      </c>
      <c r="B60" s="22">
        <v>672</v>
      </c>
      <c r="C60" s="23">
        <v>11</v>
      </c>
      <c r="D60" s="23">
        <v>679</v>
      </c>
      <c r="E60" s="23">
        <v>548</v>
      </c>
      <c r="F60" s="24">
        <f t="shared" si="24"/>
        <v>1910</v>
      </c>
      <c r="G60" s="25">
        <v>2342</v>
      </c>
      <c r="H60" s="23">
        <v>3850</v>
      </c>
      <c r="I60" s="26">
        <f t="shared" si="25"/>
        <v>6192</v>
      </c>
      <c r="J60" s="25">
        <v>57</v>
      </c>
      <c r="K60" s="23">
        <v>385</v>
      </c>
      <c r="L60" s="26">
        <f t="shared" si="26"/>
        <v>442</v>
      </c>
      <c r="M60" s="27">
        <v>14</v>
      </c>
      <c r="N60" s="28">
        <v>2</v>
      </c>
      <c r="O60" s="28">
        <v>0</v>
      </c>
      <c r="P60" s="28">
        <v>3</v>
      </c>
      <c r="Q60" s="29">
        <v>43</v>
      </c>
      <c r="R60" s="23">
        <v>407</v>
      </c>
      <c r="S60" s="24">
        <f t="shared" si="27"/>
        <v>450</v>
      </c>
      <c r="T60" s="29">
        <v>11319</v>
      </c>
      <c r="U60" s="23">
        <v>5311</v>
      </c>
      <c r="V60" s="28">
        <v>0</v>
      </c>
      <c r="W60" s="26">
        <v>1030</v>
      </c>
      <c r="X60" s="29">
        <v>432</v>
      </c>
      <c r="Y60" s="23">
        <v>53</v>
      </c>
      <c r="Z60" s="23">
        <v>0</v>
      </c>
      <c r="AA60" s="31">
        <v>0</v>
      </c>
      <c r="AB60" s="32">
        <f t="shared" si="28"/>
        <v>485</v>
      </c>
      <c r="AC60" s="33">
        <v>773</v>
      </c>
      <c r="AD60" s="34">
        <v>24</v>
      </c>
      <c r="AE60" s="35">
        <v>4</v>
      </c>
      <c r="AF60" s="34">
        <v>4456</v>
      </c>
      <c r="AG60" s="28">
        <v>4346</v>
      </c>
      <c r="AH60" s="28">
        <v>38</v>
      </c>
      <c r="AI60" s="28">
        <v>23</v>
      </c>
      <c r="AJ60" s="28">
        <v>0</v>
      </c>
      <c r="AK60" s="28">
        <v>0</v>
      </c>
      <c r="AL60" s="35">
        <v>72</v>
      </c>
      <c r="AM60" s="34">
        <v>1066</v>
      </c>
      <c r="AN60" s="28">
        <v>706</v>
      </c>
      <c r="AO60" s="28">
        <v>0</v>
      </c>
      <c r="AP60" s="28">
        <v>0</v>
      </c>
      <c r="AQ60" s="28">
        <v>1019</v>
      </c>
      <c r="AR60" s="28">
        <v>74</v>
      </c>
      <c r="AS60" s="38">
        <v>0</v>
      </c>
      <c r="AT60" s="51">
        <v>8663</v>
      </c>
      <c r="AU60" s="55">
        <v>28333</v>
      </c>
      <c r="AV60" s="56">
        <v>4808</v>
      </c>
      <c r="AW60" s="27">
        <v>2993</v>
      </c>
      <c r="AX60" s="57">
        <v>13891</v>
      </c>
      <c r="AY60" s="58">
        <v>3705</v>
      </c>
      <c r="AZ60" s="59">
        <v>3665</v>
      </c>
      <c r="BA60" s="28">
        <v>11</v>
      </c>
      <c r="BB60" s="60">
        <v>3676</v>
      </c>
      <c r="BC60" s="47">
        <v>16233</v>
      </c>
      <c r="BD60" s="48">
        <v>3850</v>
      </c>
      <c r="BE60" s="49">
        <v>20083</v>
      </c>
      <c r="BF60" s="39">
        <v>25547</v>
      </c>
      <c r="BG60" s="61">
        <v>45217</v>
      </c>
      <c r="BH60" s="50">
        <v>0.80829557337051239</v>
      </c>
    </row>
    <row r="61" spans="1:60" ht="19.5" customHeight="1" x14ac:dyDescent="0.2">
      <c r="A61" s="21" t="s">
        <v>107</v>
      </c>
      <c r="B61" s="22">
        <v>114</v>
      </c>
      <c r="C61" s="23">
        <v>3</v>
      </c>
      <c r="D61" s="23">
        <v>190</v>
      </c>
      <c r="E61" s="23">
        <v>204</v>
      </c>
      <c r="F61" s="24">
        <f t="shared" si="24"/>
        <v>511</v>
      </c>
      <c r="G61" s="25">
        <v>1214</v>
      </c>
      <c r="H61" s="23">
        <v>2989</v>
      </c>
      <c r="I61" s="26">
        <f t="shared" si="25"/>
        <v>4203</v>
      </c>
      <c r="J61" s="25">
        <v>29</v>
      </c>
      <c r="K61" s="23">
        <v>73</v>
      </c>
      <c r="L61" s="26">
        <f t="shared" si="26"/>
        <v>102</v>
      </c>
      <c r="M61" s="27">
        <v>8</v>
      </c>
      <c r="N61" s="28">
        <v>0</v>
      </c>
      <c r="O61" s="28">
        <v>0</v>
      </c>
      <c r="P61" s="28">
        <v>4</v>
      </c>
      <c r="Q61" s="29">
        <v>13</v>
      </c>
      <c r="R61" s="23">
        <v>86</v>
      </c>
      <c r="S61" s="24">
        <f t="shared" si="27"/>
        <v>99</v>
      </c>
      <c r="T61" s="29">
        <v>3310</v>
      </c>
      <c r="U61" s="23">
        <v>1100</v>
      </c>
      <c r="V61" s="28">
        <v>0</v>
      </c>
      <c r="W61" s="26">
        <v>371</v>
      </c>
      <c r="X61" s="29">
        <v>131</v>
      </c>
      <c r="Y61" s="23">
        <v>18</v>
      </c>
      <c r="Z61" s="23">
        <v>0</v>
      </c>
      <c r="AA61" s="31">
        <v>0</v>
      </c>
      <c r="AB61" s="32">
        <f t="shared" si="28"/>
        <v>149</v>
      </c>
      <c r="AC61" s="33">
        <v>13</v>
      </c>
      <c r="AD61" s="34">
        <v>7</v>
      </c>
      <c r="AE61" s="35">
        <v>1</v>
      </c>
      <c r="AF61" s="34">
        <v>1011</v>
      </c>
      <c r="AG61" s="28">
        <v>998</v>
      </c>
      <c r="AH61" s="28">
        <v>9</v>
      </c>
      <c r="AI61" s="28">
        <v>7</v>
      </c>
      <c r="AJ61" s="28">
        <v>0</v>
      </c>
      <c r="AK61" s="28">
        <v>0</v>
      </c>
      <c r="AL61" s="35">
        <v>1</v>
      </c>
      <c r="AM61" s="34">
        <v>2462</v>
      </c>
      <c r="AN61" s="28">
        <v>669</v>
      </c>
      <c r="AO61" s="28">
        <v>0</v>
      </c>
      <c r="AP61" s="28">
        <v>0</v>
      </c>
      <c r="AQ61" s="28">
        <v>5</v>
      </c>
      <c r="AR61" s="28">
        <v>1</v>
      </c>
      <c r="AS61" s="38">
        <v>0</v>
      </c>
      <c r="AT61" s="51">
        <v>4878</v>
      </c>
      <c r="AU61" s="55">
        <v>11936</v>
      </c>
      <c r="AV61" s="56">
        <v>3277</v>
      </c>
      <c r="AW61" s="27">
        <v>1386</v>
      </c>
      <c r="AX61" s="57">
        <v>4163</v>
      </c>
      <c r="AY61" s="58">
        <v>1502</v>
      </c>
      <c r="AZ61" s="59">
        <v>1500</v>
      </c>
      <c r="BA61" s="28">
        <v>3</v>
      </c>
      <c r="BB61" s="60">
        <v>1503</v>
      </c>
      <c r="BC61" s="47">
        <v>5377</v>
      </c>
      <c r="BD61" s="48">
        <v>2989</v>
      </c>
      <c r="BE61" s="49">
        <v>8366</v>
      </c>
      <c r="BF61" s="39">
        <v>10427</v>
      </c>
      <c r="BG61" s="61">
        <v>17485</v>
      </c>
      <c r="BH61" s="50">
        <v>0.64272053550083674</v>
      </c>
    </row>
    <row r="62" spans="1:60" ht="19.5" customHeight="1" x14ac:dyDescent="0.2">
      <c r="A62" s="21" t="s">
        <v>108</v>
      </c>
      <c r="B62" s="22">
        <v>200</v>
      </c>
      <c r="C62" s="23">
        <v>8</v>
      </c>
      <c r="D62" s="23">
        <v>402</v>
      </c>
      <c r="E62" s="23">
        <v>356</v>
      </c>
      <c r="F62" s="24">
        <f t="shared" si="24"/>
        <v>966</v>
      </c>
      <c r="G62" s="25">
        <v>2115</v>
      </c>
      <c r="H62" s="23">
        <v>4366</v>
      </c>
      <c r="I62" s="26">
        <f t="shared" si="25"/>
        <v>6481</v>
      </c>
      <c r="J62" s="25">
        <v>15</v>
      </c>
      <c r="K62" s="23">
        <v>219</v>
      </c>
      <c r="L62" s="26">
        <f t="shared" si="26"/>
        <v>234</v>
      </c>
      <c r="M62" s="27">
        <v>11</v>
      </c>
      <c r="N62" s="28">
        <v>0</v>
      </c>
      <c r="O62" s="28">
        <v>0</v>
      </c>
      <c r="P62" s="28">
        <v>1</v>
      </c>
      <c r="Q62" s="29">
        <v>20</v>
      </c>
      <c r="R62" s="23">
        <v>183</v>
      </c>
      <c r="S62" s="24">
        <f t="shared" si="27"/>
        <v>203</v>
      </c>
      <c r="T62" s="29">
        <v>6198</v>
      </c>
      <c r="U62" s="23">
        <v>3227</v>
      </c>
      <c r="V62" s="28">
        <v>844</v>
      </c>
      <c r="W62" s="26">
        <v>499</v>
      </c>
      <c r="X62" s="29">
        <v>259</v>
      </c>
      <c r="Y62" s="23">
        <v>27</v>
      </c>
      <c r="Z62" s="23">
        <v>0</v>
      </c>
      <c r="AA62" s="31">
        <v>0</v>
      </c>
      <c r="AB62" s="32">
        <f t="shared" si="28"/>
        <v>286</v>
      </c>
      <c r="AC62" s="33">
        <v>184</v>
      </c>
      <c r="AD62" s="34">
        <v>34</v>
      </c>
      <c r="AE62" s="35">
        <v>3</v>
      </c>
      <c r="AF62" s="34">
        <v>1893</v>
      </c>
      <c r="AG62" s="28">
        <v>1786</v>
      </c>
      <c r="AH62" s="28">
        <v>99</v>
      </c>
      <c r="AI62" s="28">
        <v>62</v>
      </c>
      <c r="AJ62" s="28">
        <v>0</v>
      </c>
      <c r="AK62" s="28">
        <v>0</v>
      </c>
      <c r="AL62" s="35">
        <v>8</v>
      </c>
      <c r="AM62" s="34">
        <v>255</v>
      </c>
      <c r="AN62" s="28">
        <v>184</v>
      </c>
      <c r="AO62" s="28">
        <v>0</v>
      </c>
      <c r="AP62" s="28">
        <v>0</v>
      </c>
      <c r="AQ62" s="28">
        <v>75</v>
      </c>
      <c r="AR62" s="28">
        <v>5</v>
      </c>
      <c r="AS62" s="38">
        <v>0</v>
      </c>
      <c r="AT62" s="51">
        <v>7735</v>
      </c>
      <c r="AU62" s="55">
        <v>16871</v>
      </c>
      <c r="AV62" s="56">
        <v>4960</v>
      </c>
      <c r="AW62" s="27">
        <v>2103</v>
      </c>
      <c r="AX62" s="57">
        <v>9460</v>
      </c>
      <c r="AY62" s="58">
        <v>4387</v>
      </c>
      <c r="AZ62" s="59">
        <v>2303</v>
      </c>
      <c r="BA62" s="28">
        <v>8</v>
      </c>
      <c r="BB62" s="60">
        <v>2311</v>
      </c>
      <c r="BC62" s="47">
        <v>11575</v>
      </c>
      <c r="BD62" s="48">
        <v>4366</v>
      </c>
      <c r="BE62" s="49">
        <v>15941</v>
      </c>
      <c r="BF62" s="39">
        <v>19298</v>
      </c>
      <c r="BG62" s="61">
        <v>28434</v>
      </c>
      <c r="BH62" s="50">
        <v>0.72611504924408754</v>
      </c>
    </row>
    <row r="63" spans="1:60" ht="19.5" customHeight="1" x14ac:dyDescent="0.2">
      <c r="A63" s="21" t="s">
        <v>109</v>
      </c>
      <c r="B63" s="22">
        <v>341</v>
      </c>
      <c r="C63" s="23">
        <v>9</v>
      </c>
      <c r="D63" s="23">
        <v>455</v>
      </c>
      <c r="E63" s="23">
        <v>271</v>
      </c>
      <c r="F63" s="24">
        <f t="shared" si="24"/>
        <v>1076</v>
      </c>
      <c r="G63" s="25">
        <v>2156</v>
      </c>
      <c r="H63" s="23">
        <v>4325</v>
      </c>
      <c r="I63" s="26">
        <f t="shared" si="25"/>
        <v>6481</v>
      </c>
      <c r="J63" s="25">
        <v>60</v>
      </c>
      <c r="K63" s="23">
        <v>233</v>
      </c>
      <c r="L63" s="26">
        <f t="shared" si="26"/>
        <v>293</v>
      </c>
      <c r="M63" s="27">
        <v>11</v>
      </c>
      <c r="N63" s="28">
        <v>0</v>
      </c>
      <c r="O63" s="28">
        <v>0</v>
      </c>
      <c r="P63" s="28">
        <v>3</v>
      </c>
      <c r="Q63" s="29">
        <v>30</v>
      </c>
      <c r="R63" s="23">
        <v>225</v>
      </c>
      <c r="S63" s="24">
        <f t="shared" si="27"/>
        <v>255</v>
      </c>
      <c r="T63" s="29">
        <v>6419</v>
      </c>
      <c r="U63" s="23">
        <v>3735</v>
      </c>
      <c r="V63" s="28">
        <v>730</v>
      </c>
      <c r="W63" s="26">
        <v>484</v>
      </c>
      <c r="X63" s="29">
        <v>227</v>
      </c>
      <c r="Y63" s="23">
        <v>31</v>
      </c>
      <c r="Z63" s="23">
        <v>0</v>
      </c>
      <c r="AA63" s="31">
        <v>0</v>
      </c>
      <c r="AB63" s="32">
        <f t="shared" si="28"/>
        <v>258</v>
      </c>
      <c r="AC63" s="33">
        <v>294</v>
      </c>
      <c r="AD63" s="34">
        <v>12</v>
      </c>
      <c r="AE63" s="35">
        <v>3</v>
      </c>
      <c r="AF63" s="34">
        <v>2121</v>
      </c>
      <c r="AG63" s="28">
        <v>2086</v>
      </c>
      <c r="AH63" s="28">
        <v>24</v>
      </c>
      <c r="AI63" s="28">
        <v>15</v>
      </c>
      <c r="AJ63" s="28">
        <v>0</v>
      </c>
      <c r="AK63" s="28">
        <v>0</v>
      </c>
      <c r="AL63" s="35">
        <v>11</v>
      </c>
      <c r="AM63" s="34">
        <v>277</v>
      </c>
      <c r="AN63" s="28">
        <v>217</v>
      </c>
      <c r="AO63" s="28">
        <v>0</v>
      </c>
      <c r="AP63" s="28">
        <v>0</v>
      </c>
      <c r="AQ63" s="28">
        <v>101</v>
      </c>
      <c r="AR63" s="28">
        <v>13</v>
      </c>
      <c r="AS63" s="38">
        <v>0</v>
      </c>
      <c r="AT63" s="51">
        <v>7969</v>
      </c>
      <c r="AU63" s="55">
        <v>17722</v>
      </c>
      <c r="AV63" s="56">
        <v>4849</v>
      </c>
      <c r="AW63" s="27">
        <v>1640</v>
      </c>
      <c r="AX63" s="57">
        <v>8876</v>
      </c>
      <c r="AY63" s="58">
        <v>3527</v>
      </c>
      <c r="AZ63" s="59">
        <v>1981</v>
      </c>
      <c r="BA63" s="28">
        <v>9</v>
      </c>
      <c r="BB63" s="60">
        <v>1990</v>
      </c>
      <c r="BC63" s="47">
        <v>11032</v>
      </c>
      <c r="BD63" s="48">
        <v>4325</v>
      </c>
      <c r="BE63" s="49">
        <v>15357</v>
      </c>
      <c r="BF63" s="39">
        <v>18485</v>
      </c>
      <c r="BG63" s="61">
        <v>28238</v>
      </c>
      <c r="BH63" s="50">
        <v>0.71836947320440192</v>
      </c>
    </row>
    <row r="64" spans="1:60" ht="19.5" customHeight="1" thickBot="1" x14ac:dyDescent="0.25">
      <c r="A64" s="93" t="s">
        <v>110</v>
      </c>
      <c r="B64" s="52">
        <v>1157</v>
      </c>
      <c r="C64" s="53">
        <v>23</v>
      </c>
      <c r="D64" s="53">
        <v>611</v>
      </c>
      <c r="E64" s="53">
        <v>359</v>
      </c>
      <c r="F64" s="94">
        <f t="shared" si="24"/>
        <v>2150</v>
      </c>
      <c r="G64" s="95">
        <v>3376</v>
      </c>
      <c r="H64" s="53">
        <v>5257</v>
      </c>
      <c r="I64" s="96">
        <f t="shared" si="25"/>
        <v>8633</v>
      </c>
      <c r="J64" s="95">
        <v>29</v>
      </c>
      <c r="K64" s="53">
        <v>237</v>
      </c>
      <c r="L64" s="96">
        <f t="shared" si="26"/>
        <v>266</v>
      </c>
      <c r="M64" s="97">
        <v>20</v>
      </c>
      <c r="N64" s="98">
        <v>1</v>
      </c>
      <c r="O64" s="98">
        <v>0</v>
      </c>
      <c r="P64" s="98">
        <v>3</v>
      </c>
      <c r="Q64" s="99">
        <v>62</v>
      </c>
      <c r="R64" s="53">
        <v>269</v>
      </c>
      <c r="S64" s="94">
        <f t="shared" si="27"/>
        <v>331</v>
      </c>
      <c r="T64" s="99">
        <v>8772</v>
      </c>
      <c r="U64" s="53">
        <v>3944</v>
      </c>
      <c r="V64" s="98">
        <v>1718</v>
      </c>
      <c r="W64" s="96">
        <v>1026</v>
      </c>
      <c r="X64" s="99">
        <v>409</v>
      </c>
      <c r="Y64" s="53">
        <v>42</v>
      </c>
      <c r="Z64" s="53">
        <v>0</v>
      </c>
      <c r="AA64" s="100">
        <v>0</v>
      </c>
      <c r="AB64" s="54">
        <f t="shared" si="28"/>
        <v>451</v>
      </c>
      <c r="AC64" s="55">
        <v>710</v>
      </c>
      <c r="AD64" s="101">
        <v>64</v>
      </c>
      <c r="AE64" s="102">
        <v>1</v>
      </c>
      <c r="AF64" s="101">
        <v>2830</v>
      </c>
      <c r="AG64" s="98">
        <v>2721</v>
      </c>
      <c r="AH64" s="98">
        <v>86</v>
      </c>
      <c r="AI64" s="98">
        <v>36</v>
      </c>
      <c r="AJ64" s="98">
        <v>0</v>
      </c>
      <c r="AK64" s="98">
        <v>0</v>
      </c>
      <c r="AL64" s="102">
        <v>23</v>
      </c>
      <c r="AM64" s="101">
        <v>1712</v>
      </c>
      <c r="AN64" s="98">
        <v>861</v>
      </c>
      <c r="AO64" s="98">
        <v>0</v>
      </c>
      <c r="AP64" s="98">
        <v>0</v>
      </c>
      <c r="AQ64" s="98">
        <v>162</v>
      </c>
      <c r="AR64" s="98">
        <v>7</v>
      </c>
      <c r="AS64" s="103">
        <v>0</v>
      </c>
      <c r="AT64" s="56">
        <v>11151</v>
      </c>
      <c r="AU64" s="104">
        <v>26191</v>
      </c>
      <c r="AV64" s="105">
        <v>5896</v>
      </c>
      <c r="AW64" s="106">
        <v>1967</v>
      </c>
      <c r="AX64" s="57">
        <v>13893</v>
      </c>
      <c r="AY64" s="58">
        <v>3409</v>
      </c>
      <c r="AZ64" s="107">
        <v>3124</v>
      </c>
      <c r="BA64" s="98">
        <v>23</v>
      </c>
      <c r="BB64" s="108">
        <v>3147</v>
      </c>
      <c r="BC64" s="62">
        <v>17269</v>
      </c>
      <c r="BD64" s="63">
        <v>5257</v>
      </c>
      <c r="BE64" s="64">
        <v>22526</v>
      </c>
      <c r="BF64" s="65">
        <v>27011</v>
      </c>
      <c r="BG64" s="66">
        <v>42051</v>
      </c>
      <c r="BH64" s="67">
        <v>0.76662523306401487</v>
      </c>
    </row>
    <row r="65" spans="1:60" ht="19.5" customHeight="1" thickTop="1" thickBot="1" x14ac:dyDescent="0.25">
      <c r="A65" s="68" t="s">
        <v>62</v>
      </c>
      <c r="B65" s="69">
        <f>SUM(B55:B64)</f>
        <v>5592</v>
      </c>
      <c r="C65" s="70">
        <f t="shared" ref="C65:AS65" si="29">SUM(C55:C64)</f>
        <v>111</v>
      </c>
      <c r="D65" s="70">
        <f t="shared" si="29"/>
        <v>4045</v>
      </c>
      <c r="E65" s="70">
        <f t="shared" si="29"/>
        <v>3498</v>
      </c>
      <c r="F65" s="71">
        <f t="shared" si="29"/>
        <v>13246</v>
      </c>
      <c r="G65" s="72">
        <f t="shared" si="29"/>
        <v>20535</v>
      </c>
      <c r="H65" s="70">
        <f t="shared" si="29"/>
        <v>42355</v>
      </c>
      <c r="I65" s="73">
        <f t="shared" si="29"/>
        <v>62890</v>
      </c>
      <c r="J65" s="72">
        <f t="shared" si="29"/>
        <v>247</v>
      </c>
      <c r="K65" s="70">
        <f t="shared" si="29"/>
        <v>1883</v>
      </c>
      <c r="L65" s="73">
        <f t="shared" si="29"/>
        <v>2130</v>
      </c>
      <c r="M65" s="75">
        <f t="shared" si="29"/>
        <v>135</v>
      </c>
      <c r="N65" s="76">
        <f t="shared" si="29"/>
        <v>4</v>
      </c>
      <c r="O65" s="76">
        <f t="shared" si="29"/>
        <v>0</v>
      </c>
      <c r="P65" s="76">
        <f t="shared" si="29"/>
        <v>32</v>
      </c>
      <c r="Q65" s="77">
        <f t="shared" si="29"/>
        <v>314</v>
      </c>
      <c r="R65" s="70">
        <f t="shared" si="29"/>
        <v>1811</v>
      </c>
      <c r="S65" s="71">
        <f t="shared" si="29"/>
        <v>2125</v>
      </c>
      <c r="T65" s="77">
        <f t="shared" si="29"/>
        <v>65774</v>
      </c>
      <c r="U65" s="70">
        <f t="shared" si="29"/>
        <v>25693</v>
      </c>
      <c r="V65" s="76">
        <f t="shared" si="29"/>
        <v>4104</v>
      </c>
      <c r="W65" s="73">
        <f t="shared" si="29"/>
        <v>7110</v>
      </c>
      <c r="X65" s="77">
        <f t="shared" si="29"/>
        <v>2605</v>
      </c>
      <c r="Y65" s="70">
        <f t="shared" si="29"/>
        <v>286</v>
      </c>
      <c r="Z65" s="70">
        <f t="shared" si="29"/>
        <v>0</v>
      </c>
      <c r="AA65" s="78">
        <f t="shared" si="29"/>
        <v>0</v>
      </c>
      <c r="AB65" s="79">
        <f t="shared" si="29"/>
        <v>2891</v>
      </c>
      <c r="AC65" s="80">
        <f t="shared" si="29"/>
        <v>3038</v>
      </c>
      <c r="AD65" s="81">
        <f t="shared" si="29"/>
        <v>205</v>
      </c>
      <c r="AE65" s="82">
        <f t="shared" si="29"/>
        <v>23</v>
      </c>
      <c r="AF65" s="81">
        <f t="shared" si="29"/>
        <v>21235</v>
      </c>
      <c r="AG65" s="76">
        <f t="shared" si="29"/>
        <v>20754</v>
      </c>
      <c r="AH65" s="76">
        <f t="shared" si="29"/>
        <v>351</v>
      </c>
      <c r="AI65" s="76">
        <f t="shared" si="29"/>
        <v>190</v>
      </c>
      <c r="AJ65" s="76">
        <f t="shared" si="29"/>
        <v>1</v>
      </c>
      <c r="AK65" s="76">
        <f t="shared" si="29"/>
        <v>0</v>
      </c>
      <c r="AL65" s="82">
        <f t="shared" si="29"/>
        <v>126</v>
      </c>
      <c r="AM65" s="81">
        <f t="shared" si="29"/>
        <v>9271</v>
      </c>
      <c r="AN65" s="76">
        <f t="shared" si="29"/>
        <v>4638</v>
      </c>
      <c r="AO65" s="76">
        <f t="shared" si="29"/>
        <v>0</v>
      </c>
      <c r="AP65" s="76">
        <f t="shared" si="29"/>
        <v>0</v>
      </c>
      <c r="AQ65" s="76">
        <f t="shared" si="29"/>
        <v>1509</v>
      </c>
      <c r="AR65" s="76">
        <f t="shared" si="29"/>
        <v>116</v>
      </c>
      <c r="AS65" s="83">
        <f t="shared" si="29"/>
        <v>0</v>
      </c>
      <c r="AT65" s="74">
        <v>79131</v>
      </c>
      <c r="AU65" s="80">
        <v>185318</v>
      </c>
      <c r="AV65" s="74">
        <v>47982</v>
      </c>
      <c r="AW65" s="75">
        <v>16757</v>
      </c>
      <c r="AX65" s="77">
        <v>93161</v>
      </c>
      <c r="AY65" s="84">
        <v>39957</v>
      </c>
      <c r="AZ65" s="85">
        <v>22349</v>
      </c>
      <c r="BA65" s="76">
        <v>111</v>
      </c>
      <c r="BB65" s="86">
        <v>22460</v>
      </c>
      <c r="BC65" s="87">
        <v>113696</v>
      </c>
      <c r="BD65" s="88">
        <v>42355</v>
      </c>
      <c r="BE65" s="89">
        <v>156051</v>
      </c>
      <c r="BF65" s="74">
        <v>189049</v>
      </c>
      <c r="BG65" s="80">
        <v>295236</v>
      </c>
      <c r="BH65" s="90">
        <v>0.72858232244586707</v>
      </c>
    </row>
    <row r="66" spans="1:60" ht="19.5" customHeight="1" thickTop="1" x14ac:dyDescent="0.2">
      <c r="A66" s="21" t="s">
        <v>111</v>
      </c>
      <c r="B66" s="22">
        <v>1455</v>
      </c>
      <c r="C66" s="23">
        <v>8</v>
      </c>
      <c r="D66" s="23">
        <v>429</v>
      </c>
      <c r="E66" s="23">
        <v>323</v>
      </c>
      <c r="F66" s="24">
        <f t="shared" ref="F66:F74" si="30">SUM(B66:E66)</f>
        <v>2215</v>
      </c>
      <c r="G66" s="25">
        <v>2290</v>
      </c>
      <c r="H66" s="23">
        <v>5215</v>
      </c>
      <c r="I66" s="26">
        <f t="shared" ref="I66:I74" si="31">SUM(G66:H66)</f>
        <v>7505</v>
      </c>
      <c r="J66" s="25">
        <v>16</v>
      </c>
      <c r="K66" s="23">
        <v>94</v>
      </c>
      <c r="L66" s="26">
        <f t="shared" ref="L66:L74" si="32">SUM(J66:K66)</f>
        <v>110</v>
      </c>
      <c r="M66" s="27">
        <v>19</v>
      </c>
      <c r="N66" s="28">
        <v>1</v>
      </c>
      <c r="O66" s="28">
        <v>0</v>
      </c>
      <c r="P66" s="28">
        <v>3</v>
      </c>
      <c r="Q66" s="29">
        <v>47</v>
      </c>
      <c r="R66" s="23">
        <v>115</v>
      </c>
      <c r="S66" s="24">
        <f t="shared" ref="S66:S74" si="33">SUM(Q66:R66)</f>
        <v>162</v>
      </c>
      <c r="T66" s="29">
        <v>6243</v>
      </c>
      <c r="U66" s="23">
        <v>1633</v>
      </c>
      <c r="V66" s="28">
        <v>0</v>
      </c>
      <c r="W66" s="26">
        <v>1004</v>
      </c>
      <c r="X66" s="29">
        <v>295</v>
      </c>
      <c r="Y66" s="23">
        <v>42</v>
      </c>
      <c r="Z66" s="23">
        <v>0</v>
      </c>
      <c r="AA66" s="31">
        <v>0</v>
      </c>
      <c r="AB66" s="32">
        <f t="shared" ref="AB66:AB74" si="34">SUM(X66:AA66)</f>
        <v>337</v>
      </c>
      <c r="AC66" s="33">
        <v>32</v>
      </c>
      <c r="AD66" s="34">
        <v>12</v>
      </c>
      <c r="AE66" s="35">
        <v>2</v>
      </c>
      <c r="AF66" s="34">
        <v>1863</v>
      </c>
      <c r="AG66" s="28">
        <v>1853</v>
      </c>
      <c r="AH66" s="28">
        <v>7</v>
      </c>
      <c r="AI66" s="28">
        <v>2</v>
      </c>
      <c r="AJ66" s="28">
        <v>0</v>
      </c>
      <c r="AK66" s="28">
        <v>0</v>
      </c>
      <c r="AL66" s="35">
        <v>0</v>
      </c>
      <c r="AM66" s="34">
        <v>593</v>
      </c>
      <c r="AN66" s="28">
        <v>193</v>
      </c>
      <c r="AO66" s="28">
        <v>0</v>
      </c>
      <c r="AP66" s="28">
        <v>0</v>
      </c>
      <c r="AQ66" s="28">
        <v>7</v>
      </c>
      <c r="AR66" s="28">
        <v>1</v>
      </c>
      <c r="AS66" s="38">
        <v>0</v>
      </c>
      <c r="AT66" s="39">
        <v>9965</v>
      </c>
      <c r="AU66" s="40">
        <v>19217</v>
      </c>
      <c r="AV66" s="41">
        <v>5659</v>
      </c>
      <c r="AW66" s="27">
        <v>566</v>
      </c>
      <c r="AX66" s="57">
        <v>9397</v>
      </c>
      <c r="AY66" s="58">
        <v>2450</v>
      </c>
      <c r="AZ66" s="59">
        <v>2021</v>
      </c>
      <c r="BA66" s="28">
        <v>8</v>
      </c>
      <c r="BB66" s="60">
        <v>2029</v>
      </c>
      <c r="BC66" s="47">
        <v>11687</v>
      </c>
      <c r="BD66" s="48">
        <v>5215</v>
      </c>
      <c r="BE66" s="49">
        <v>16902</v>
      </c>
      <c r="BF66" s="39">
        <v>19928</v>
      </c>
      <c r="BG66" s="91">
        <v>29180</v>
      </c>
      <c r="BH66" s="92">
        <v>0.69145663235120103</v>
      </c>
    </row>
    <row r="67" spans="1:60" ht="19.5" customHeight="1" x14ac:dyDescent="0.2">
      <c r="A67" s="21" t="s">
        <v>112</v>
      </c>
      <c r="B67" s="22">
        <v>884</v>
      </c>
      <c r="C67" s="23">
        <v>1</v>
      </c>
      <c r="D67" s="23">
        <v>401</v>
      </c>
      <c r="E67" s="23">
        <v>328</v>
      </c>
      <c r="F67" s="24">
        <f t="shared" si="30"/>
        <v>1614</v>
      </c>
      <c r="G67" s="25">
        <v>3548</v>
      </c>
      <c r="H67" s="23">
        <v>4762</v>
      </c>
      <c r="I67" s="26">
        <f t="shared" si="31"/>
        <v>8310</v>
      </c>
      <c r="J67" s="25">
        <v>16</v>
      </c>
      <c r="K67" s="23">
        <v>214</v>
      </c>
      <c r="L67" s="26">
        <f t="shared" si="32"/>
        <v>230</v>
      </c>
      <c r="M67" s="27">
        <v>11</v>
      </c>
      <c r="N67" s="28">
        <v>0</v>
      </c>
      <c r="O67" s="28">
        <v>0</v>
      </c>
      <c r="P67" s="28">
        <v>1</v>
      </c>
      <c r="Q67" s="29">
        <v>70</v>
      </c>
      <c r="R67" s="23">
        <v>218</v>
      </c>
      <c r="S67" s="24">
        <f t="shared" si="33"/>
        <v>288</v>
      </c>
      <c r="T67" s="29">
        <v>7761</v>
      </c>
      <c r="U67" s="23">
        <v>2439</v>
      </c>
      <c r="V67" s="28">
        <v>0</v>
      </c>
      <c r="W67" s="26">
        <v>1093</v>
      </c>
      <c r="X67" s="29">
        <v>333</v>
      </c>
      <c r="Y67" s="23">
        <v>32</v>
      </c>
      <c r="Z67" s="23">
        <v>0</v>
      </c>
      <c r="AA67" s="31">
        <v>0</v>
      </c>
      <c r="AB67" s="32">
        <f t="shared" si="34"/>
        <v>365</v>
      </c>
      <c r="AC67" s="33">
        <v>1849</v>
      </c>
      <c r="AD67" s="34">
        <v>59</v>
      </c>
      <c r="AE67" s="35">
        <v>3</v>
      </c>
      <c r="AF67" s="34">
        <v>2808</v>
      </c>
      <c r="AG67" s="28">
        <v>2652</v>
      </c>
      <c r="AH67" s="28">
        <v>154</v>
      </c>
      <c r="AI67" s="28">
        <v>69</v>
      </c>
      <c r="AJ67" s="28">
        <v>0</v>
      </c>
      <c r="AK67" s="28">
        <v>0</v>
      </c>
      <c r="AL67" s="35">
        <v>2</v>
      </c>
      <c r="AM67" s="34">
        <v>2870</v>
      </c>
      <c r="AN67" s="28">
        <v>1290</v>
      </c>
      <c r="AO67" s="28">
        <v>0</v>
      </c>
      <c r="AP67" s="28">
        <v>0</v>
      </c>
      <c r="AQ67" s="28">
        <v>143</v>
      </c>
      <c r="AR67" s="28">
        <v>6</v>
      </c>
      <c r="AS67" s="38">
        <v>0</v>
      </c>
      <c r="AT67" s="51">
        <v>10255</v>
      </c>
      <c r="AU67" s="55">
        <v>26407</v>
      </c>
      <c r="AV67" s="56">
        <v>5316</v>
      </c>
      <c r="AW67" s="27">
        <v>1661</v>
      </c>
      <c r="AX67" s="57">
        <v>8666</v>
      </c>
      <c r="AY67" s="58">
        <v>2594</v>
      </c>
      <c r="AZ67" s="59">
        <v>2545</v>
      </c>
      <c r="BA67" s="28">
        <v>1</v>
      </c>
      <c r="BB67" s="60">
        <v>2546</v>
      </c>
      <c r="BC67" s="47">
        <v>12214</v>
      </c>
      <c r="BD67" s="48">
        <v>4762</v>
      </c>
      <c r="BE67" s="49">
        <v>16976</v>
      </c>
      <c r="BF67" s="39">
        <v>20582</v>
      </c>
      <c r="BG67" s="61">
        <v>36734</v>
      </c>
      <c r="BH67" s="50">
        <v>0.71948633364750236</v>
      </c>
    </row>
    <row r="68" spans="1:60" ht="19.5" customHeight="1" x14ac:dyDescent="0.2">
      <c r="A68" s="21" t="s">
        <v>113</v>
      </c>
      <c r="B68" s="22">
        <v>262</v>
      </c>
      <c r="C68" s="23">
        <v>1</v>
      </c>
      <c r="D68" s="23">
        <v>153</v>
      </c>
      <c r="E68" s="23">
        <v>235</v>
      </c>
      <c r="F68" s="24">
        <f t="shared" si="30"/>
        <v>651</v>
      </c>
      <c r="G68" s="25">
        <v>1379</v>
      </c>
      <c r="H68" s="23">
        <v>3008</v>
      </c>
      <c r="I68" s="26">
        <f t="shared" si="31"/>
        <v>4387</v>
      </c>
      <c r="J68" s="25">
        <v>2</v>
      </c>
      <c r="K68" s="23">
        <v>239</v>
      </c>
      <c r="L68" s="26">
        <f t="shared" si="32"/>
        <v>241</v>
      </c>
      <c r="M68" s="27">
        <v>18</v>
      </c>
      <c r="N68" s="28">
        <v>0</v>
      </c>
      <c r="O68" s="28">
        <v>0</v>
      </c>
      <c r="P68" s="28">
        <v>13</v>
      </c>
      <c r="Q68" s="29">
        <v>31</v>
      </c>
      <c r="R68" s="23">
        <v>247</v>
      </c>
      <c r="S68" s="24">
        <f t="shared" si="33"/>
        <v>278</v>
      </c>
      <c r="T68" s="29">
        <v>12941</v>
      </c>
      <c r="U68" s="23">
        <v>11357</v>
      </c>
      <c r="V68" s="28">
        <v>0</v>
      </c>
      <c r="W68" s="26">
        <v>257</v>
      </c>
      <c r="X68" s="29">
        <v>181</v>
      </c>
      <c r="Y68" s="23">
        <v>19</v>
      </c>
      <c r="Z68" s="23">
        <v>0</v>
      </c>
      <c r="AA68" s="31">
        <v>0</v>
      </c>
      <c r="AB68" s="32">
        <f t="shared" si="34"/>
        <v>200</v>
      </c>
      <c r="AC68" s="33">
        <v>785</v>
      </c>
      <c r="AD68" s="34">
        <v>113</v>
      </c>
      <c r="AE68" s="35">
        <v>7</v>
      </c>
      <c r="AF68" s="34">
        <v>10301</v>
      </c>
      <c r="AG68" s="28">
        <v>9232</v>
      </c>
      <c r="AH68" s="28">
        <v>1026</v>
      </c>
      <c r="AI68" s="28">
        <v>906</v>
      </c>
      <c r="AJ68" s="28">
        <v>0</v>
      </c>
      <c r="AK68" s="28">
        <v>0</v>
      </c>
      <c r="AL68" s="35">
        <v>42</v>
      </c>
      <c r="AM68" s="34">
        <v>3086</v>
      </c>
      <c r="AN68" s="28">
        <v>2455</v>
      </c>
      <c r="AO68" s="28">
        <v>0</v>
      </c>
      <c r="AP68" s="28">
        <v>0</v>
      </c>
      <c r="AQ68" s="28">
        <v>453</v>
      </c>
      <c r="AR68" s="28">
        <v>28</v>
      </c>
      <c r="AS68" s="38">
        <v>0</v>
      </c>
      <c r="AT68" s="51">
        <v>5350</v>
      </c>
      <c r="AU68" s="55">
        <v>33542</v>
      </c>
      <c r="AV68" s="56">
        <v>3501</v>
      </c>
      <c r="AW68" s="27">
        <v>737</v>
      </c>
      <c r="AX68" s="57">
        <v>5854</v>
      </c>
      <c r="AY68" s="58">
        <v>2785</v>
      </c>
      <c r="AZ68" s="59">
        <v>999</v>
      </c>
      <c r="BA68" s="28">
        <v>1</v>
      </c>
      <c r="BB68" s="60">
        <v>1000</v>
      </c>
      <c r="BC68" s="47">
        <v>7233</v>
      </c>
      <c r="BD68" s="48">
        <v>3008</v>
      </c>
      <c r="BE68" s="49">
        <v>10241</v>
      </c>
      <c r="BF68" s="39">
        <v>11941</v>
      </c>
      <c r="BG68" s="61">
        <v>40133</v>
      </c>
      <c r="BH68" s="50">
        <v>0.70627868372229274</v>
      </c>
    </row>
    <row r="69" spans="1:60" ht="19.5" customHeight="1" x14ac:dyDescent="0.2">
      <c r="A69" s="21" t="s">
        <v>114</v>
      </c>
      <c r="B69" s="22">
        <v>666</v>
      </c>
      <c r="C69" s="23">
        <v>0</v>
      </c>
      <c r="D69" s="23">
        <v>358</v>
      </c>
      <c r="E69" s="23">
        <v>487</v>
      </c>
      <c r="F69" s="24">
        <f t="shared" si="30"/>
        <v>1511</v>
      </c>
      <c r="G69" s="25">
        <v>2092</v>
      </c>
      <c r="H69" s="23">
        <v>5169</v>
      </c>
      <c r="I69" s="26">
        <f t="shared" si="31"/>
        <v>7261</v>
      </c>
      <c r="J69" s="25">
        <v>22</v>
      </c>
      <c r="K69" s="23">
        <v>353</v>
      </c>
      <c r="L69" s="26">
        <f t="shared" si="32"/>
        <v>375</v>
      </c>
      <c r="M69" s="27">
        <v>22</v>
      </c>
      <c r="N69" s="28">
        <v>3</v>
      </c>
      <c r="O69" s="28">
        <v>0</v>
      </c>
      <c r="P69" s="28">
        <v>3</v>
      </c>
      <c r="Q69" s="29">
        <v>83</v>
      </c>
      <c r="R69" s="23">
        <v>313</v>
      </c>
      <c r="S69" s="24">
        <f t="shared" si="33"/>
        <v>396</v>
      </c>
      <c r="T69" s="29">
        <v>6493</v>
      </c>
      <c r="U69" s="23">
        <v>2823</v>
      </c>
      <c r="V69" s="28">
        <v>0</v>
      </c>
      <c r="W69" s="26">
        <v>855</v>
      </c>
      <c r="X69" s="29">
        <v>376</v>
      </c>
      <c r="Y69" s="23">
        <v>39</v>
      </c>
      <c r="Z69" s="23">
        <v>0</v>
      </c>
      <c r="AA69" s="31">
        <v>0</v>
      </c>
      <c r="AB69" s="32">
        <f t="shared" si="34"/>
        <v>415</v>
      </c>
      <c r="AC69" s="33">
        <v>104</v>
      </c>
      <c r="AD69" s="34">
        <v>118</v>
      </c>
      <c r="AE69" s="35">
        <v>6</v>
      </c>
      <c r="AF69" s="34">
        <v>1719</v>
      </c>
      <c r="AG69" s="28">
        <v>1512</v>
      </c>
      <c r="AH69" s="28">
        <v>207</v>
      </c>
      <c r="AI69" s="28">
        <v>118</v>
      </c>
      <c r="AJ69" s="28">
        <v>0</v>
      </c>
      <c r="AK69" s="28">
        <v>0</v>
      </c>
      <c r="AL69" s="35">
        <v>0</v>
      </c>
      <c r="AM69" s="34">
        <v>179</v>
      </c>
      <c r="AN69" s="28">
        <v>127</v>
      </c>
      <c r="AO69" s="28">
        <v>0</v>
      </c>
      <c r="AP69" s="28">
        <v>0</v>
      </c>
      <c r="AQ69" s="28">
        <v>108</v>
      </c>
      <c r="AR69" s="28">
        <v>2</v>
      </c>
      <c r="AS69" s="38">
        <v>0</v>
      </c>
      <c r="AT69" s="51">
        <v>9299</v>
      </c>
      <c r="AU69" s="55">
        <v>18839</v>
      </c>
      <c r="AV69" s="56">
        <v>6031</v>
      </c>
      <c r="AW69" s="27">
        <v>1839</v>
      </c>
      <c r="AX69" s="57">
        <v>6034</v>
      </c>
      <c r="AY69" s="58">
        <v>3345</v>
      </c>
      <c r="AZ69" s="59">
        <v>2505</v>
      </c>
      <c r="BA69" s="28">
        <v>0</v>
      </c>
      <c r="BB69" s="60">
        <v>2505</v>
      </c>
      <c r="BC69" s="47">
        <v>8126</v>
      </c>
      <c r="BD69" s="48">
        <v>5169</v>
      </c>
      <c r="BE69" s="49">
        <v>13295</v>
      </c>
      <c r="BF69" s="39">
        <v>17172</v>
      </c>
      <c r="BG69" s="61">
        <v>26712</v>
      </c>
      <c r="BH69" s="50">
        <v>0.61120722075968414</v>
      </c>
    </row>
    <row r="70" spans="1:60" ht="19.5" customHeight="1" x14ac:dyDescent="0.2">
      <c r="A70" s="21" t="s">
        <v>115</v>
      </c>
      <c r="B70" s="22">
        <v>700</v>
      </c>
      <c r="C70" s="23">
        <v>0</v>
      </c>
      <c r="D70" s="23">
        <v>362</v>
      </c>
      <c r="E70" s="23">
        <v>517</v>
      </c>
      <c r="F70" s="24">
        <f t="shared" si="30"/>
        <v>1579</v>
      </c>
      <c r="G70" s="25">
        <v>3013</v>
      </c>
      <c r="H70" s="23">
        <v>6397</v>
      </c>
      <c r="I70" s="26">
        <f t="shared" si="31"/>
        <v>9410</v>
      </c>
      <c r="J70" s="25">
        <v>44</v>
      </c>
      <c r="K70" s="23">
        <v>593</v>
      </c>
      <c r="L70" s="26">
        <f t="shared" si="32"/>
        <v>637</v>
      </c>
      <c r="M70" s="27">
        <v>33</v>
      </c>
      <c r="N70" s="28">
        <v>1</v>
      </c>
      <c r="O70" s="28">
        <v>0</v>
      </c>
      <c r="P70" s="28">
        <v>2</v>
      </c>
      <c r="Q70" s="29">
        <v>51</v>
      </c>
      <c r="R70" s="23">
        <v>409</v>
      </c>
      <c r="S70" s="24">
        <f t="shared" si="33"/>
        <v>460</v>
      </c>
      <c r="T70" s="29">
        <v>7605</v>
      </c>
      <c r="U70" s="23">
        <v>3901</v>
      </c>
      <c r="V70" s="28">
        <v>777</v>
      </c>
      <c r="W70" s="26">
        <v>783</v>
      </c>
      <c r="X70" s="29">
        <v>355</v>
      </c>
      <c r="Y70" s="23">
        <v>47</v>
      </c>
      <c r="Z70" s="23">
        <v>0</v>
      </c>
      <c r="AA70" s="31">
        <v>0</v>
      </c>
      <c r="AB70" s="32">
        <f t="shared" si="34"/>
        <v>402</v>
      </c>
      <c r="AC70" s="33">
        <v>443</v>
      </c>
      <c r="AD70" s="34">
        <v>170</v>
      </c>
      <c r="AE70" s="35">
        <v>2</v>
      </c>
      <c r="AF70" s="34">
        <v>2723</v>
      </c>
      <c r="AG70" s="28">
        <v>2414</v>
      </c>
      <c r="AH70" s="28">
        <v>269</v>
      </c>
      <c r="AI70" s="28">
        <v>166</v>
      </c>
      <c r="AJ70" s="28">
        <v>0</v>
      </c>
      <c r="AK70" s="28">
        <v>0</v>
      </c>
      <c r="AL70" s="35">
        <v>19</v>
      </c>
      <c r="AM70" s="34">
        <v>738</v>
      </c>
      <c r="AN70" s="28">
        <v>372</v>
      </c>
      <c r="AO70" s="28">
        <v>0</v>
      </c>
      <c r="AP70" s="28">
        <v>0</v>
      </c>
      <c r="AQ70" s="28">
        <v>231</v>
      </c>
      <c r="AR70" s="28">
        <v>15</v>
      </c>
      <c r="AS70" s="38">
        <v>0</v>
      </c>
      <c r="AT70" s="51">
        <v>11874</v>
      </c>
      <c r="AU70" s="55">
        <v>24663</v>
      </c>
      <c r="AV70" s="56">
        <v>7540</v>
      </c>
      <c r="AW70" s="27">
        <v>1586</v>
      </c>
      <c r="AX70" s="57">
        <v>5365</v>
      </c>
      <c r="AY70" s="58">
        <v>1189</v>
      </c>
      <c r="AZ70" s="59">
        <v>2286</v>
      </c>
      <c r="BA70" s="28">
        <v>0</v>
      </c>
      <c r="BB70" s="60">
        <v>2286</v>
      </c>
      <c r="BC70" s="47">
        <v>8378</v>
      </c>
      <c r="BD70" s="48">
        <v>6397</v>
      </c>
      <c r="BE70" s="49">
        <v>14775</v>
      </c>
      <c r="BF70" s="39">
        <v>18825</v>
      </c>
      <c r="BG70" s="61">
        <v>31614</v>
      </c>
      <c r="BH70" s="50">
        <v>0.56703891708967846</v>
      </c>
    </row>
    <row r="71" spans="1:60" ht="19.5" customHeight="1" x14ac:dyDescent="0.2">
      <c r="A71" s="21" t="s">
        <v>116</v>
      </c>
      <c r="B71" s="22">
        <v>370</v>
      </c>
      <c r="C71" s="23">
        <v>0</v>
      </c>
      <c r="D71" s="23">
        <v>289</v>
      </c>
      <c r="E71" s="23">
        <v>268</v>
      </c>
      <c r="F71" s="24">
        <f t="shared" si="30"/>
        <v>927</v>
      </c>
      <c r="G71" s="25">
        <v>2831</v>
      </c>
      <c r="H71" s="23">
        <v>4655</v>
      </c>
      <c r="I71" s="26">
        <f t="shared" si="31"/>
        <v>7486</v>
      </c>
      <c r="J71" s="25">
        <v>33</v>
      </c>
      <c r="K71" s="23">
        <v>163</v>
      </c>
      <c r="L71" s="26">
        <f t="shared" si="32"/>
        <v>196</v>
      </c>
      <c r="M71" s="27">
        <v>15</v>
      </c>
      <c r="N71" s="28">
        <v>1</v>
      </c>
      <c r="O71" s="28">
        <v>0</v>
      </c>
      <c r="P71" s="28">
        <v>5</v>
      </c>
      <c r="Q71" s="29">
        <v>24</v>
      </c>
      <c r="R71" s="23">
        <v>158</v>
      </c>
      <c r="S71" s="24">
        <f t="shared" si="33"/>
        <v>182</v>
      </c>
      <c r="T71" s="29">
        <v>4800</v>
      </c>
      <c r="U71" s="23">
        <v>2001</v>
      </c>
      <c r="V71" s="28">
        <v>437</v>
      </c>
      <c r="W71" s="26">
        <v>620</v>
      </c>
      <c r="X71" s="29">
        <v>226</v>
      </c>
      <c r="Y71" s="23">
        <v>29</v>
      </c>
      <c r="Z71" s="23">
        <v>0</v>
      </c>
      <c r="AA71" s="31">
        <v>0</v>
      </c>
      <c r="AB71" s="32">
        <f t="shared" si="34"/>
        <v>255</v>
      </c>
      <c r="AC71" s="33">
        <v>123</v>
      </c>
      <c r="AD71" s="34">
        <v>61</v>
      </c>
      <c r="AE71" s="35">
        <v>53</v>
      </c>
      <c r="AF71" s="34">
        <v>1614</v>
      </c>
      <c r="AG71" s="28">
        <v>1476</v>
      </c>
      <c r="AH71" s="28">
        <v>137</v>
      </c>
      <c r="AI71" s="28">
        <v>69</v>
      </c>
      <c r="AJ71" s="28">
        <v>1</v>
      </c>
      <c r="AK71" s="28">
        <v>0</v>
      </c>
      <c r="AL71" s="35">
        <v>0</v>
      </c>
      <c r="AM71" s="34">
        <v>325</v>
      </c>
      <c r="AN71" s="28">
        <v>197</v>
      </c>
      <c r="AO71" s="28">
        <v>0</v>
      </c>
      <c r="AP71" s="28">
        <v>0</v>
      </c>
      <c r="AQ71" s="28">
        <v>94</v>
      </c>
      <c r="AR71" s="28">
        <v>69</v>
      </c>
      <c r="AS71" s="38">
        <v>0</v>
      </c>
      <c r="AT71" s="51">
        <v>8683</v>
      </c>
      <c r="AU71" s="55">
        <v>16259</v>
      </c>
      <c r="AV71" s="56">
        <v>5101</v>
      </c>
      <c r="AW71" s="27">
        <v>1031</v>
      </c>
      <c r="AX71" s="57">
        <v>4945</v>
      </c>
      <c r="AY71" s="58">
        <v>1687</v>
      </c>
      <c r="AZ71" s="59">
        <v>1401</v>
      </c>
      <c r="BA71" s="28">
        <v>0</v>
      </c>
      <c r="BB71" s="60">
        <v>1401</v>
      </c>
      <c r="BC71" s="47">
        <v>7776</v>
      </c>
      <c r="BD71" s="48">
        <v>4655</v>
      </c>
      <c r="BE71" s="49">
        <v>12431</v>
      </c>
      <c r="BF71" s="39">
        <v>14659</v>
      </c>
      <c r="BG71" s="61">
        <v>22235</v>
      </c>
      <c r="BH71" s="50">
        <v>0.62553294183895103</v>
      </c>
    </row>
    <row r="72" spans="1:60" ht="19.5" customHeight="1" x14ac:dyDescent="0.2">
      <c r="A72" s="21" t="s">
        <v>117</v>
      </c>
      <c r="B72" s="22">
        <v>671</v>
      </c>
      <c r="C72" s="23">
        <v>1</v>
      </c>
      <c r="D72" s="23">
        <v>344</v>
      </c>
      <c r="E72" s="23">
        <v>195</v>
      </c>
      <c r="F72" s="24">
        <f t="shared" si="30"/>
        <v>1211</v>
      </c>
      <c r="G72" s="25">
        <v>2903</v>
      </c>
      <c r="H72" s="23">
        <v>4577</v>
      </c>
      <c r="I72" s="26">
        <f t="shared" si="31"/>
        <v>7480</v>
      </c>
      <c r="J72" s="25">
        <v>13</v>
      </c>
      <c r="K72" s="23">
        <v>118</v>
      </c>
      <c r="L72" s="26">
        <f t="shared" si="32"/>
        <v>131</v>
      </c>
      <c r="M72" s="27">
        <v>13</v>
      </c>
      <c r="N72" s="28">
        <v>0</v>
      </c>
      <c r="O72" s="28">
        <v>0</v>
      </c>
      <c r="P72" s="28">
        <v>3</v>
      </c>
      <c r="Q72" s="29">
        <v>49</v>
      </c>
      <c r="R72" s="23">
        <v>81</v>
      </c>
      <c r="S72" s="24">
        <f t="shared" si="33"/>
        <v>130</v>
      </c>
      <c r="T72" s="29">
        <v>4492</v>
      </c>
      <c r="U72" s="23">
        <v>1007</v>
      </c>
      <c r="V72" s="28">
        <v>0</v>
      </c>
      <c r="W72" s="26">
        <v>791</v>
      </c>
      <c r="X72" s="29">
        <v>202</v>
      </c>
      <c r="Y72" s="23">
        <v>31</v>
      </c>
      <c r="Z72" s="23">
        <v>0</v>
      </c>
      <c r="AA72" s="31">
        <v>0</v>
      </c>
      <c r="AB72" s="32">
        <f t="shared" si="34"/>
        <v>233</v>
      </c>
      <c r="AC72" s="33">
        <v>500</v>
      </c>
      <c r="AD72" s="34">
        <v>218</v>
      </c>
      <c r="AE72" s="35">
        <v>0</v>
      </c>
      <c r="AF72" s="34">
        <v>1605</v>
      </c>
      <c r="AG72" s="28">
        <v>1237</v>
      </c>
      <c r="AH72" s="28">
        <v>367</v>
      </c>
      <c r="AI72" s="28">
        <v>178</v>
      </c>
      <c r="AJ72" s="28">
        <v>0</v>
      </c>
      <c r="AK72" s="28">
        <v>0</v>
      </c>
      <c r="AL72" s="35">
        <v>0</v>
      </c>
      <c r="AM72" s="34">
        <v>662</v>
      </c>
      <c r="AN72" s="28">
        <v>394</v>
      </c>
      <c r="AO72" s="28">
        <v>0</v>
      </c>
      <c r="AP72" s="28">
        <v>0</v>
      </c>
      <c r="AQ72" s="28">
        <v>0</v>
      </c>
      <c r="AR72" s="28">
        <v>0</v>
      </c>
      <c r="AS72" s="38">
        <v>0</v>
      </c>
      <c r="AT72" s="51">
        <v>8885</v>
      </c>
      <c r="AU72" s="55">
        <v>16725</v>
      </c>
      <c r="AV72" s="56">
        <v>4904</v>
      </c>
      <c r="AW72" s="27">
        <v>710</v>
      </c>
      <c r="AX72" s="57">
        <v>6845</v>
      </c>
      <c r="AY72" s="58">
        <v>747</v>
      </c>
      <c r="AZ72" s="59">
        <v>1381</v>
      </c>
      <c r="BA72" s="28">
        <v>1</v>
      </c>
      <c r="BB72" s="60">
        <v>1382</v>
      </c>
      <c r="BC72" s="47">
        <v>9748</v>
      </c>
      <c r="BD72" s="48">
        <v>4577</v>
      </c>
      <c r="BE72" s="49">
        <v>14325</v>
      </c>
      <c r="BF72" s="39">
        <v>16440</v>
      </c>
      <c r="BG72" s="61">
        <v>24280</v>
      </c>
      <c r="BH72" s="50">
        <v>0.6804886561954625</v>
      </c>
    </row>
    <row r="73" spans="1:60" ht="19.5" customHeight="1" x14ac:dyDescent="0.2">
      <c r="A73" s="21" t="s">
        <v>118</v>
      </c>
      <c r="B73" s="22">
        <v>643</v>
      </c>
      <c r="C73" s="23">
        <v>14</v>
      </c>
      <c r="D73" s="23">
        <v>564</v>
      </c>
      <c r="E73" s="23">
        <v>507</v>
      </c>
      <c r="F73" s="24">
        <f t="shared" si="30"/>
        <v>1728</v>
      </c>
      <c r="G73" s="25">
        <v>2729</v>
      </c>
      <c r="H73" s="23">
        <v>4109</v>
      </c>
      <c r="I73" s="26">
        <f t="shared" si="31"/>
        <v>6838</v>
      </c>
      <c r="J73" s="25">
        <v>15</v>
      </c>
      <c r="K73" s="23">
        <v>396</v>
      </c>
      <c r="L73" s="26">
        <f t="shared" si="32"/>
        <v>411</v>
      </c>
      <c r="M73" s="27">
        <v>24</v>
      </c>
      <c r="N73" s="28">
        <v>0</v>
      </c>
      <c r="O73" s="28">
        <v>0</v>
      </c>
      <c r="P73" s="28">
        <v>6</v>
      </c>
      <c r="Q73" s="29">
        <v>68</v>
      </c>
      <c r="R73" s="23">
        <v>388</v>
      </c>
      <c r="S73" s="24">
        <f t="shared" si="33"/>
        <v>456</v>
      </c>
      <c r="T73" s="29">
        <v>9832</v>
      </c>
      <c r="U73" s="23">
        <v>4103</v>
      </c>
      <c r="V73" s="28">
        <v>0</v>
      </c>
      <c r="W73" s="26">
        <v>1027</v>
      </c>
      <c r="X73" s="29">
        <v>426</v>
      </c>
      <c r="Y73" s="23">
        <v>41</v>
      </c>
      <c r="Z73" s="23">
        <v>0</v>
      </c>
      <c r="AA73" s="31">
        <v>0</v>
      </c>
      <c r="AB73" s="32">
        <f t="shared" si="34"/>
        <v>467</v>
      </c>
      <c r="AC73" s="33">
        <v>2249</v>
      </c>
      <c r="AD73" s="34">
        <v>1128</v>
      </c>
      <c r="AE73" s="35">
        <v>4</v>
      </c>
      <c r="AF73" s="34">
        <v>4111</v>
      </c>
      <c r="AG73" s="28">
        <v>3149</v>
      </c>
      <c r="AH73" s="28">
        <v>928</v>
      </c>
      <c r="AI73" s="28">
        <v>572</v>
      </c>
      <c r="AJ73" s="28">
        <v>0</v>
      </c>
      <c r="AK73" s="28">
        <v>0</v>
      </c>
      <c r="AL73" s="35">
        <v>34</v>
      </c>
      <c r="AM73" s="34">
        <v>1423</v>
      </c>
      <c r="AN73" s="28">
        <v>973</v>
      </c>
      <c r="AO73" s="28">
        <v>0</v>
      </c>
      <c r="AP73" s="28">
        <v>0</v>
      </c>
      <c r="AQ73" s="28">
        <v>752</v>
      </c>
      <c r="AR73" s="28">
        <v>65</v>
      </c>
      <c r="AS73" s="38">
        <v>0</v>
      </c>
      <c r="AT73" s="51">
        <v>9047</v>
      </c>
      <c r="AU73" s="55">
        <v>29534</v>
      </c>
      <c r="AV73" s="56">
        <v>5050</v>
      </c>
      <c r="AW73" s="27">
        <v>2532</v>
      </c>
      <c r="AX73" s="57">
        <v>11214</v>
      </c>
      <c r="AY73" s="58">
        <v>3069</v>
      </c>
      <c r="AZ73" s="59">
        <v>3175</v>
      </c>
      <c r="BA73" s="28">
        <v>14</v>
      </c>
      <c r="BB73" s="60">
        <v>3189</v>
      </c>
      <c r="BC73" s="47">
        <v>13943</v>
      </c>
      <c r="BD73" s="48">
        <v>4109</v>
      </c>
      <c r="BE73" s="49">
        <v>18052</v>
      </c>
      <c r="BF73" s="39">
        <v>22793</v>
      </c>
      <c r="BG73" s="61">
        <v>43280</v>
      </c>
      <c r="BH73" s="50">
        <v>0.77237979171282956</v>
      </c>
    </row>
    <row r="74" spans="1:60" ht="19.5" customHeight="1" thickBot="1" x14ac:dyDescent="0.25">
      <c r="A74" s="93" t="s">
        <v>119</v>
      </c>
      <c r="B74" s="52">
        <v>469</v>
      </c>
      <c r="C74" s="53">
        <v>9</v>
      </c>
      <c r="D74" s="53">
        <v>339</v>
      </c>
      <c r="E74" s="53">
        <v>387</v>
      </c>
      <c r="F74" s="94">
        <f t="shared" si="30"/>
        <v>1204</v>
      </c>
      <c r="G74" s="95">
        <v>2701</v>
      </c>
      <c r="H74" s="53">
        <v>6717</v>
      </c>
      <c r="I74" s="96">
        <f t="shared" si="31"/>
        <v>9418</v>
      </c>
      <c r="J74" s="95">
        <v>14</v>
      </c>
      <c r="K74" s="53">
        <v>323</v>
      </c>
      <c r="L74" s="96">
        <f t="shared" si="32"/>
        <v>337</v>
      </c>
      <c r="M74" s="97">
        <v>10</v>
      </c>
      <c r="N74" s="98">
        <v>0</v>
      </c>
      <c r="O74" s="98">
        <v>0</v>
      </c>
      <c r="P74" s="98">
        <v>2</v>
      </c>
      <c r="Q74" s="99">
        <v>43</v>
      </c>
      <c r="R74" s="53">
        <v>177</v>
      </c>
      <c r="S74" s="94">
        <f t="shared" si="33"/>
        <v>220</v>
      </c>
      <c r="T74" s="99">
        <v>6151</v>
      </c>
      <c r="U74" s="53">
        <v>2163</v>
      </c>
      <c r="V74" s="98">
        <v>0</v>
      </c>
      <c r="W74" s="96">
        <v>926</v>
      </c>
      <c r="X74" s="99">
        <v>278</v>
      </c>
      <c r="Y74" s="53">
        <v>35</v>
      </c>
      <c r="Z74" s="53">
        <v>0</v>
      </c>
      <c r="AA74" s="100">
        <v>0</v>
      </c>
      <c r="AB74" s="54">
        <f t="shared" si="34"/>
        <v>313</v>
      </c>
      <c r="AC74" s="55">
        <v>120</v>
      </c>
      <c r="AD74" s="101">
        <v>310</v>
      </c>
      <c r="AE74" s="102">
        <v>60</v>
      </c>
      <c r="AF74" s="101">
        <v>2073</v>
      </c>
      <c r="AG74" s="98">
        <v>1941</v>
      </c>
      <c r="AH74" s="98">
        <v>129</v>
      </c>
      <c r="AI74" s="98">
        <v>62</v>
      </c>
      <c r="AJ74" s="98">
        <v>0</v>
      </c>
      <c r="AK74" s="98">
        <v>0</v>
      </c>
      <c r="AL74" s="102">
        <v>3</v>
      </c>
      <c r="AM74" s="101">
        <v>1394</v>
      </c>
      <c r="AN74" s="98">
        <v>739</v>
      </c>
      <c r="AO74" s="98">
        <v>0</v>
      </c>
      <c r="AP74" s="98">
        <v>0</v>
      </c>
      <c r="AQ74" s="98">
        <v>31</v>
      </c>
      <c r="AR74" s="98">
        <v>4</v>
      </c>
      <c r="AS74" s="103">
        <v>0</v>
      </c>
      <c r="AT74" s="56">
        <v>11058</v>
      </c>
      <c r="AU74" s="104">
        <v>21734</v>
      </c>
      <c r="AV74" s="105">
        <v>7446</v>
      </c>
      <c r="AW74" s="106">
        <v>1494</v>
      </c>
      <c r="AX74" s="57">
        <v>8965</v>
      </c>
      <c r="AY74" s="58">
        <v>3557</v>
      </c>
      <c r="AZ74" s="107">
        <v>1963</v>
      </c>
      <c r="BA74" s="98">
        <v>9</v>
      </c>
      <c r="BB74" s="108">
        <v>1972</v>
      </c>
      <c r="BC74" s="62">
        <v>11666</v>
      </c>
      <c r="BD74" s="63">
        <v>6717</v>
      </c>
      <c r="BE74" s="64">
        <v>18383</v>
      </c>
      <c r="BF74" s="65">
        <v>21517</v>
      </c>
      <c r="BG74" s="66">
        <v>32193</v>
      </c>
      <c r="BH74" s="67">
        <v>0.63460806179622475</v>
      </c>
    </row>
    <row r="75" spans="1:60" ht="19.5" customHeight="1" thickTop="1" thickBot="1" x14ac:dyDescent="0.25">
      <c r="A75" s="68" t="s">
        <v>62</v>
      </c>
      <c r="B75" s="69">
        <f>SUM(B66:B74)</f>
        <v>6120</v>
      </c>
      <c r="C75" s="70">
        <f t="shared" ref="C75:AS75" si="35">SUM(C66:C74)</f>
        <v>34</v>
      </c>
      <c r="D75" s="70">
        <f t="shared" si="35"/>
        <v>3239</v>
      </c>
      <c r="E75" s="70">
        <f t="shared" si="35"/>
        <v>3247</v>
      </c>
      <c r="F75" s="71">
        <f t="shared" si="35"/>
        <v>12640</v>
      </c>
      <c r="G75" s="72">
        <f t="shared" si="35"/>
        <v>23486</v>
      </c>
      <c r="H75" s="70">
        <f t="shared" si="35"/>
        <v>44609</v>
      </c>
      <c r="I75" s="73">
        <f t="shared" si="35"/>
        <v>68095</v>
      </c>
      <c r="J75" s="72">
        <f t="shared" si="35"/>
        <v>175</v>
      </c>
      <c r="K75" s="70">
        <f t="shared" si="35"/>
        <v>2493</v>
      </c>
      <c r="L75" s="73">
        <f t="shared" si="35"/>
        <v>2668</v>
      </c>
      <c r="M75" s="75">
        <f t="shared" si="35"/>
        <v>165</v>
      </c>
      <c r="N75" s="76">
        <f t="shared" si="35"/>
        <v>6</v>
      </c>
      <c r="O75" s="76">
        <f t="shared" si="35"/>
        <v>0</v>
      </c>
      <c r="P75" s="76">
        <f t="shared" si="35"/>
        <v>38</v>
      </c>
      <c r="Q75" s="77">
        <f t="shared" si="35"/>
        <v>466</v>
      </c>
      <c r="R75" s="70">
        <f t="shared" si="35"/>
        <v>2106</v>
      </c>
      <c r="S75" s="71">
        <f t="shared" si="35"/>
        <v>2572</v>
      </c>
      <c r="T75" s="77">
        <f t="shared" si="35"/>
        <v>66318</v>
      </c>
      <c r="U75" s="70">
        <f t="shared" si="35"/>
        <v>31427</v>
      </c>
      <c r="V75" s="76">
        <f t="shared" si="35"/>
        <v>1214</v>
      </c>
      <c r="W75" s="73">
        <f t="shared" si="35"/>
        <v>7356</v>
      </c>
      <c r="X75" s="77">
        <f t="shared" si="35"/>
        <v>2672</v>
      </c>
      <c r="Y75" s="70">
        <f t="shared" si="35"/>
        <v>315</v>
      </c>
      <c r="Z75" s="70">
        <f t="shared" si="35"/>
        <v>0</v>
      </c>
      <c r="AA75" s="78">
        <f t="shared" si="35"/>
        <v>0</v>
      </c>
      <c r="AB75" s="79">
        <f t="shared" si="35"/>
        <v>2987</v>
      </c>
      <c r="AC75" s="80">
        <f t="shared" si="35"/>
        <v>6205</v>
      </c>
      <c r="AD75" s="81">
        <f t="shared" si="35"/>
        <v>2189</v>
      </c>
      <c r="AE75" s="82">
        <f t="shared" si="35"/>
        <v>137</v>
      </c>
      <c r="AF75" s="81">
        <f t="shared" si="35"/>
        <v>28817</v>
      </c>
      <c r="AG75" s="76">
        <f t="shared" si="35"/>
        <v>25466</v>
      </c>
      <c r="AH75" s="76">
        <f t="shared" si="35"/>
        <v>3224</v>
      </c>
      <c r="AI75" s="76">
        <f t="shared" si="35"/>
        <v>2142</v>
      </c>
      <c r="AJ75" s="76">
        <f t="shared" si="35"/>
        <v>1</v>
      </c>
      <c r="AK75" s="76">
        <f t="shared" si="35"/>
        <v>0</v>
      </c>
      <c r="AL75" s="82">
        <f t="shared" si="35"/>
        <v>100</v>
      </c>
      <c r="AM75" s="81">
        <f t="shared" si="35"/>
        <v>11270</v>
      </c>
      <c r="AN75" s="76">
        <f t="shared" si="35"/>
        <v>6740</v>
      </c>
      <c r="AO75" s="76">
        <f t="shared" si="35"/>
        <v>0</v>
      </c>
      <c r="AP75" s="76">
        <f t="shared" si="35"/>
        <v>0</v>
      </c>
      <c r="AQ75" s="76">
        <f t="shared" si="35"/>
        <v>1819</v>
      </c>
      <c r="AR75" s="76">
        <f t="shared" si="35"/>
        <v>190</v>
      </c>
      <c r="AS75" s="83">
        <f t="shared" si="35"/>
        <v>0</v>
      </c>
      <c r="AT75" s="74">
        <v>84416</v>
      </c>
      <c r="AU75" s="80">
        <v>206920</v>
      </c>
      <c r="AV75" s="74">
        <v>50548</v>
      </c>
      <c r="AW75" s="75">
        <v>12156</v>
      </c>
      <c r="AX75" s="77">
        <v>67285</v>
      </c>
      <c r="AY75" s="84">
        <v>21423</v>
      </c>
      <c r="AZ75" s="85">
        <v>18276</v>
      </c>
      <c r="BA75" s="76">
        <v>34</v>
      </c>
      <c r="BB75" s="86">
        <v>18310</v>
      </c>
      <c r="BC75" s="87">
        <v>90771</v>
      </c>
      <c r="BD75" s="88">
        <v>44609</v>
      </c>
      <c r="BE75" s="89">
        <v>135380</v>
      </c>
      <c r="BF75" s="74">
        <v>163857</v>
      </c>
      <c r="BG75" s="80">
        <v>286361</v>
      </c>
      <c r="BH75" s="90">
        <v>0.67049047126606587</v>
      </c>
    </row>
    <row r="76" spans="1:60" ht="19.5" customHeight="1" thickTop="1" x14ac:dyDescent="0.2">
      <c r="A76" s="21" t="s">
        <v>120</v>
      </c>
      <c r="B76" s="22">
        <v>295</v>
      </c>
      <c r="C76" s="23">
        <v>11</v>
      </c>
      <c r="D76" s="23">
        <v>198</v>
      </c>
      <c r="E76" s="23">
        <v>112</v>
      </c>
      <c r="F76" s="24">
        <f t="shared" ref="F76:F81" si="36">SUM(B76:E76)</f>
        <v>616</v>
      </c>
      <c r="G76" s="25">
        <v>1137</v>
      </c>
      <c r="H76" s="23">
        <v>2000</v>
      </c>
      <c r="I76" s="26">
        <f t="shared" ref="I76:I81" si="37">SUM(G76:H76)</f>
        <v>3137</v>
      </c>
      <c r="J76" s="25">
        <v>0</v>
      </c>
      <c r="K76" s="23">
        <v>22</v>
      </c>
      <c r="L76" s="26">
        <f t="shared" ref="L76:L81" si="38">SUM(J76:K76)</f>
        <v>22</v>
      </c>
      <c r="M76" s="27">
        <v>7</v>
      </c>
      <c r="N76" s="28">
        <v>0</v>
      </c>
      <c r="O76" s="28">
        <v>0</v>
      </c>
      <c r="P76" s="28">
        <v>2</v>
      </c>
      <c r="Q76" s="29">
        <v>19</v>
      </c>
      <c r="R76" s="23">
        <v>74</v>
      </c>
      <c r="S76" s="24">
        <f t="shared" ref="S76:S81" si="39">SUM(Q76:R76)</f>
        <v>93</v>
      </c>
      <c r="T76" s="29">
        <v>2968</v>
      </c>
      <c r="U76" s="23">
        <v>545</v>
      </c>
      <c r="V76" s="28">
        <v>0</v>
      </c>
      <c r="W76" s="26">
        <v>531</v>
      </c>
      <c r="X76" s="29">
        <v>98</v>
      </c>
      <c r="Y76" s="23">
        <v>4</v>
      </c>
      <c r="Z76" s="23">
        <v>0</v>
      </c>
      <c r="AA76" s="31">
        <v>0</v>
      </c>
      <c r="AB76" s="32">
        <f t="shared" ref="AB76:AB81" si="40">SUM(X76:AA76)</f>
        <v>102</v>
      </c>
      <c r="AC76" s="33">
        <v>11</v>
      </c>
      <c r="AD76" s="34">
        <v>1</v>
      </c>
      <c r="AE76" s="35">
        <v>2</v>
      </c>
      <c r="AF76" s="34">
        <v>1119</v>
      </c>
      <c r="AG76" s="28">
        <v>1097</v>
      </c>
      <c r="AH76" s="28">
        <v>20</v>
      </c>
      <c r="AI76" s="28">
        <v>4</v>
      </c>
      <c r="AJ76" s="28">
        <v>0</v>
      </c>
      <c r="AK76" s="28">
        <v>0</v>
      </c>
      <c r="AL76" s="35">
        <v>0</v>
      </c>
      <c r="AM76" s="34">
        <v>404</v>
      </c>
      <c r="AN76" s="28">
        <v>218</v>
      </c>
      <c r="AO76" s="28">
        <v>0</v>
      </c>
      <c r="AP76" s="28">
        <v>0</v>
      </c>
      <c r="AQ76" s="28">
        <v>0</v>
      </c>
      <c r="AR76" s="28">
        <v>0</v>
      </c>
      <c r="AS76" s="38">
        <v>0</v>
      </c>
      <c r="AT76" s="39">
        <v>3837</v>
      </c>
      <c r="AU76" s="40">
        <v>8537</v>
      </c>
      <c r="AV76" s="41">
        <v>2152</v>
      </c>
      <c r="AW76" s="27">
        <v>681</v>
      </c>
      <c r="AX76" s="57">
        <v>4540</v>
      </c>
      <c r="AY76" s="58">
        <v>1181</v>
      </c>
      <c r="AZ76" s="59">
        <v>976</v>
      </c>
      <c r="BA76" s="28">
        <v>11</v>
      </c>
      <c r="BB76" s="60">
        <v>987</v>
      </c>
      <c r="BC76" s="47">
        <v>5677</v>
      </c>
      <c r="BD76" s="48">
        <v>2000</v>
      </c>
      <c r="BE76" s="49">
        <v>7677</v>
      </c>
      <c r="BF76" s="39">
        <v>9058</v>
      </c>
      <c r="BG76" s="91">
        <v>13758</v>
      </c>
      <c r="BH76" s="92">
        <v>0.73948156832095868</v>
      </c>
    </row>
    <row r="77" spans="1:60" ht="19.5" customHeight="1" x14ac:dyDescent="0.2">
      <c r="A77" s="21" t="s">
        <v>121</v>
      </c>
      <c r="B77" s="22">
        <v>485</v>
      </c>
      <c r="C77" s="23">
        <v>28</v>
      </c>
      <c r="D77" s="23">
        <v>342</v>
      </c>
      <c r="E77" s="23">
        <v>129</v>
      </c>
      <c r="F77" s="24">
        <f t="shared" si="36"/>
        <v>984</v>
      </c>
      <c r="G77" s="25">
        <v>1549</v>
      </c>
      <c r="H77" s="23">
        <v>2826</v>
      </c>
      <c r="I77" s="26">
        <f t="shared" si="37"/>
        <v>4375</v>
      </c>
      <c r="J77" s="25">
        <v>2</v>
      </c>
      <c r="K77" s="23">
        <v>82</v>
      </c>
      <c r="L77" s="26">
        <f t="shared" si="38"/>
        <v>84</v>
      </c>
      <c r="M77" s="27">
        <v>5</v>
      </c>
      <c r="N77" s="28">
        <v>0</v>
      </c>
      <c r="O77" s="28">
        <v>0</v>
      </c>
      <c r="P77" s="28">
        <v>2</v>
      </c>
      <c r="Q77" s="29">
        <v>17</v>
      </c>
      <c r="R77" s="23">
        <v>24</v>
      </c>
      <c r="S77" s="24">
        <f t="shared" si="39"/>
        <v>41</v>
      </c>
      <c r="T77" s="29">
        <v>3770</v>
      </c>
      <c r="U77" s="23">
        <v>1089</v>
      </c>
      <c r="V77" s="28">
        <v>465</v>
      </c>
      <c r="W77" s="26">
        <v>568</v>
      </c>
      <c r="X77" s="29">
        <v>154</v>
      </c>
      <c r="Y77" s="23">
        <v>18</v>
      </c>
      <c r="Z77" s="23">
        <v>0</v>
      </c>
      <c r="AA77" s="31">
        <v>0</v>
      </c>
      <c r="AB77" s="32">
        <f t="shared" si="40"/>
        <v>172</v>
      </c>
      <c r="AC77" s="33">
        <v>81</v>
      </c>
      <c r="AD77" s="34">
        <v>46</v>
      </c>
      <c r="AE77" s="35">
        <v>3</v>
      </c>
      <c r="AF77" s="34">
        <v>1542</v>
      </c>
      <c r="AG77" s="28">
        <v>1441</v>
      </c>
      <c r="AH77" s="28">
        <v>101</v>
      </c>
      <c r="AI77" s="28">
        <v>51</v>
      </c>
      <c r="AJ77" s="28">
        <v>0</v>
      </c>
      <c r="AK77" s="28">
        <v>0</v>
      </c>
      <c r="AL77" s="35">
        <v>0</v>
      </c>
      <c r="AM77" s="34">
        <v>580</v>
      </c>
      <c r="AN77" s="28">
        <v>308</v>
      </c>
      <c r="AO77" s="28">
        <v>0</v>
      </c>
      <c r="AP77" s="28">
        <v>0</v>
      </c>
      <c r="AQ77" s="28">
        <v>1</v>
      </c>
      <c r="AR77" s="28">
        <v>0</v>
      </c>
      <c r="AS77" s="38">
        <v>0</v>
      </c>
      <c r="AT77" s="51">
        <v>5503</v>
      </c>
      <c r="AU77" s="55">
        <v>11739</v>
      </c>
      <c r="AV77" s="56">
        <v>3070</v>
      </c>
      <c r="AW77" s="27">
        <v>954</v>
      </c>
      <c r="AX77" s="57">
        <v>6563</v>
      </c>
      <c r="AY77" s="58">
        <v>1002</v>
      </c>
      <c r="AZ77" s="59">
        <v>1439</v>
      </c>
      <c r="BA77" s="28">
        <v>28</v>
      </c>
      <c r="BB77" s="60">
        <v>1467</v>
      </c>
      <c r="BC77" s="47">
        <v>8112</v>
      </c>
      <c r="BD77" s="48">
        <v>2826</v>
      </c>
      <c r="BE77" s="49">
        <v>10938</v>
      </c>
      <c r="BF77" s="39">
        <v>13020</v>
      </c>
      <c r="BG77" s="61">
        <v>19256</v>
      </c>
      <c r="BH77" s="50">
        <v>0.74163466812945689</v>
      </c>
    </row>
    <row r="78" spans="1:60" ht="19.5" customHeight="1" x14ac:dyDescent="0.2">
      <c r="A78" s="21" t="s">
        <v>122</v>
      </c>
      <c r="B78" s="22">
        <v>316</v>
      </c>
      <c r="C78" s="23">
        <v>10</v>
      </c>
      <c r="D78" s="23">
        <v>607</v>
      </c>
      <c r="E78" s="23">
        <v>446</v>
      </c>
      <c r="F78" s="24">
        <f t="shared" si="36"/>
        <v>1379</v>
      </c>
      <c r="G78" s="25">
        <v>4366</v>
      </c>
      <c r="H78" s="23">
        <v>6047</v>
      </c>
      <c r="I78" s="26">
        <f t="shared" si="37"/>
        <v>10413</v>
      </c>
      <c r="J78" s="25">
        <v>22</v>
      </c>
      <c r="K78" s="23">
        <v>180</v>
      </c>
      <c r="L78" s="26">
        <f t="shared" si="38"/>
        <v>202</v>
      </c>
      <c r="M78" s="27">
        <v>17</v>
      </c>
      <c r="N78" s="28">
        <v>0</v>
      </c>
      <c r="O78" s="28">
        <v>0</v>
      </c>
      <c r="P78" s="28">
        <v>4</v>
      </c>
      <c r="Q78" s="29">
        <v>75</v>
      </c>
      <c r="R78" s="23">
        <v>78</v>
      </c>
      <c r="S78" s="24">
        <f t="shared" si="39"/>
        <v>153</v>
      </c>
      <c r="T78" s="29">
        <v>9114</v>
      </c>
      <c r="U78" s="23">
        <v>2879</v>
      </c>
      <c r="V78" s="28">
        <v>1082</v>
      </c>
      <c r="W78" s="26">
        <v>1327</v>
      </c>
      <c r="X78" s="29">
        <v>509</v>
      </c>
      <c r="Y78" s="23">
        <v>61</v>
      </c>
      <c r="Z78" s="23">
        <v>0</v>
      </c>
      <c r="AA78" s="31">
        <v>0</v>
      </c>
      <c r="AB78" s="32">
        <f t="shared" si="40"/>
        <v>570</v>
      </c>
      <c r="AC78" s="33">
        <v>171</v>
      </c>
      <c r="AD78" s="34">
        <v>16</v>
      </c>
      <c r="AE78" s="35">
        <v>2</v>
      </c>
      <c r="AF78" s="34">
        <v>3035</v>
      </c>
      <c r="AG78" s="28">
        <v>3021</v>
      </c>
      <c r="AH78" s="28">
        <v>13</v>
      </c>
      <c r="AI78" s="28">
        <v>3</v>
      </c>
      <c r="AJ78" s="28">
        <v>0</v>
      </c>
      <c r="AK78" s="28">
        <v>0</v>
      </c>
      <c r="AL78" s="35">
        <v>0</v>
      </c>
      <c r="AM78" s="34">
        <v>1256</v>
      </c>
      <c r="AN78" s="28">
        <v>748</v>
      </c>
      <c r="AO78" s="28">
        <v>0</v>
      </c>
      <c r="AP78" s="28">
        <v>0</v>
      </c>
      <c r="AQ78" s="28">
        <v>50</v>
      </c>
      <c r="AR78" s="28">
        <v>5</v>
      </c>
      <c r="AS78" s="38">
        <v>0</v>
      </c>
      <c r="AT78" s="51">
        <v>12056</v>
      </c>
      <c r="AU78" s="55">
        <v>26428</v>
      </c>
      <c r="AV78" s="56">
        <v>6700</v>
      </c>
      <c r="AW78" s="27">
        <v>2728</v>
      </c>
      <c r="AX78" s="57">
        <v>14299</v>
      </c>
      <c r="AY78" s="58">
        <v>5077</v>
      </c>
      <c r="AZ78" s="59">
        <v>3044</v>
      </c>
      <c r="BA78" s="28">
        <v>10</v>
      </c>
      <c r="BB78" s="60">
        <v>3054</v>
      </c>
      <c r="BC78" s="47">
        <v>18665</v>
      </c>
      <c r="BD78" s="48">
        <v>6047</v>
      </c>
      <c r="BE78" s="49">
        <v>24712</v>
      </c>
      <c r="BF78" s="39">
        <v>29083</v>
      </c>
      <c r="BG78" s="61">
        <v>43455</v>
      </c>
      <c r="BH78" s="50">
        <v>0.75530106830689547</v>
      </c>
    </row>
    <row r="79" spans="1:60" ht="19.5" customHeight="1" x14ac:dyDescent="0.2">
      <c r="A79" s="21" t="s">
        <v>123</v>
      </c>
      <c r="B79" s="22">
        <v>385</v>
      </c>
      <c r="C79" s="23">
        <v>12</v>
      </c>
      <c r="D79" s="23">
        <v>581</v>
      </c>
      <c r="E79" s="23">
        <v>326</v>
      </c>
      <c r="F79" s="24">
        <f t="shared" si="36"/>
        <v>1304</v>
      </c>
      <c r="G79" s="25">
        <v>3635</v>
      </c>
      <c r="H79" s="23">
        <v>3245</v>
      </c>
      <c r="I79" s="26">
        <f t="shared" si="37"/>
        <v>6880</v>
      </c>
      <c r="J79" s="25">
        <v>2</v>
      </c>
      <c r="K79" s="23">
        <v>104</v>
      </c>
      <c r="L79" s="26">
        <f t="shared" si="38"/>
        <v>106</v>
      </c>
      <c r="M79" s="27">
        <v>14</v>
      </c>
      <c r="N79" s="28">
        <v>0</v>
      </c>
      <c r="O79" s="28">
        <v>0</v>
      </c>
      <c r="P79" s="28">
        <v>0</v>
      </c>
      <c r="Q79" s="29">
        <v>29</v>
      </c>
      <c r="R79" s="23">
        <v>72</v>
      </c>
      <c r="S79" s="24">
        <f t="shared" si="39"/>
        <v>101</v>
      </c>
      <c r="T79" s="29">
        <v>7800</v>
      </c>
      <c r="U79" s="23">
        <v>1616</v>
      </c>
      <c r="V79" s="28">
        <v>0</v>
      </c>
      <c r="W79" s="26">
        <v>1126</v>
      </c>
      <c r="X79" s="29">
        <v>327</v>
      </c>
      <c r="Y79" s="23">
        <v>33</v>
      </c>
      <c r="Z79" s="23">
        <v>0</v>
      </c>
      <c r="AA79" s="31">
        <v>0</v>
      </c>
      <c r="AB79" s="32">
        <f t="shared" si="40"/>
        <v>360</v>
      </c>
      <c r="AC79" s="33">
        <v>128</v>
      </c>
      <c r="AD79" s="34">
        <v>168</v>
      </c>
      <c r="AE79" s="35">
        <v>3</v>
      </c>
      <c r="AF79" s="34">
        <v>2682</v>
      </c>
      <c r="AG79" s="28">
        <v>2163</v>
      </c>
      <c r="AH79" s="28">
        <v>517</v>
      </c>
      <c r="AI79" s="28">
        <v>283</v>
      </c>
      <c r="AJ79" s="28">
        <v>0</v>
      </c>
      <c r="AK79" s="28">
        <v>0</v>
      </c>
      <c r="AL79" s="35">
        <v>2</v>
      </c>
      <c r="AM79" s="34">
        <v>1120</v>
      </c>
      <c r="AN79" s="28">
        <v>816</v>
      </c>
      <c r="AO79" s="28">
        <v>0</v>
      </c>
      <c r="AP79" s="28">
        <v>0</v>
      </c>
      <c r="AQ79" s="28">
        <v>3</v>
      </c>
      <c r="AR79" s="28">
        <v>1</v>
      </c>
      <c r="AS79" s="38">
        <v>0</v>
      </c>
      <c r="AT79" s="51">
        <v>8360</v>
      </c>
      <c r="AU79" s="55">
        <v>20726</v>
      </c>
      <c r="AV79" s="56">
        <v>3701</v>
      </c>
      <c r="AW79" s="27">
        <v>2039</v>
      </c>
      <c r="AX79" s="57">
        <v>11426</v>
      </c>
      <c r="AY79" s="58">
        <v>4432</v>
      </c>
      <c r="AZ79" s="59">
        <v>2424</v>
      </c>
      <c r="BA79" s="28">
        <v>12</v>
      </c>
      <c r="BB79" s="60">
        <v>2436</v>
      </c>
      <c r="BC79" s="47">
        <v>15061</v>
      </c>
      <c r="BD79" s="48">
        <v>3245</v>
      </c>
      <c r="BE79" s="49">
        <v>18306</v>
      </c>
      <c r="BF79" s="39">
        <v>21825</v>
      </c>
      <c r="BG79" s="61">
        <v>34191</v>
      </c>
      <c r="BH79" s="50">
        <v>0.82273571506609855</v>
      </c>
    </row>
    <row r="80" spans="1:60" ht="19.5" customHeight="1" x14ac:dyDescent="0.2">
      <c r="A80" s="21" t="s">
        <v>124</v>
      </c>
      <c r="B80" s="22">
        <v>172</v>
      </c>
      <c r="C80" s="23">
        <v>5</v>
      </c>
      <c r="D80" s="23">
        <v>263</v>
      </c>
      <c r="E80" s="23">
        <v>129</v>
      </c>
      <c r="F80" s="24">
        <f t="shared" si="36"/>
        <v>569</v>
      </c>
      <c r="G80" s="25">
        <v>2626</v>
      </c>
      <c r="H80" s="23">
        <v>3482</v>
      </c>
      <c r="I80" s="26">
        <f t="shared" si="37"/>
        <v>6108</v>
      </c>
      <c r="J80" s="25">
        <v>2</v>
      </c>
      <c r="K80" s="23">
        <v>49</v>
      </c>
      <c r="L80" s="26">
        <f t="shared" si="38"/>
        <v>51</v>
      </c>
      <c r="M80" s="27">
        <v>7</v>
      </c>
      <c r="N80" s="28">
        <v>0</v>
      </c>
      <c r="O80" s="28">
        <v>0</v>
      </c>
      <c r="P80" s="28">
        <v>1</v>
      </c>
      <c r="Q80" s="29">
        <v>19</v>
      </c>
      <c r="R80" s="23">
        <v>43</v>
      </c>
      <c r="S80" s="24">
        <f t="shared" si="39"/>
        <v>62</v>
      </c>
      <c r="T80" s="29">
        <v>3591</v>
      </c>
      <c r="U80" s="23">
        <v>902</v>
      </c>
      <c r="V80" s="28">
        <v>0</v>
      </c>
      <c r="W80" s="26">
        <v>604</v>
      </c>
      <c r="X80" s="29">
        <v>131</v>
      </c>
      <c r="Y80" s="23">
        <v>24</v>
      </c>
      <c r="Z80" s="23">
        <v>0</v>
      </c>
      <c r="AA80" s="31">
        <v>0</v>
      </c>
      <c r="AB80" s="32">
        <f t="shared" si="40"/>
        <v>155</v>
      </c>
      <c r="AC80" s="33">
        <v>10</v>
      </c>
      <c r="AD80" s="34">
        <v>4</v>
      </c>
      <c r="AE80" s="35">
        <v>1</v>
      </c>
      <c r="AF80" s="34">
        <v>1138</v>
      </c>
      <c r="AG80" s="28">
        <v>1052</v>
      </c>
      <c r="AH80" s="28">
        <v>82</v>
      </c>
      <c r="AI80" s="28">
        <v>40</v>
      </c>
      <c r="AJ80" s="28">
        <v>0</v>
      </c>
      <c r="AK80" s="28">
        <v>0</v>
      </c>
      <c r="AL80" s="35">
        <v>0</v>
      </c>
      <c r="AM80" s="34">
        <v>453</v>
      </c>
      <c r="AN80" s="28">
        <v>281</v>
      </c>
      <c r="AO80" s="28">
        <v>0</v>
      </c>
      <c r="AP80" s="28">
        <v>0</v>
      </c>
      <c r="AQ80" s="28">
        <v>2</v>
      </c>
      <c r="AR80" s="28">
        <v>0</v>
      </c>
      <c r="AS80" s="38">
        <v>0</v>
      </c>
      <c r="AT80" s="51">
        <v>6780</v>
      </c>
      <c r="AU80" s="55">
        <v>12196</v>
      </c>
      <c r="AV80" s="56">
        <v>3672</v>
      </c>
      <c r="AW80" s="27">
        <v>1007</v>
      </c>
      <c r="AX80" s="57">
        <v>4776</v>
      </c>
      <c r="AY80" s="58">
        <v>1914</v>
      </c>
      <c r="AZ80" s="59">
        <v>1179</v>
      </c>
      <c r="BA80" s="28">
        <v>5</v>
      </c>
      <c r="BB80" s="60">
        <v>1184</v>
      </c>
      <c r="BC80" s="47">
        <v>7402</v>
      </c>
      <c r="BD80" s="48">
        <v>3482</v>
      </c>
      <c r="BE80" s="49">
        <v>10884</v>
      </c>
      <c r="BF80" s="39">
        <v>12563</v>
      </c>
      <c r="BG80" s="61">
        <v>17979</v>
      </c>
      <c r="BH80" s="50">
        <v>0.68008085262771045</v>
      </c>
    </row>
    <row r="81" spans="1:60" ht="19.5" customHeight="1" thickBot="1" x14ac:dyDescent="0.25">
      <c r="A81" s="93" t="s">
        <v>125</v>
      </c>
      <c r="B81" s="52">
        <v>867</v>
      </c>
      <c r="C81" s="53">
        <v>28</v>
      </c>
      <c r="D81" s="53">
        <v>426</v>
      </c>
      <c r="E81" s="53">
        <v>221</v>
      </c>
      <c r="F81" s="94">
        <f t="shared" si="36"/>
        <v>1542</v>
      </c>
      <c r="G81" s="95">
        <v>2274</v>
      </c>
      <c r="H81" s="53">
        <v>3408</v>
      </c>
      <c r="I81" s="96">
        <f t="shared" si="37"/>
        <v>5682</v>
      </c>
      <c r="J81" s="95">
        <v>1</v>
      </c>
      <c r="K81" s="53">
        <v>72</v>
      </c>
      <c r="L81" s="96">
        <f t="shared" si="38"/>
        <v>73</v>
      </c>
      <c r="M81" s="97">
        <v>7</v>
      </c>
      <c r="N81" s="98">
        <v>0</v>
      </c>
      <c r="O81" s="98">
        <v>0</v>
      </c>
      <c r="P81" s="98">
        <v>2</v>
      </c>
      <c r="Q81" s="99">
        <v>24</v>
      </c>
      <c r="R81" s="53">
        <v>106</v>
      </c>
      <c r="S81" s="94">
        <f t="shared" si="39"/>
        <v>130</v>
      </c>
      <c r="T81" s="99">
        <v>6153</v>
      </c>
      <c r="U81" s="53">
        <v>1313</v>
      </c>
      <c r="V81" s="98">
        <v>388</v>
      </c>
      <c r="W81" s="96">
        <v>968</v>
      </c>
      <c r="X81" s="99">
        <v>242</v>
      </c>
      <c r="Y81" s="53">
        <v>28</v>
      </c>
      <c r="Z81" s="53">
        <v>0</v>
      </c>
      <c r="AA81" s="100">
        <v>0</v>
      </c>
      <c r="AB81" s="54">
        <f t="shared" si="40"/>
        <v>270</v>
      </c>
      <c r="AC81" s="55">
        <v>299</v>
      </c>
      <c r="AD81" s="101">
        <v>107</v>
      </c>
      <c r="AE81" s="102">
        <v>1</v>
      </c>
      <c r="AF81" s="101">
        <v>2033</v>
      </c>
      <c r="AG81" s="98">
        <v>1890</v>
      </c>
      <c r="AH81" s="98">
        <v>138</v>
      </c>
      <c r="AI81" s="98">
        <v>79</v>
      </c>
      <c r="AJ81" s="98">
        <v>0</v>
      </c>
      <c r="AK81" s="98">
        <v>0</v>
      </c>
      <c r="AL81" s="102">
        <v>5</v>
      </c>
      <c r="AM81" s="101">
        <v>843</v>
      </c>
      <c r="AN81" s="98">
        <v>490</v>
      </c>
      <c r="AO81" s="98">
        <v>0</v>
      </c>
      <c r="AP81" s="98">
        <v>0</v>
      </c>
      <c r="AQ81" s="98">
        <v>3</v>
      </c>
      <c r="AR81" s="98">
        <v>0</v>
      </c>
      <c r="AS81" s="103">
        <v>0</v>
      </c>
      <c r="AT81" s="56">
        <v>7315</v>
      </c>
      <c r="AU81" s="55">
        <v>17154</v>
      </c>
      <c r="AV81" s="105">
        <v>3736</v>
      </c>
      <c r="AW81" s="106">
        <v>1250</v>
      </c>
      <c r="AX81" s="57">
        <v>10472</v>
      </c>
      <c r="AY81" s="58">
        <v>2593</v>
      </c>
      <c r="AZ81" s="107">
        <v>2117</v>
      </c>
      <c r="BA81" s="98">
        <v>28</v>
      </c>
      <c r="BB81" s="108">
        <v>2145</v>
      </c>
      <c r="BC81" s="62">
        <v>12746</v>
      </c>
      <c r="BD81" s="63">
        <v>3408</v>
      </c>
      <c r="BE81" s="64">
        <v>16154</v>
      </c>
      <c r="BF81" s="65">
        <v>19037</v>
      </c>
      <c r="BG81" s="66">
        <v>28876</v>
      </c>
      <c r="BH81" s="67">
        <v>0.78903058066113652</v>
      </c>
    </row>
    <row r="82" spans="1:60" ht="19.5" customHeight="1" thickTop="1" thickBot="1" x14ac:dyDescent="0.25">
      <c r="A82" s="68" t="s">
        <v>62</v>
      </c>
      <c r="B82" s="69">
        <f>SUM(B76:B81)</f>
        <v>2520</v>
      </c>
      <c r="C82" s="70">
        <f t="shared" ref="C82:AS82" si="41">SUM(C76:C81)</f>
        <v>94</v>
      </c>
      <c r="D82" s="70">
        <f t="shared" si="41"/>
        <v>2417</v>
      </c>
      <c r="E82" s="70">
        <f t="shared" si="41"/>
        <v>1363</v>
      </c>
      <c r="F82" s="71">
        <f t="shared" si="41"/>
        <v>6394</v>
      </c>
      <c r="G82" s="72">
        <f t="shared" si="41"/>
        <v>15587</v>
      </c>
      <c r="H82" s="70">
        <f t="shared" si="41"/>
        <v>21008</v>
      </c>
      <c r="I82" s="73">
        <f t="shared" si="41"/>
        <v>36595</v>
      </c>
      <c r="J82" s="72">
        <f t="shared" si="41"/>
        <v>29</v>
      </c>
      <c r="K82" s="70">
        <f t="shared" si="41"/>
        <v>509</v>
      </c>
      <c r="L82" s="73">
        <f t="shared" si="41"/>
        <v>538</v>
      </c>
      <c r="M82" s="75">
        <f t="shared" si="41"/>
        <v>57</v>
      </c>
      <c r="N82" s="76">
        <f t="shared" si="41"/>
        <v>0</v>
      </c>
      <c r="O82" s="76">
        <f t="shared" si="41"/>
        <v>0</v>
      </c>
      <c r="P82" s="76">
        <f t="shared" si="41"/>
        <v>11</v>
      </c>
      <c r="Q82" s="77">
        <f t="shared" si="41"/>
        <v>183</v>
      </c>
      <c r="R82" s="70">
        <f t="shared" si="41"/>
        <v>397</v>
      </c>
      <c r="S82" s="71">
        <f t="shared" si="41"/>
        <v>580</v>
      </c>
      <c r="T82" s="77">
        <f t="shared" si="41"/>
        <v>33396</v>
      </c>
      <c r="U82" s="70">
        <f t="shared" si="41"/>
        <v>8344</v>
      </c>
      <c r="V82" s="76">
        <f t="shared" si="41"/>
        <v>1935</v>
      </c>
      <c r="W82" s="73">
        <f t="shared" si="41"/>
        <v>5124</v>
      </c>
      <c r="X82" s="77">
        <f t="shared" si="41"/>
        <v>1461</v>
      </c>
      <c r="Y82" s="70">
        <f t="shared" si="41"/>
        <v>168</v>
      </c>
      <c r="Z82" s="70">
        <f t="shared" si="41"/>
        <v>0</v>
      </c>
      <c r="AA82" s="78">
        <f t="shared" si="41"/>
        <v>0</v>
      </c>
      <c r="AB82" s="79">
        <f t="shared" si="41"/>
        <v>1629</v>
      </c>
      <c r="AC82" s="80">
        <f t="shared" si="41"/>
        <v>700</v>
      </c>
      <c r="AD82" s="81">
        <f t="shared" si="41"/>
        <v>342</v>
      </c>
      <c r="AE82" s="82">
        <f t="shared" si="41"/>
        <v>12</v>
      </c>
      <c r="AF82" s="81">
        <f t="shared" si="41"/>
        <v>11549</v>
      </c>
      <c r="AG82" s="76">
        <f t="shared" si="41"/>
        <v>10664</v>
      </c>
      <c r="AH82" s="76">
        <f t="shared" si="41"/>
        <v>871</v>
      </c>
      <c r="AI82" s="76">
        <f t="shared" si="41"/>
        <v>460</v>
      </c>
      <c r="AJ82" s="76">
        <f t="shared" si="41"/>
        <v>0</v>
      </c>
      <c r="AK82" s="76">
        <f t="shared" si="41"/>
        <v>0</v>
      </c>
      <c r="AL82" s="82">
        <f t="shared" si="41"/>
        <v>7</v>
      </c>
      <c r="AM82" s="81">
        <f t="shared" si="41"/>
        <v>4656</v>
      </c>
      <c r="AN82" s="76">
        <f t="shared" si="41"/>
        <v>2861</v>
      </c>
      <c r="AO82" s="76">
        <f t="shared" si="41"/>
        <v>0</v>
      </c>
      <c r="AP82" s="76">
        <f t="shared" si="41"/>
        <v>0</v>
      </c>
      <c r="AQ82" s="76">
        <f t="shared" si="41"/>
        <v>59</v>
      </c>
      <c r="AR82" s="76">
        <f t="shared" si="41"/>
        <v>6</v>
      </c>
      <c r="AS82" s="83">
        <f t="shared" si="41"/>
        <v>0</v>
      </c>
      <c r="AT82" s="74">
        <v>43851</v>
      </c>
      <c r="AU82" s="80">
        <v>96780</v>
      </c>
      <c r="AV82" s="74">
        <v>23031</v>
      </c>
      <c r="AW82" s="75">
        <v>8659</v>
      </c>
      <c r="AX82" s="77">
        <v>52076</v>
      </c>
      <c r="AY82" s="84">
        <v>16199</v>
      </c>
      <c r="AZ82" s="85">
        <v>11179</v>
      </c>
      <c r="BA82" s="76">
        <v>94</v>
      </c>
      <c r="BB82" s="86">
        <v>11273</v>
      </c>
      <c r="BC82" s="87">
        <v>67663</v>
      </c>
      <c r="BD82" s="88">
        <v>21008</v>
      </c>
      <c r="BE82" s="89">
        <v>88671</v>
      </c>
      <c r="BF82" s="74">
        <v>104586</v>
      </c>
      <c r="BG82" s="80">
        <v>157515</v>
      </c>
      <c r="BH82" s="90">
        <v>0.76307924800667637</v>
      </c>
    </row>
    <row r="83" spans="1:60" ht="19.5" customHeight="1" thickTop="1" x14ac:dyDescent="0.2">
      <c r="A83" s="21" t="s">
        <v>126</v>
      </c>
      <c r="B83" s="22">
        <v>639</v>
      </c>
      <c r="C83" s="23">
        <v>7</v>
      </c>
      <c r="D83" s="23">
        <v>280</v>
      </c>
      <c r="E83" s="23">
        <v>180</v>
      </c>
      <c r="F83" s="24">
        <f t="shared" ref="F83:F86" si="42">SUM(B83:E83)</f>
        <v>1106</v>
      </c>
      <c r="G83" s="25">
        <v>1642</v>
      </c>
      <c r="H83" s="23">
        <v>3103</v>
      </c>
      <c r="I83" s="26">
        <f t="shared" ref="I83:I86" si="43">SUM(G83:H83)</f>
        <v>4745</v>
      </c>
      <c r="J83" s="25">
        <v>21</v>
      </c>
      <c r="K83" s="23">
        <v>98</v>
      </c>
      <c r="L83" s="26">
        <f t="shared" ref="L83:L86" si="44">SUM(J83:K83)</f>
        <v>119</v>
      </c>
      <c r="M83" s="27">
        <v>4</v>
      </c>
      <c r="N83" s="28">
        <v>1</v>
      </c>
      <c r="O83" s="28">
        <v>0</v>
      </c>
      <c r="P83" s="28">
        <v>1</v>
      </c>
      <c r="Q83" s="29">
        <v>13</v>
      </c>
      <c r="R83" s="23">
        <v>55</v>
      </c>
      <c r="S83" s="24">
        <f t="shared" ref="S83:S86" si="45">SUM(Q83:R83)</f>
        <v>68</v>
      </c>
      <c r="T83" s="29">
        <v>3281</v>
      </c>
      <c r="U83" s="23">
        <v>587</v>
      </c>
      <c r="V83" s="28">
        <v>0</v>
      </c>
      <c r="W83" s="26">
        <v>576</v>
      </c>
      <c r="X83" s="29">
        <v>170</v>
      </c>
      <c r="Y83" s="23">
        <v>23</v>
      </c>
      <c r="Z83" s="23">
        <v>0</v>
      </c>
      <c r="AA83" s="31">
        <v>0</v>
      </c>
      <c r="AB83" s="32">
        <f t="shared" ref="AB83:AB86" si="46">SUM(X83:AA83)</f>
        <v>193</v>
      </c>
      <c r="AC83" s="33">
        <v>17</v>
      </c>
      <c r="AD83" s="34">
        <v>2</v>
      </c>
      <c r="AE83" s="35">
        <v>2</v>
      </c>
      <c r="AF83" s="34">
        <v>1251</v>
      </c>
      <c r="AG83" s="28">
        <v>1246</v>
      </c>
      <c r="AH83" s="28">
        <v>5</v>
      </c>
      <c r="AI83" s="28">
        <v>2</v>
      </c>
      <c r="AJ83" s="28">
        <v>0</v>
      </c>
      <c r="AK83" s="28">
        <v>0</v>
      </c>
      <c r="AL83" s="35">
        <v>0</v>
      </c>
      <c r="AM83" s="34">
        <v>175</v>
      </c>
      <c r="AN83" s="28">
        <v>141</v>
      </c>
      <c r="AO83" s="28">
        <v>0</v>
      </c>
      <c r="AP83" s="28">
        <v>0</v>
      </c>
      <c r="AQ83" s="28">
        <v>21</v>
      </c>
      <c r="AR83" s="28">
        <v>0</v>
      </c>
      <c r="AS83" s="38">
        <v>0</v>
      </c>
      <c r="AT83" s="39">
        <v>6027</v>
      </c>
      <c r="AU83" s="40">
        <v>11037</v>
      </c>
      <c r="AV83" s="41">
        <v>3392</v>
      </c>
      <c r="AW83" s="27">
        <v>295</v>
      </c>
      <c r="AX83" s="57">
        <v>5975</v>
      </c>
      <c r="AY83" s="58">
        <v>2506</v>
      </c>
      <c r="AZ83" s="59">
        <v>934</v>
      </c>
      <c r="BA83" s="28">
        <v>7</v>
      </c>
      <c r="BB83" s="60">
        <v>941</v>
      </c>
      <c r="BC83" s="47">
        <v>7617</v>
      </c>
      <c r="BD83" s="48">
        <v>3103</v>
      </c>
      <c r="BE83" s="49">
        <v>10720</v>
      </c>
      <c r="BF83" s="39">
        <v>12297</v>
      </c>
      <c r="BG83" s="91">
        <v>17307</v>
      </c>
      <c r="BH83" s="92">
        <v>0.71054104477611946</v>
      </c>
    </row>
    <row r="84" spans="1:60" ht="19.5" customHeight="1" x14ac:dyDescent="0.2">
      <c r="A84" s="21" t="s">
        <v>127</v>
      </c>
      <c r="B84" s="22">
        <v>984</v>
      </c>
      <c r="C84" s="23">
        <v>21</v>
      </c>
      <c r="D84" s="23">
        <v>386</v>
      </c>
      <c r="E84" s="23">
        <v>222</v>
      </c>
      <c r="F84" s="24">
        <f t="shared" si="42"/>
        <v>1613</v>
      </c>
      <c r="G84" s="25">
        <v>2642</v>
      </c>
      <c r="H84" s="23">
        <v>2810</v>
      </c>
      <c r="I84" s="26">
        <f t="shared" si="43"/>
        <v>5452</v>
      </c>
      <c r="J84" s="25">
        <v>11</v>
      </c>
      <c r="K84" s="23">
        <v>134</v>
      </c>
      <c r="L84" s="26">
        <f t="shared" si="44"/>
        <v>145</v>
      </c>
      <c r="M84" s="27">
        <v>9</v>
      </c>
      <c r="N84" s="28">
        <v>0</v>
      </c>
      <c r="O84" s="28">
        <v>0</v>
      </c>
      <c r="P84" s="28">
        <v>2</v>
      </c>
      <c r="Q84" s="29">
        <v>22</v>
      </c>
      <c r="R84" s="23">
        <v>82</v>
      </c>
      <c r="S84" s="24">
        <f t="shared" si="45"/>
        <v>104</v>
      </c>
      <c r="T84" s="29">
        <v>4694</v>
      </c>
      <c r="U84" s="23">
        <v>1856</v>
      </c>
      <c r="V84" s="28">
        <v>834</v>
      </c>
      <c r="W84" s="26">
        <v>688</v>
      </c>
      <c r="X84" s="29">
        <v>228</v>
      </c>
      <c r="Y84" s="23">
        <v>21</v>
      </c>
      <c r="Z84" s="23">
        <v>0</v>
      </c>
      <c r="AA84" s="31">
        <v>0</v>
      </c>
      <c r="AB84" s="32">
        <f t="shared" si="46"/>
        <v>249</v>
      </c>
      <c r="AC84" s="33">
        <v>48</v>
      </c>
      <c r="AD84" s="34">
        <v>21</v>
      </c>
      <c r="AE84" s="35">
        <v>6</v>
      </c>
      <c r="AF84" s="34">
        <v>1768</v>
      </c>
      <c r="AG84" s="28">
        <v>1742</v>
      </c>
      <c r="AH84" s="28">
        <v>14</v>
      </c>
      <c r="AI84" s="28">
        <v>5</v>
      </c>
      <c r="AJ84" s="28">
        <v>0</v>
      </c>
      <c r="AK84" s="28">
        <v>0</v>
      </c>
      <c r="AL84" s="35">
        <v>0</v>
      </c>
      <c r="AM84" s="34">
        <v>756</v>
      </c>
      <c r="AN84" s="28">
        <v>419</v>
      </c>
      <c r="AO84" s="28">
        <v>0</v>
      </c>
      <c r="AP84" s="28">
        <v>0</v>
      </c>
      <c r="AQ84" s="28">
        <v>34</v>
      </c>
      <c r="AR84" s="28">
        <v>6</v>
      </c>
      <c r="AS84" s="38">
        <v>0</v>
      </c>
      <c r="AT84" s="51">
        <v>7282</v>
      </c>
      <c r="AU84" s="55">
        <v>14968</v>
      </c>
      <c r="AV84" s="56">
        <v>3196</v>
      </c>
      <c r="AW84" s="27">
        <v>640</v>
      </c>
      <c r="AX84" s="57">
        <v>7704</v>
      </c>
      <c r="AY84" s="58">
        <v>2118</v>
      </c>
      <c r="AZ84" s="59">
        <v>1624</v>
      </c>
      <c r="BA84" s="28">
        <v>21</v>
      </c>
      <c r="BB84" s="60">
        <v>1645</v>
      </c>
      <c r="BC84" s="47">
        <v>10346</v>
      </c>
      <c r="BD84" s="48">
        <v>2810</v>
      </c>
      <c r="BE84" s="49">
        <v>13156</v>
      </c>
      <c r="BF84" s="39">
        <v>15626</v>
      </c>
      <c r="BG84" s="61">
        <v>23312</v>
      </c>
      <c r="BH84" s="50">
        <v>0.78640924293098202</v>
      </c>
    </row>
    <row r="85" spans="1:60" ht="19.5" customHeight="1" x14ac:dyDescent="0.2">
      <c r="A85" s="109" t="s">
        <v>128</v>
      </c>
      <c r="B85" s="110">
        <v>1281</v>
      </c>
      <c r="C85" s="111">
        <v>4</v>
      </c>
      <c r="D85" s="111">
        <v>565</v>
      </c>
      <c r="E85" s="111">
        <v>239</v>
      </c>
      <c r="F85" s="112">
        <f t="shared" si="42"/>
        <v>2089</v>
      </c>
      <c r="G85" s="113">
        <v>7965</v>
      </c>
      <c r="H85" s="111">
        <v>3027</v>
      </c>
      <c r="I85" s="114">
        <f t="shared" si="43"/>
        <v>10992</v>
      </c>
      <c r="J85" s="113">
        <v>0</v>
      </c>
      <c r="K85" s="111">
        <v>73</v>
      </c>
      <c r="L85" s="114">
        <f t="shared" si="44"/>
        <v>73</v>
      </c>
      <c r="M85" s="116">
        <v>8</v>
      </c>
      <c r="N85" s="117">
        <v>1</v>
      </c>
      <c r="O85" s="117">
        <v>0</v>
      </c>
      <c r="P85" s="117">
        <v>1</v>
      </c>
      <c r="Q85" s="118">
        <v>42</v>
      </c>
      <c r="R85" s="111">
        <v>56</v>
      </c>
      <c r="S85" s="112">
        <f t="shared" si="45"/>
        <v>98</v>
      </c>
      <c r="T85" s="118">
        <v>5837</v>
      </c>
      <c r="U85" s="111">
        <v>1035</v>
      </c>
      <c r="V85" s="117">
        <v>0</v>
      </c>
      <c r="W85" s="114">
        <v>1072</v>
      </c>
      <c r="X85" s="118">
        <v>263</v>
      </c>
      <c r="Y85" s="111">
        <v>33</v>
      </c>
      <c r="Z85" s="111">
        <v>0</v>
      </c>
      <c r="AA85" s="119">
        <v>0</v>
      </c>
      <c r="AB85" s="120">
        <f t="shared" si="46"/>
        <v>296</v>
      </c>
      <c r="AC85" s="121">
        <v>65</v>
      </c>
      <c r="AD85" s="122">
        <v>30</v>
      </c>
      <c r="AE85" s="123">
        <v>4</v>
      </c>
      <c r="AF85" s="122">
        <v>2102</v>
      </c>
      <c r="AG85" s="117">
        <v>2020</v>
      </c>
      <c r="AH85" s="117">
        <v>74</v>
      </c>
      <c r="AI85" s="117">
        <v>35</v>
      </c>
      <c r="AJ85" s="117">
        <v>0</v>
      </c>
      <c r="AK85" s="117">
        <v>0</v>
      </c>
      <c r="AL85" s="123">
        <v>0</v>
      </c>
      <c r="AM85" s="122">
        <v>941</v>
      </c>
      <c r="AN85" s="117">
        <v>510</v>
      </c>
      <c r="AO85" s="117">
        <v>0</v>
      </c>
      <c r="AP85" s="117">
        <v>0</v>
      </c>
      <c r="AQ85" s="117">
        <v>24</v>
      </c>
      <c r="AR85" s="117">
        <v>0</v>
      </c>
      <c r="AS85" s="124">
        <v>0</v>
      </c>
      <c r="AT85" s="115">
        <v>13206</v>
      </c>
      <c r="AU85" s="104">
        <v>22603</v>
      </c>
      <c r="AV85" s="105">
        <v>3351</v>
      </c>
      <c r="AW85" s="116">
        <v>660</v>
      </c>
      <c r="AX85" s="57">
        <v>7250</v>
      </c>
      <c r="AY85" s="58">
        <v>1397</v>
      </c>
      <c r="AZ85" s="128">
        <v>1941</v>
      </c>
      <c r="BA85" s="117">
        <v>4</v>
      </c>
      <c r="BB85" s="129">
        <v>1945</v>
      </c>
      <c r="BC85" s="47">
        <v>15215</v>
      </c>
      <c r="BD85" s="48">
        <v>3027</v>
      </c>
      <c r="BE85" s="49">
        <v>18242</v>
      </c>
      <c r="BF85" s="39">
        <v>21116</v>
      </c>
      <c r="BG85" s="61">
        <v>30513</v>
      </c>
      <c r="BH85" s="50">
        <v>0.83406424734130025</v>
      </c>
    </row>
    <row r="86" spans="1:60" ht="19.5" customHeight="1" thickBot="1" x14ac:dyDescent="0.25">
      <c r="A86" s="130" t="s">
        <v>129</v>
      </c>
      <c r="B86" s="125">
        <v>192</v>
      </c>
      <c r="C86" s="126">
        <v>5</v>
      </c>
      <c r="D86" s="126">
        <v>252</v>
      </c>
      <c r="E86" s="126">
        <v>189</v>
      </c>
      <c r="F86" s="131">
        <f t="shared" si="42"/>
        <v>638</v>
      </c>
      <c r="G86" s="132">
        <v>2390</v>
      </c>
      <c r="H86" s="126">
        <v>3237</v>
      </c>
      <c r="I86" s="133">
        <f t="shared" si="43"/>
        <v>5627</v>
      </c>
      <c r="J86" s="132">
        <v>0</v>
      </c>
      <c r="K86" s="126">
        <v>24</v>
      </c>
      <c r="L86" s="133">
        <f t="shared" si="44"/>
        <v>24</v>
      </c>
      <c r="M86" s="106">
        <v>11</v>
      </c>
      <c r="N86" s="134">
        <v>0</v>
      </c>
      <c r="O86" s="134">
        <v>0</v>
      </c>
      <c r="P86" s="134">
        <v>1</v>
      </c>
      <c r="Q86" s="135">
        <v>20</v>
      </c>
      <c r="R86" s="126">
        <v>31</v>
      </c>
      <c r="S86" s="131">
        <f t="shared" si="45"/>
        <v>51</v>
      </c>
      <c r="T86" s="135">
        <v>3161</v>
      </c>
      <c r="U86" s="126">
        <v>418</v>
      </c>
      <c r="V86" s="134">
        <v>0</v>
      </c>
      <c r="W86" s="133">
        <v>565</v>
      </c>
      <c r="X86" s="135">
        <v>160</v>
      </c>
      <c r="Y86" s="126">
        <v>21</v>
      </c>
      <c r="Z86" s="126">
        <v>0</v>
      </c>
      <c r="AA86" s="136">
        <v>0</v>
      </c>
      <c r="AB86" s="127">
        <f t="shared" si="46"/>
        <v>181</v>
      </c>
      <c r="AC86" s="104">
        <v>5</v>
      </c>
      <c r="AD86" s="137">
        <v>28</v>
      </c>
      <c r="AE86" s="138">
        <v>1</v>
      </c>
      <c r="AF86" s="137">
        <v>1069</v>
      </c>
      <c r="AG86" s="134">
        <v>910</v>
      </c>
      <c r="AH86" s="134">
        <v>159</v>
      </c>
      <c r="AI86" s="134">
        <v>78</v>
      </c>
      <c r="AJ86" s="134">
        <v>0</v>
      </c>
      <c r="AK86" s="134">
        <v>0</v>
      </c>
      <c r="AL86" s="138">
        <v>0</v>
      </c>
      <c r="AM86" s="137">
        <v>203</v>
      </c>
      <c r="AN86" s="134">
        <v>97</v>
      </c>
      <c r="AO86" s="134">
        <v>0</v>
      </c>
      <c r="AP86" s="134">
        <v>0</v>
      </c>
      <c r="AQ86" s="134">
        <v>0</v>
      </c>
      <c r="AR86" s="134">
        <v>0</v>
      </c>
      <c r="AS86" s="139">
        <v>0</v>
      </c>
      <c r="AT86" s="105">
        <v>6357</v>
      </c>
      <c r="AU86" s="104">
        <v>11056</v>
      </c>
      <c r="AV86" s="105">
        <v>3466</v>
      </c>
      <c r="AW86" s="140">
        <v>865</v>
      </c>
      <c r="AX86" s="57">
        <v>4533</v>
      </c>
      <c r="AY86" s="58">
        <v>660</v>
      </c>
      <c r="AZ86" s="141">
        <v>1057</v>
      </c>
      <c r="BA86" s="142">
        <v>5</v>
      </c>
      <c r="BB86" s="143">
        <v>1062</v>
      </c>
      <c r="BC86" s="62">
        <v>6923</v>
      </c>
      <c r="BD86" s="63">
        <v>3237</v>
      </c>
      <c r="BE86" s="64">
        <v>10160</v>
      </c>
      <c r="BF86" s="65">
        <v>11755</v>
      </c>
      <c r="BG86" s="66">
        <v>16454</v>
      </c>
      <c r="BH86" s="67">
        <v>0.68139763779527562</v>
      </c>
    </row>
    <row r="87" spans="1:60" ht="19.5" customHeight="1" thickTop="1" thickBot="1" x14ac:dyDescent="0.25">
      <c r="A87" s="68" t="s">
        <v>62</v>
      </c>
      <c r="B87" s="69">
        <f>SUM(B83:B86)</f>
        <v>3096</v>
      </c>
      <c r="C87" s="70">
        <f t="shared" ref="C87:AS87" si="47">SUM(C83:C86)</f>
        <v>37</v>
      </c>
      <c r="D87" s="70">
        <f t="shared" si="47"/>
        <v>1483</v>
      </c>
      <c r="E87" s="70">
        <f t="shared" si="47"/>
        <v>830</v>
      </c>
      <c r="F87" s="71">
        <f t="shared" si="47"/>
        <v>5446</v>
      </c>
      <c r="G87" s="72">
        <f t="shared" si="47"/>
        <v>14639</v>
      </c>
      <c r="H87" s="70">
        <f t="shared" si="47"/>
        <v>12177</v>
      </c>
      <c r="I87" s="73">
        <f t="shared" si="47"/>
        <v>26816</v>
      </c>
      <c r="J87" s="72">
        <f t="shared" si="47"/>
        <v>32</v>
      </c>
      <c r="K87" s="70">
        <f t="shared" si="47"/>
        <v>329</v>
      </c>
      <c r="L87" s="73">
        <f t="shared" si="47"/>
        <v>361</v>
      </c>
      <c r="M87" s="75">
        <f t="shared" si="47"/>
        <v>32</v>
      </c>
      <c r="N87" s="76">
        <f t="shared" si="47"/>
        <v>2</v>
      </c>
      <c r="O87" s="76">
        <f t="shared" si="47"/>
        <v>0</v>
      </c>
      <c r="P87" s="76">
        <f t="shared" si="47"/>
        <v>5</v>
      </c>
      <c r="Q87" s="77">
        <f t="shared" si="47"/>
        <v>97</v>
      </c>
      <c r="R87" s="70">
        <f t="shared" si="47"/>
        <v>224</v>
      </c>
      <c r="S87" s="71">
        <f t="shared" si="47"/>
        <v>321</v>
      </c>
      <c r="T87" s="77">
        <f t="shared" si="47"/>
        <v>16973</v>
      </c>
      <c r="U87" s="70">
        <f t="shared" si="47"/>
        <v>3896</v>
      </c>
      <c r="V87" s="76">
        <f t="shared" si="47"/>
        <v>834</v>
      </c>
      <c r="W87" s="73">
        <f t="shared" si="47"/>
        <v>2901</v>
      </c>
      <c r="X87" s="77">
        <f t="shared" si="47"/>
        <v>821</v>
      </c>
      <c r="Y87" s="70">
        <f t="shared" si="47"/>
        <v>98</v>
      </c>
      <c r="Z87" s="70">
        <f t="shared" si="47"/>
        <v>0</v>
      </c>
      <c r="AA87" s="78">
        <f t="shared" si="47"/>
        <v>0</v>
      </c>
      <c r="AB87" s="79">
        <f t="shared" si="47"/>
        <v>919</v>
      </c>
      <c r="AC87" s="80">
        <f t="shared" si="47"/>
        <v>135</v>
      </c>
      <c r="AD87" s="81">
        <f t="shared" si="47"/>
        <v>81</v>
      </c>
      <c r="AE87" s="82">
        <f t="shared" si="47"/>
        <v>13</v>
      </c>
      <c r="AF87" s="81">
        <f t="shared" si="47"/>
        <v>6190</v>
      </c>
      <c r="AG87" s="76">
        <f t="shared" si="47"/>
        <v>5918</v>
      </c>
      <c r="AH87" s="76">
        <f t="shared" si="47"/>
        <v>252</v>
      </c>
      <c r="AI87" s="76">
        <f t="shared" si="47"/>
        <v>120</v>
      </c>
      <c r="AJ87" s="76">
        <f t="shared" si="47"/>
        <v>0</v>
      </c>
      <c r="AK87" s="76">
        <f t="shared" si="47"/>
        <v>0</v>
      </c>
      <c r="AL87" s="82">
        <f t="shared" si="47"/>
        <v>0</v>
      </c>
      <c r="AM87" s="81">
        <f t="shared" si="47"/>
        <v>2075</v>
      </c>
      <c r="AN87" s="76">
        <f t="shared" si="47"/>
        <v>1167</v>
      </c>
      <c r="AO87" s="76">
        <f t="shared" si="47"/>
        <v>0</v>
      </c>
      <c r="AP87" s="76">
        <f t="shared" si="47"/>
        <v>0</v>
      </c>
      <c r="AQ87" s="76">
        <f t="shared" si="47"/>
        <v>79</v>
      </c>
      <c r="AR87" s="76">
        <f t="shared" si="47"/>
        <v>6</v>
      </c>
      <c r="AS87" s="83">
        <f t="shared" si="47"/>
        <v>0</v>
      </c>
      <c r="AT87" s="74">
        <v>32872</v>
      </c>
      <c r="AU87" s="80">
        <v>59664</v>
      </c>
      <c r="AV87" s="74">
        <v>13405</v>
      </c>
      <c r="AW87" s="75">
        <v>2460</v>
      </c>
      <c r="AX87" s="77">
        <v>25462</v>
      </c>
      <c r="AY87" s="84">
        <v>6681</v>
      </c>
      <c r="AZ87" s="85">
        <v>5556</v>
      </c>
      <c r="BA87" s="76">
        <v>37</v>
      </c>
      <c r="BB87" s="86">
        <v>5593</v>
      </c>
      <c r="BC87" s="87">
        <v>40101</v>
      </c>
      <c r="BD87" s="88">
        <v>12177</v>
      </c>
      <c r="BE87" s="89">
        <v>52278</v>
      </c>
      <c r="BF87" s="74">
        <v>60794</v>
      </c>
      <c r="BG87" s="80">
        <v>87586</v>
      </c>
      <c r="BH87" s="90">
        <v>0.76707219097899693</v>
      </c>
    </row>
    <row r="88" spans="1:60" ht="19.5" customHeight="1" thickTop="1" x14ac:dyDescent="0.2">
      <c r="A88" s="21" t="s">
        <v>130</v>
      </c>
      <c r="B88" s="22">
        <v>1662</v>
      </c>
      <c r="C88" s="23">
        <v>28</v>
      </c>
      <c r="D88" s="23">
        <v>448</v>
      </c>
      <c r="E88" s="23">
        <v>502</v>
      </c>
      <c r="F88" s="24">
        <f t="shared" ref="F88:F100" si="48">SUM(B88:E88)</f>
        <v>2640</v>
      </c>
      <c r="G88" s="25">
        <v>2378</v>
      </c>
      <c r="H88" s="23">
        <v>4123</v>
      </c>
      <c r="I88" s="26">
        <f t="shared" ref="I88:I100" si="49">SUM(G88:H88)</f>
        <v>6501</v>
      </c>
      <c r="J88" s="25">
        <v>4</v>
      </c>
      <c r="K88" s="23">
        <v>399</v>
      </c>
      <c r="L88" s="26">
        <f t="shared" ref="L88:L100" si="50">SUM(J88:K88)</f>
        <v>403</v>
      </c>
      <c r="M88" s="27">
        <v>17</v>
      </c>
      <c r="N88" s="28">
        <v>0</v>
      </c>
      <c r="O88" s="28">
        <v>0</v>
      </c>
      <c r="P88" s="28">
        <v>4</v>
      </c>
      <c r="Q88" s="29">
        <v>24</v>
      </c>
      <c r="R88" s="23">
        <v>273</v>
      </c>
      <c r="S88" s="24">
        <f t="shared" ref="S88:S100" si="51">SUM(Q88:R88)</f>
        <v>297</v>
      </c>
      <c r="T88" s="29">
        <v>8782</v>
      </c>
      <c r="U88" s="23">
        <v>3516</v>
      </c>
      <c r="V88" s="28">
        <v>0</v>
      </c>
      <c r="W88" s="26">
        <v>978</v>
      </c>
      <c r="X88" s="29">
        <v>318</v>
      </c>
      <c r="Y88" s="23">
        <v>31</v>
      </c>
      <c r="Z88" s="23">
        <v>0</v>
      </c>
      <c r="AA88" s="31">
        <v>0</v>
      </c>
      <c r="AB88" s="32">
        <f t="shared" ref="AB88:AB100" si="52">SUM(X88:AA88)</f>
        <v>349</v>
      </c>
      <c r="AC88" s="33">
        <v>499</v>
      </c>
      <c r="AD88" s="34">
        <v>75</v>
      </c>
      <c r="AE88" s="35">
        <v>12</v>
      </c>
      <c r="AF88" s="34">
        <v>3209</v>
      </c>
      <c r="AG88" s="28">
        <v>3047</v>
      </c>
      <c r="AH88" s="28">
        <v>77</v>
      </c>
      <c r="AI88" s="28">
        <v>42</v>
      </c>
      <c r="AJ88" s="28">
        <v>0</v>
      </c>
      <c r="AK88" s="28">
        <v>0</v>
      </c>
      <c r="AL88" s="35">
        <v>19</v>
      </c>
      <c r="AM88" s="34">
        <v>651</v>
      </c>
      <c r="AN88" s="28">
        <v>414</v>
      </c>
      <c r="AO88" s="28">
        <v>0</v>
      </c>
      <c r="AP88" s="28">
        <v>0</v>
      </c>
      <c r="AQ88" s="28">
        <v>226</v>
      </c>
      <c r="AR88" s="28">
        <v>22</v>
      </c>
      <c r="AS88" s="38">
        <v>0</v>
      </c>
      <c r="AT88" s="39">
        <v>9691</v>
      </c>
      <c r="AU88" s="40">
        <v>23813</v>
      </c>
      <c r="AV88" s="41">
        <v>5069</v>
      </c>
      <c r="AW88" s="27">
        <v>684</v>
      </c>
      <c r="AX88" s="57">
        <v>9094</v>
      </c>
      <c r="AY88" s="58">
        <v>2366</v>
      </c>
      <c r="AZ88" s="59">
        <v>2346</v>
      </c>
      <c r="BA88" s="28">
        <v>28</v>
      </c>
      <c r="BB88" s="60">
        <v>2374</v>
      </c>
      <c r="BC88" s="47">
        <v>11472</v>
      </c>
      <c r="BD88" s="48">
        <v>4123</v>
      </c>
      <c r="BE88" s="49">
        <v>15595</v>
      </c>
      <c r="BF88" s="39">
        <v>19469</v>
      </c>
      <c r="BG88" s="91">
        <v>33591</v>
      </c>
      <c r="BH88" s="92">
        <v>0.73562039115100997</v>
      </c>
    </row>
    <row r="89" spans="1:60" ht="19.5" customHeight="1" x14ac:dyDescent="0.2">
      <c r="A89" s="21" t="s">
        <v>131</v>
      </c>
      <c r="B89" s="22">
        <v>731</v>
      </c>
      <c r="C89" s="23">
        <v>19</v>
      </c>
      <c r="D89" s="23">
        <v>303</v>
      </c>
      <c r="E89" s="23">
        <v>274</v>
      </c>
      <c r="F89" s="24">
        <f t="shared" si="48"/>
        <v>1327</v>
      </c>
      <c r="G89" s="25">
        <v>2586</v>
      </c>
      <c r="H89" s="23">
        <v>4590</v>
      </c>
      <c r="I89" s="26">
        <f t="shared" si="49"/>
        <v>7176</v>
      </c>
      <c r="J89" s="25">
        <v>0</v>
      </c>
      <c r="K89" s="23">
        <v>150</v>
      </c>
      <c r="L89" s="26">
        <f t="shared" si="50"/>
        <v>150</v>
      </c>
      <c r="M89" s="27">
        <v>6</v>
      </c>
      <c r="N89" s="28">
        <v>0</v>
      </c>
      <c r="O89" s="28">
        <v>0</v>
      </c>
      <c r="P89" s="28">
        <v>1</v>
      </c>
      <c r="Q89" s="29">
        <v>31</v>
      </c>
      <c r="R89" s="23">
        <v>123</v>
      </c>
      <c r="S89" s="24">
        <f t="shared" si="51"/>
        <v>154</v>
      </c>
      <c r="T89" s="29">
        <v>5096</v>
      </c>
      <c r="U89" s="23">
        <v>1777</v>
      </c>
      <c r="V89" s="28">
        <v>0</v>
      </c>
      <c r="W89" s="26">
        <v>695</v>
      </c>
      <c r="X89" s="29">
        <v>197</v>
      </c>
      <c r="Y89" s="23">
        <v>27</v>
      </c>
      <c r="Z89" s="23">
        <v>1</v>
      </c>
      <c r="AA89" s="31">
        <v>0</v>
      </c>
      <c r="AB89" s="32">
        <f t="shared" si="52"/>
        <v>225</v>
      </c>
      <c r="AC89" s="33">
        <v>150</v>
      </c>
      <c r="AD89" s="34">
        <v>26</v>
      </c>
      <c r="AE89" s="35">
        <v>4</v>
      </c>
      <c r="AF89" s="34">
        <v>1553</v>
      </c>
      <c r="AG89" s="28">
        <v>1419</v>
      </c>
      <c r="AH89" s="28">
        <v>81</v>
      </c>
      <c r="AI89" s="28">
        <v>36</v>
      </c>
      <c r="AJ89" s="28">
        <v>0</v>
      </c>
      <c r="AK89" s="28">
        <v>0</v>
      </c>
      <c r="AL89" s="35">
        <v>46</v>
      </c>
      <c r="AM89" s="34">
        <v>213</v>
      </c>
      <c r="AN89" s="28">
        <v>160</v>
      </c>
      <c r="AO89" s="28">
        <v>0</v>
      </c>
      <c r="AP89" s="28">
        <v>0</v>
      </c>
      <c r="AQ89" s="28">
        <v>152</v>
      </c>
      <c r="AR89" s="28">
        <v>50</v>
      </c>
      <c r="AS89" s="38">
        <v>0</v>
      </c>
      <c r="AT89" s="51">
        <v>8747</v>
      </c>
      <c r="AU89" s="55">
        <v>16370</v>
      </c>
      <c r="AV89" s="56">
        <v>5039</v>
      </c>
      <c r="AW89" s="27">
        <v>646</v>
      </c>
      <c r="AX89" s="57">
        <v>5385</v>
      </c>
      <c r="AY89" s="58">
        <v>1198</v>
      </c>
      <c r="AZ89" s="59">
        <v>1377</v>
      </c>
      <c r="BA89" s="28">
        <v>19</v>
      </c>
      <c r="BB89" s="60">
        <v>1396</v>
      </c>
      <c r="BC89" s="47">
        <v>7971</v>
      </c>
      <c r="BD89" s="48">
        <v>4590</v>
      </c>
      <c r="BE89" s="49">
        <v>12561</v>
      </c>
      <c r="BF89" s="39">
        <v>14778</v>
      </c>
      <c r="BG89" s="61">
        <v>22401</v>
      </c>
      <c r="BH89" s="50">
        <v>0.63458323381896342</v>
      </c>
    </row>
    <row r="90" spans="1:60" ht="19.5" customHeight="1" x14ac:dyDescent="0.2">
      <c r="A90" s="21" t="s">
        <v>132</v>
      </c>
      <c r="B90" s="22">
        <v>1064</v>
      </c>
      <c r="C90" s="23">
        <v>12</v>
      </c>
      <c r="D90" s="23">
        <v>237</v>
      </c>
      <c r="E90" s="23">
        <v>254</v>
      </c>
      <c r="F90" s="24">
        <f t="shared" si="48"/>
        <v>1567</v>
      </c>
      <c r="G90" s="25">
        <v>4048</v>
      </c>
      <c r="H90" s="23">
        <v>4339</v>
      </c>
      <c r="I90" s="26">
        <f t="shared" si="49"/>
        <v>8387</v>
      </c>
      <c r="J90" s="25">
        <v>16</v>
      </c>
      <c r="K90" s="23">
        <v>230</v>
      </c>
      <c r="L90" s="26">
        <f t="shared" si="50"/>
        <v>246</v>
      </c>
      <c r="M90" s="27">
        <v>6</v>
      </c>
      <c r="N90" s="28">
        <v>0</v>
      </c>
      <c r="O90" s="28">
        <v>0</v>
      </c>
      <c r="P90" s="28">
        <v>1</v>
      </c>
      <c r="Q90" s="29">
        <v>11</v>
      </c>
      <c r="R90" s="23">
        <v>102</v>
      </c>
      <c r="S90" s="24">
        <f t="shared" si="51"/>
        <v>113</v>
      </c>
      <c r="T90" s="29">
        <v>4045</v>
      </c>
      <c r="U90" s="23">
        <v>1502</v>
      </c>
      <c r="V90" s="28">
        <v>0</v>
      </c>
      <c r="W90" s="26">
        <v>530</v>
      </c>
      <c r="X90" s="29">
        <v>158</v>
      </c>
      <c r="Y90" s="23">
        <v>27</v>
      </c>
      <c r="Z90" s="23">
        <v>0</v>
      </c>
      <c r="AA90" s="31">
        <v>0</v>
      </c>
      <c r="AB90" s="32">
        <f t="shared" si="52"/>
        <v>185</v>
      </c>
      <c r="AC90" s="33">
        <v>58</v>
      </c>
      <c r="AD90" s="34">
        <v>5</v>
      </c>
      <c r="AE90" s="35">
        <v>2</v>
      </c>
      <c r="AF90" s="34">
        <v>1302</v>
      </c>
      <c r="AG90" s="28">
        <v>1266</v>
      </c>
      <c r="AH90" s="28">
        <v>35</v>
      </c>
      <c r="AI90" s="28">
        <v>14</v>
      </c>
      <c r="AJ90" s="28">
        <v>0</v>
      </c>
      <c r="AK90" s="28">
        <v>0</v>
      </c>
      <c r="AL90" s="35">
        <v>0</v>
      </c>
      <c r="AM90" s="34">
        <v>1106</v>
      </c>
      <c r="AN90" s="28">
        <v>458</v>
      </c>
      <c r="AO90" s="28">
        <v>0</v>
      </c>
      <c r="AP90" s="28">
        <v>0</v>
      </c>
      <c r="AQ90" s="28">
        <v>49</v>
      </c>
      <c r="AR90" s="28">
        <v>8</v>
      </c>
      <c r="AS90" s="38">
        <v>0</v>
      </c>
      <c r="AT90" s="51">
        <v>10245</v>
      </c>
      <c r="AU90" s="55">
        <v>17118</v>
      </c>
      <c r="AV90" s="56">
        <v>4841</v>
      </c>
      <c r="AW90" s="27">
        <v>58</v>
      </c>
      <c r="AX90" s="57">
        <v>5487</v>
      </c>
      <c r="AY90" s="58">
        <v>1630</v>
      </c>
      <c r="AZ90" s="59">
        <v>1122</v>
      </c>
      <c r="BA90" s="28">
        <v>12</v>
      </c>
      <c r="BB90" s="60">
        <v>1134</v>
      </c>
      <c r="BC90" s="47">
        <v>9535</v>
      </c>
      <c r="BD90" s="48">
        <v>4339</v>
      </c>
      <c r="BE90" s="49">
        <v>13874</v>
      </c>
      <c r="BF90" s="39">
        <v>15790</v>
      </c>
      <c r="BG90" s="61">
        <v>22663</v>
      </c>
      <c r="BH90" s="50">
        <v>0.68725673922444863</v>
      </c>
    </row>
    <row r="91" spans="1:60" ht="19.5" customHeight="1" x14ac:dyDescent="0.2">
      <c r="A91" s="21" t="s">
        <v>133</v>
      </c>
      <c r="B91" s="22">
        <v>369</v>
      </c>
      <c r="C91" s="23">
        <v>4</v>
      </c>
      <c r="D91" s="23">
        <v>158</v>
      </c>
      <c r="E91" s="23">
        <v>173</v>
      </c>
      <c r="F91" s="24">
        <f t="shared" si="48"/>
        <v>704</v>
      </c>
      <c r="G91" s="25">
        <v>1551</v>
      </c>
      <c r="H91" s="23">
        <v>3601</v>
      </c>
      <c r="I91" s="26">
        <f t="shared" si="49"/>
        <v>5152</v>
      </c>
      <c r="J91" s="25">
        <v>5</v>
      </c>
      <c r="K91" s="23">
        <v>154</v>
      </c>
      <c r="L91" s="26">
        <f t="shared" si="50"/>
        <v>159</v>
      </c>
      <c r="M91" s="27">
        <v>1</v>
      </c>
      <c r="N91" s="28">
        <v>0</v>
      </c>
      <c r="O91" s="28">
        <v>0</v>
      </c>
      <c r="P91" s="28">
        <v>0</v>
      </c>
      <c r="Q91" s="29">
        <v>6</v>
      </c>
      <c r="R91" s="23">
        <v>77</v>
      </c>
      <c r="S91" s="24">
        <f t="shared" si="51"/>
        <v>83</v>
      </c>
      <c r="T91" s="29">
        <v>2260</v>
      </c>
      <c r="U91" s="23">
        <v>1008</v>
      </c>
      <c r="V91" s="28">
        <v>0</v>
      </c>
      <c r="W91" s="26">
        <v>256</v>
      </c>
      <c r="X91" s="29">
        <v>91</v>
      </c>
      <c r="Y91" s="23">
        <v>11</v>
      </c>
      <c r="Z91" s="23">
        <v>0</v>
      </c>
      <c r="AA91" s="31">
        <v>0</v>
      </c>
      <c r="AB91" s="32">
        <f t="shared" si="52"/>
        <v>102</v>
      </c>
      <c r="AC91" s="33">
        <v>123</v>
      </c>
      <c r="AD91" s="34">
        <v>43</v>
      </c>
      <c r="AE91" s="35">
        <v>2</v>
      </c>
      <c r="AF91" s="34">
        <v>781</v>
      </c>
      <c r="AG91" s="28">
        <v>725</v>
      </c>
      <c r="AH91" s="28">
        <v>52</v>
      </c>
      <c r="AI91" s="28">
        <v>44</v>
      </c>
      <c r="AJ91" s="28">
        <v>0</v>
      </c>
      <c r="AK91" s="28">
        <v>0</v>
      </c>
      <c r="AL91" s="35">
        <v>2</v>
      </c>
      <c r="AM91" s="34">
        <v>165</v>
      </c>
      <c r="AN91" s="28">
        <v>131</v>
      </c>
      <c r="AO91" s="28">
        <v>0</v>
      </c>
      <c r="AP91" s="28">
        <v>0</v>
      </c>
      <c r="AQ91" s="28">
        <v>89</v>
      </c>
      <c r="AR91" s="28">
        <v>7</v>
      </c>
      <c r="AS91" s="38">
        <v>0</v>
      </c>
      <c r="AT91" s="51">
        <v>6069</v>
      </c>
      <c r="AU91" s="55">
        <v>9724</v>
      </c>
      <c r="AV91" s="56">
        <v>3933</v>
      </c>
      <c r="AW91" s="27">
        <v>136</v>
      </c>
      <c r="AX91" s="57">
        <v>1559</v>
      </c>
      <c r="AY91" s="58">
        <v>565</v>
      </c>
      <c r="AZ91" s="59">
        <v>505</v>
      </c>
      <c r="BA91" s="28">
        <v>4</v>
      </c>
      <c r="BB91" s="60">
        <v>509</v>
      </c>
      <c r="BC91" s="47">
        <v>3110</v>
      </c>
      <c r="BD91" s="48">
        <v>3601</v>
      </c>
      <c r="BE91" s="49">
        <v>6711</v>
      </c>
      <c r="BF91" s="39">
        <v>7764</v>
      </c>
      <c r="BG91" s="61">
        <v>11419</v>
      </c>
      <c r="BH91" s="50">
        <v>0.46341826851437939</v>
      </c>
    </row>
    <row r="92" spans="1:60" ht="19.5" customHeight="1" x14ac:dyDescent="0.2">
      <c r="A92" s="21" t="s">
        <v>134</v>
      </c>
      <c r="B92" s="22">
        <v>1089</v>
      </c>
      <c r="C92" s="23">
        <v>10</v>
      </c>
      <c r="D92" s="23">
        <v>264</v>
      </c>
      <c r="E92" s="23">
        <v>232</v>
      </c>
      <c r="F92" s="24">
        <f t="shared" si="48"/>
        <v>1595</v>
      </c>
      <c r="G92" s="25">
        <v>2213</v>
      </c>
      <c r="H92" s="23">
        <v>3686</v>
      </c>
      <c r="I92" s="26">
        <f t="shared" si="49"/>
        <v>5899</v>
      </c>
      <c r="J92" s="25">
        <v>4</v>
      </c>
      <c r="K92" s="23">
        <v>82</v>
      </c>
      <c r="L92" s="26">
        <f t="shared" si="50"/>
        <v>86</v>
      </c>
      <c r="M92" s="27">
        <v>7</v>
      </c>
      <c r="N92" s="28">
        <v>0</v>
      </c>
      <c r="O92" s="28">
        <v>0</v>
      </c>
      <c r="P92" s="28">
        <v>0</v>
      </c>
      <c r="Q92" s="29">
        <v>19</v>
      </c>
      <c r="R92" s="23">
        <v>98</v>
      </c>
      <c r="S92" s="24">
        <f t="shared" si="51"/>
        <v>117</v>
      </c>
      <c r="T92" s="29">
        <v>4229</v>
      </c>
      <c r="U92" s="23">
        <v>1276</v>
      </c>
      <c r="V92" s="28">
        <v>0</v>
      </c>
      <c r="W92" s="26">
        <v>695</v>
      </c>
      <c r="X92" s="29">
        <v>178</v>
      </c>
      <c r="Y92" s="23">
        <v>18</v>
      </c>
      <c r="Z92" s="23">
        <v>0</v>
      </c>
      <c r="AA92" s="31">
        <v>0</v>
      </c>
      <c r="AB92" s="32">
        <f t="shared" si="52"/>
        <v>196</v>
      </c>
      <c r="AC92" s="33">
        <v>3</v>
      </c>
      <c r="AD92" s="34">
        <v>14</v>
      </c>
      <c r="AE92" s="35">
        <v>5</v>
      </c>
      <c r="AF92" s="34">
        <v>1306</v>
      </c>
      <c r="AG92" s="28">
        <v>1259</v>
      </c>
      <c r="AH92" s="28">
        <v>45</v>
      </c>
      <c r="AI92" s="28">
        <v>19</v>
      </c>
      <c r="AJ92" s="28">
        <v>0</v>
      </c>
      <c r="AK92" s="28">
        <v>0</v>
      </c>
      <c r="AL92" s="35">
        <v>0</v>
      </c>
      <c r="AM92" s="34">
        <v>139</v>
      </c>
      <c r="AN92" s="28">
        <v>92</v>
      </c>
      <c r="AO92" s="28">
        <v>0</v>
      </c>
      <c r="AP92" s="28">
        <v>0</v>
      </c>
      <c r="AQ92" s="28">
        <v>1</v>
      </c>
      <c r="AR92" s="28">
        <v>0</v>
      </c>
      <c r="AS92" s="38">
        <v>0</v>
      </c>
      <c r="AT92" s="51">
        <v>7638</v>
      </c>
      <c r="AU92" s="55">
        <v>13648</v>
      </c>
      <c r="AV92" s="56">
        <v>4017</v>
      </c>
      <c r="AW92" s="27">
        <v>295</v>
      </c>
      <c r="AX92" s="57">
        <v>5407</v>
      </c>
      <c r="AY92" s="58">
        <v>1124</v>
      </c>
      <c r="AZ92" s="59">
        <v>1384</v>
      </c>
      <c r="BA92" s="28">
        <v>10</v>
      </c>
      <c r="BB92" s="60">
        <v>1394</v>
      </c>
      <c r="BC92" s="47">
        <v>7620</v>
      </c>
      <c r="BD92" s="48">
        <v>3686</v>
      </c>
      <c r="BE92" s="49">
        <v>11306</v>
      </c>
      <c r="BF92" s="39">
        <v>13340</v>
      </c>
      <c r="BG92" s="61">
        <v>19350</v>
      </c>
      <c r="BH92" s="50">
        <v>0.67397841853882889</v>
      </c>
    </row>
    <row r="93" spans="1:60" ht="19.5" customHeight="1" x14ac:dyDescent="0.2">
      <c r="A93" s="21" t="s">
        <v>135</v>
      </c>
      <c r="B93" s="22">
        <v>905</v>
      </c>
      <c r="C93" s="23">
        <v>14</v>
      </c>
      <c r="D93" s="23">
        <v>263</v>
      </c>
      <c r="E93" s="23">
        <v>213</v>
      </c>
      <c r="F93" s="24">
        <f t="shared" si="48"/>
        <v>1395</v>
      </c>
      <c r="G93" s="25">
        <v>2689</v>
      </c>
      <c r="H93" s="23">
        <v>3665</v>
      </c>
      <c r="I93" s="26">
        <f t="shared" si="49"/>
        <v>6354</v>
      </c>
      <c r="J93" s="25">
        <v>0</v>
      </c>
      <c r="K93" s="23">
        <v>28</v>
      </c>
      <c r="L93" s="26">
        <f t="shared" si="50"/>
        <v>28</v>
      </c>
      <c r="M93" s="27">
        <v>13</v>
      </c>
      <c r="N93" s="28">
        <v>0</v>
      </c>
      <c r="O93" s="28">
        <v>0</v>
      </c>
      <c r="P93" s="28">
        <v>4</v>
      </c>
      <c r="Q93" s="29">
        <v>5</v>
      </c>
      <c r="R93" s="23">
        <v>53</v>
      </c>
      <c r="S93" s="24">
        <f t="shared" si="51"/>
        <v>58</v>
      </c>
      <c r="T93" s="29">
        <v>3946</v>
      </c>
      <c r="U93" s="23">
        <v>1034</v>
      </c>
      <c r="V93" s="28">
        <v>0</v>
      </c>
      <c r="W93" s="26">
        <v>646</v>
      </c>
      <c r="X93" s="29">
        <v>114</v>
      </c>
      <c r="Y93" s="23">
        <v>10</v>
      </c>
      <c r="Z93" s="23">
        <v>0</v>
      </c>
      <c r="AA93" s="31">
        <v>0</v>
      </c>
      <c r="AB93" s="32">
        <f t="shared" si="52"/>
        <v>124</v>
      </c>
      <c r="AC93" s="33">
        <v>11</v>
      </c>
      <c r="AD93" s="34">
        <v>2</v>
      </c>
      <c r="AE93" s="35">
        <v>0</v>
      </c>
      <c r="AF93" s="34">
        <v>1627</v>
      </c>
      <c r="AG93" s="28">
        <v>1589</v>
      </c>
      <c r="AH93" s="28">
        <v>18</v>
      </c>
      <c r="AI93" s="28">
        <v>3</v>
      </c>
      <c r="AJ93" s="28">
        <v>0</v>
      </c>
      <c r="AK93" s="28">
        <v>0</v>
      </c>
      <c r="AL93" s="35">
        <v>0</v>
      </c>
      <c r="AM93" s="34">
        <v>524</v>
      </c>
      <c r="AN93" s="28">
        <v>294</v>
      </c>
      <c r="AO93" s="28">
        <v>0</v>
      </c>
      <c r="AP93" s="28">
        <v>0</v>
      </c>
      <c r="AQ93" s="28">
        <v>0</v>
      </c>
      <c r="AR93" s="28">
        <v>0</v>
      </c>
      <c r="AS93" s="38">
        <v>0</v>
      </c>
      <c r="AT93" s="51">
        <v>7844</v>
      </c>
      <c r="AU93" s="55">
        <v>14136</v>
      </c>
      <c r="AV93" s="56">
        <v>3933</v>
      </c>
      <c r="AW93" s="27">
        <v>378</v>
      </c>
      <c r="AX93" s="57">
        <v>5156</v>
      </c>
      <c r="AY93" s="58">
        <v>1278</v>
      </c>
      <c r="AZ93" s="59">
        <v>1283</v>
      </c>
      <c r="BA93" s="28">
        <v>14</v>
      </c>
      <c r="BB93" s="60">
        <v>1297</v>
      </c>
      <c r="BC93" s="47">
        <v>7845</v>
      </c>
      <c r="BD93" s="48">
        <v>3665</v>
      </c>
      <c r="BE93" s="49">
        <v>11510</v>
      </c>
      <c r="BF93" s="39">
        <v>13378</v>
      </c>
      <c r="BG93" s="61">
        <v>19670</v>
      </c>
      <c r="BH93" s="50">
        <v>0.6815812337098176</v>
      </c>
    </row>
    <row r="94" spans="1:60" ht="19.5" customHeight="1" x14ac:dyDescent="0.2">
      <c r="A94" s="21" t="s">
        <v>136</v>
      </c>
      <c r="B94" s="22">
        <v>334</v>
      </c>
      <c r="C94" s="23">
        <v>11</v>
      </c>
      <c r="D94" s="23">
        <v>132</v>
      </c>
      <c r="E94" s="23">
        <v>89</v>
      </c>
      <c r="F94" s="24">
        <f t="shared" si="48"/>
        <v>566</v>
      </c>
      <c r="G94" s="25">
        <v>1146</v>
      </c>
      <c r="H94" s="23">
        <v>1825</v>
      </c>
      <c r="I94" s="26">
        <f t="shared" si="49"/>
        <v>2971</v>
      </c>
      <c r="J94" s="25">
        <v>0</v>
      </c>
      <c r="K94" s="23">
        <v>20</v>
      </c>
      <c r="L94" s="26">
        <f t="shared" si="50"/>
        <v>20</v>
      </c>
      <c r="M94" s="27">
        <v>6</v>
      </c>
      <c r="N94" s="28">
        <v>0</v>
      </c>
      <c r="O94" s="28">
        <v>0</v>
      </c>
      <c r="P94" s="28">
        <v>2</v>
      </c>
      <c r="Q94" s="29">
        <v>4</v>
      </c>
      <c r="R94" s="23">
        <v>44</v>
      </c>
      <c r="S94" s="24">
        <f t="shared" si="51"/>
        <v>48</v>
      </c>
      <c r="T94" s="29">
        <v>1695</v>
      </c>
      <c r="U94" s="23">
        <v>537</v>
      </c>
      <c r="V94" s="28">
        <v>0</v>
      </c>
      <c r="W94" s="26">
        <v>303</v>
      </c>
      <c r="X94" s="29">
        <v>65</v>
      </c>
      <c r="Y94" s="23">
        <v>7</v>
      </c>
      <c r="Z94" s="23">
        <v>0</v>
      </c>
      <c r="AA94" s="31">
        <v>0</v>
      </c>
      <c r="AB94" s="32">
        <f t="shared" si="52"/>
        <v>72</v>
      </c>
      <c r="AC94" s="33">
        <v>29</v>
      </c>
      <c r="AD94" s="34">
        <v>48</v>
      </c>
      <c r="AE94" s="35">
        <v>0</v>
      </c>
      <c r="AF94" s="34">
        <v>423</v>
      </c>
      <c r="AG94" s="28">
        <v>371</v>
      </c>
      <c r="AH94" s="28">
        <v>49</v>
      </c>
      <c r="AI94" s="28">
        <v>21</v>
      </c>
      <c r="AJ94" s="28">
        <v>0</v>
      </c>
      <c r="AK94" s="28">
        <v>0</v>
      </c>
      <c r="AL94" s="35">
        <v>3</v>
      </c>
      <c r="AM94" s="34">
        <v>98</v>
      </c>
      <c r="AN94" s="28">
        <v>45</v>
      </c>
      <c r="AO94" s="28">
        <v>0</v>
      </c>
      <c r="AP94" s="28">
        <v>0</v>
      </c>
      <c r="AQ94" s="28">
        <v>0</v>
      </c>
      <c r="AR94" s="28">
        <v>0</v>
      </c>
      <c r="AS94" s="38">
        <v>0</v>
      </c>
      <c r="AT94" s="51">
        <v>3582</v>
      </c>
      <c r="AU94" s="55">
        <v>5995</v>
      </c>
      <c r="AV94" s="56">
        <v>1951</v>
      </c>
      <c r="AW94" s="27">
        <v>176</v>
      </c>
      <c r="AX94" s="57">
        <v>2311</v>
      </c>
      <c r="AY94" s="58">
        <v>753</v>
      </c>
      <c r="AZ94" s="59">
        <v>510</v>
      </c>
      <c r="BA94" s="28">
        <v>11</v>
      </c>
      <c r="BB94" s="60">
        <v>521</v>
      </c>
      <c r="BC94" s="47">
        <v>3457</v>
      </c>
      <c r="BD94" s="48">
        <v>1825</v>
      </c>
      <c r="BE94" s="49">
        <v>5282</v>
      </c>
      <c r="BF94" s="39">
        <v>6069</v>
      </c>
      <c r="BG94" s="61">
        <v>8482</v>
      </c>
      <c r="BH94" s="50">
        <v>0.65448693676637637</v>
      </c>
    </row>
    <row r="95" spans="1:60" ht="19.5" customHeight="1" x14ac:dyDescent="0.2">
      <c r="A95" s="21" t="s">
        <v>137</v>
      </c>
      <c r="B95" s="22">
        <v>64</v>
      </c>
      <c r="C95" s="23">
        <v>0</v>
      </c>
      <c r="D95" s="23">
        <v>25</v>
      </c>
      <c r="E95" s="23">
        <v>15</v>
      </c>
      <c r="F95" s="24">
        <f t="shared" si="48"/>
        <v>104</v>
      </c>
      <c r="G95" s="25">
        <v>629</v>
      </c>
      <c r="H95" s="23">
        <v>316</v>
      </c>
      <c r="I95" s="26">
        <f t="shared" si="49"/>
        <v>945</v>
      </c>
      <c r="J95" s="25">
        <v>0</v>
      </c>
      <c r="K95" s="23">
        <v>0</v>
      </c>
      <c r="L95" s="26">
        <f t="shared" si="50"/>
        <v>0</v>
      </c>
      <c r="M95" s="27">
        <v>2</v>
      </c>
      <c r="N95" s="28">
        <v>0</v>
      </c>
      <c r="O95" s="28">
        <v>0</v>
      </c>
      <c r="P95" s="28">
        <v>0</v>
      </c>
      <c r="Q95" s="29">
        <v>3</v>
      </c>
      <c r="R95" s="23">
        <v>7</v>
      </c>
      <c r="S95" s="24">
        <f t="shared" si="51"/>
        <v>10</v>
      </c>
      <c r="T95" s="29">
        <v>292</v>
      </c>
      <c r="U95" s="23">
        <v>63</v>
      </c>
      <c r="V95" s="28">
        <v>0</v>
      </c>
      <c r="W95" s="26">
        <v>83</v>
      </c>
      <c r="X95" s="29">
        <v>10</v>
      </c>
      <c r="Y95" s="23">
        <v>1</v>
      </c>
      <c r="Z95" s="23">
        <v>0</v>
      </c>
      <c r="AA95" s="31">
        <v>0</v>
      </c>
      <c r="AB95" s="32">
        <f t="shared" si="52"/>
        <v>11</v>
      </c>
      <c r="AC95" s="33">
        <v>0</v>
      </c>
      <c r="AD95" s="34">
        <v>0</v>
      </c>
      <c r="AE95" s="35">
        <v>0</v>
      </c>
      <c r="AF95" s="34">
        <v>99</v>
      </c>
      <c r="AG95" s="28">
        <v>99</v>
      </c>
      <c r="AH95" s="28">
        <v>0</v>
      </c>
      <c r="AI95" s="28">
        <v>0</v>
      </c>
      <c r="AJ95" s="28">
        <v>0</v>
      </c>
      <c r="AK95" s="28">
        <v>0</v>
      </c>
      <c r="AL95" s="35">
        <v>0</v>
      </c>
      <c r="AM95" s="34">
        <v>1</v>
      </c>
      <c r="AN95" s="28">
        <v>1</v>
      </c>
      <c r="AO95" s="28">
        <v>0</v>
      </c>
      <c r="AP95" s="28">
        <v>0</v>
      </c>
      <c r="AQ95" s="28">
        <v>0</v>
      </c>
      <c r="AR95" s="28">
        <v>0</v>
      </c>
      <c r="AS95" s="38">
        <v>0</v>
      </c>
      <c r="AT95" s="51">
        <v>1056</v>
      </c>
      <c r="AU95" s="55">
        <v>1469</v>
      </c>
      <c r="AV95" s="56">
        <v>333</v>
      </c>
      <c r="AW95" s="27">
        <v>0</v>
      </c>
      <c r="AX95" s="57">
        <v>258</v>
      </c>
      <c r="AY95" s="58">
        <v>168</v>
      </c>
      <c r="AZ95" s="59">
        <v>64</v>
      </c>
      <c r="BA95" s="28">
        <v>0</v>
      </c>
      <c r="BB95" s="60">
        <v>64</v>
      </c>
      <c r="BC95" s="47">
        <v>887</v>
      </c>
      <c r="BD95" s="48">
        <v>316</v>
      </c>
      <c r="BE95" s="49">
        <v>1203</v>
      </c>
      <c r="BF95" s="39">
        <v>1314</v>
      </c>
      <c r="BG95" s="61">
        <v>1727</v>
      </c>
      <c r="BH95" s="50">
        <v>0.73732335827098916</v>
      </c>
    </row>
    <row r="96" spans="1:60" ht="19.5" customHeight="1" x14ac:dyDescent="0.2">
      <c r="A96" s="21" t="s">
        <v>138</v>
      </c>
      <c r="B96" s="22">
        <v>1205</v>
      </c>
      <c r="C96" s="23">
        <v>5</v>
      </c>
      <c r="D96" s="23">
        <v>575</v>
      </c>
      <c r="E96" s="23">
        <v>434</v>
      </c>
      <c r="F96" s="24">
        <f t="shared" si="48"/>
        <v>2219</v>
      </c>
      <c r="G96" s="25">
        <v>6751</v>
      </c>
      <c r="H96" s="23">
        <v>5627</v>
      </c>
      <c r="I96" s="26">
        <f t="shared" si="49"/>
        <v>12378</v>
      </c>
      <c r="J96" s="25">
        <v>0</v>
      </c>
      <c r="K96" s="23">
        <v>97</v>
      </c>
      <c r="L96" s="26">
        <f t="shared" si="50"/>
        <v>97</v>
      </c>
      <c r="M96" s="27">
        <v>11</v>
      </c>
      <c r="N96" s="28">
        <v>0</v>
      </c>
      <c r="O96" s="28">
        <v>0</v>
      </c>
      <c r="P96" s="28">
        <v>5</v>
      </c>
      <c r="Q96" s="29">
        <v>54</v>
      </c>
      <c r="R96" s="23">
        <v>103</v>
      </c>
      <c r="S96" s="24">
        <f t="shared" si="51"/>
        <v>157</v>
      </c>
      <c r="T96" s="29">
        <v>8272</v>
      </c>
      <c r="U96" s="23">
        <v>1495</v>
      </c>
      <c r="V96" s="28">
        <v>0</v>
      </c>
      <c r="W96" s="26">
        <v>1432</v>
      </c>
      <c r="X96" s="29">
        <v>480</v>
      </c>
      <c r="Y96" s="23">
        <v>48</v>
      </c>
      <c r="Z96" s="23">
        <v>0</v>
      </c>
      <c r="AA96" s="31">
        <v>0</v>
      </c>
      <c r="AB96" s="32">
        <f t="shared" si="52"/>
        <v>528</v>
      </c>
      <c r="AC96" s="33">
        <v>89</v>
      </c>
      <c r="AD96" s="34">
        <v>285</v>
      </c>
      <c r="AE96" s="35">
        <v>2</v>
      </c>
      <c r="AF96" s="34">
        <v>2785</v>
      </c>
      <c r="AG96" s="28">
        <v>2523</v>
      </c>
      <c r="AH96" s="28">
        <v>259</v>
      </c>
      <c r="AI96" s="28">
        <v>110</v>
      </c>
      <c r="AJ96" s="28">
        <v>0</v>
      </c>
      <c r="AK96" s="28">
        <v>0</v>
      </c>
      <c r="AL96" s="35">
        <v>1</v>
      </c>
      <c r="AM96" s="34">
        <v>533</v>
      </c>
      <c r="AN96" s="28">
        <v>322</v>
      </c>
      <c r="AO96" s="28">
        <v>0</v>
      </c>
      <c r="AP96" s="28">
        <v>0</v>
      </c>
      <c r="AQ96" s="28">
        <v>2</v>
      </c>
      <c r="AR96" s="28">
        <v>6</v>
      </c>
      <c r="AS96" s="38">
        <v>0</v>
      </c>
      <c r="AT96" s="51">
        <v>14816</v>
      </c>
      <c r="AU96" s="55">
        <v>27475</v>
      </c>
      <c r="AV96" s="56">
        <v>6174</v>
      </c>
      <c r="AW96" s="27">
        <v>1357</v>
      </c>
      <c r="AX96" s="57">
        <v>10067</v>
      </c>
      <c r="AY96" s="58">
        <v>3173</v>
      </c>
      <c r="AZ96" s="59">
        <v>2562</v>
      </c>
      <c r="BA96" s="28">
        <v>5</v>
      </c>
      <c r="BB96" s="60">
        <v>2567</v>
      </c>
      <c r="BC96" s="47">
        <v>16818</v>
      </c>
      <c r="BD96" s="48">
        <v>5627</v>
      </c>
      <c r="BE96" s="49">
        <v>22445</v>
      </c>
      <c r="BF96" s="39">
        <v>26240</v>
      </c>
      <c r="BG96" s="61">
        <v>38899</v>
      </c>
      <c r="BH96" s="50">
        <v>0.74929828469592341</v>
      </c>
    </row>
    <row r="97" spans="1:60" ht="19.5" customHeight="1" x14ac:dyDescent="0.2">
      <c r="A97" s="21" t="s">
        <v>139</v>
      </c>
      <c r="B97" s="22">
        <v>1163</v>
      </c>
      <c r="C97" s="23">
        <v>7</v>
      </c>
      <c r="D97" s="23">
        <v>345</v>
      </c>
      <c r="E97" s="23">
        <v>295</v>
      </c>
      <c r="F97" s="24">
        <f t="shared" si="48"/>
        <v>1810</v>
      </c>
      <c r="G97" s="25">
        <v>4564</v>
      </c>
      <c r="H97" s="23">
        <v>4342</v>
      </c>
      <c r="I97" s="26">
        <f t="shared" si="49"/>
        <v>8906</v>
      </c>
      <c r="J97" s="25">
        <v>1</v>
      </c>
      <c r="K97" s="23">
        <v>38</v>
      </c>
      <c r="L97" s="26">
        <f t="shared" si="50"/>
        <v>39</v>
      </c>
      <c r="M97" s="27">
        <v>14</v>
      </c>
      <c r="N97" s="28">
        <v>0</v>
      </c>
      <c r="O97" s="28">
        <v>0</v>
      </c>
      <c r="P97" s="28">
        <v>4</v>
      </c>
      <c r="Q97" s="29">
        <v>24</v>
      </c>
      <c r="R97" s="23">
        <v>65</v>
      </c>
      <c r="S97" s="24">
        <f t="shared" si="51"/>
        <v>89</v>
      </c>
      <c r="T97" s="29">
        <v>5804</v>
      </c>
      <c r="U97" s="23">
        <v>945</v>
      </c>
      <c r="V97" s="28">
        <v>0</v>
      </c>
      <c r="W97" s="26">
        <v>999</v>
      </c>
      <c r="X97" s="29">
        <v>239</v>
      </c>
      <c r="Y97" s="23">
        <v>30</v>
      </c>
      <c r="Z97" s="23">
        <v>0</v>
      </c>
      <c r="AA97" s="31">
        <v>0</v>
      </c>
      <c r="AB97" s="32">
        <f t="shared" si="52"/>
        <v>269</v>
      </c>
      <c r="AC97" s="33">
        <v>39</v>
      </c>
      <c r="AD97" s="34">
        <v>51</v>
      </c>
      <c r="AE97" s="35">
        <v>7</v>
      </c>
      <c r="AF97" s="34">
        <v>1872</v>
      </c>
      <c r="AG97" s="28">
        <v>1710</v>
      </c>
      <c r="AH97" s="28">
        <v>150</v>
      </c>
      <c r="AI97" s="28">
        <v>102</v>
      </c>
      <c r="AJ97" s="28">
        <v>0</v>
      </c>
      <c r="AK97" s="28">
        <v>0</v>
      </c>
      <c r="AL97" s="35">
        <v>0</v>
      </c>
      <c r="AM97" s="34">
        <v>952</v>
      </c>
      <c r="AN97" s="28">
        <v>444</v>
      </c>
      <c r="AO97" s="28">
        <v>0</v>
      </c>
      <c r="AP97" s="28">
        <v>0</v>
      </c>
      <c r="AQ97" s="28">
        <v>38</v>
      </c>
      <c r="AR97" s="28">
        <v>0</v>
      </c>
      <c r="AS97" s="38">
        <v>0</v>
      </c>
      <c r="AT97" s="51">
        <v>10871</v>
      </c>
      <c r="AU97" s="55">
        <v>19992</v>
      </c>
      <c r="AV97" s="56">
        <v>4696</v>
      </c>
      <c r="AW97" s="27">
        <v>590</v>
      </c>
      <c r="AX97" s="57">
        <v>5936</v>
      </c>
      <c r="AY97" s="58">
        <v>1356</v>
      </c>
      <c r="AZ97" s="59">
        <v>1753</v>
      </c>
      <c r="BA97" s="28">
        <v>7</v>
      </c>
      <c r="BB97" s="60">
        <v>1760</v>
      </c>
      <c r="BC97" s="47">
        <v>10500</v>
      </c>
      <c r="BD97" s="48">
        <v>4342</v>
      </c>
      <c r="BE97" s="49">
        <v>14842</v>
      </c>
      <c r="BF97" s="39">
        <v>17397</v>
      </c>
      <c r="BG97" s="61">
        <v>26518</v>
      </c>
      <c r="BH97" s="50">
        <v>0.70745182589947442</v>
      </c>
    </row>
    <row r="98" spans="1:60" ht="19.5" customHeight="1" x14ac:dyDescent="0.2">
      <c r="A98" s="21" t="s">
        <v>140</v>
      </c>
      <c r="B98" s="22">
        <v>871</v>
      </c>
      <c r="C98" s="23">
        <v>13</v>
      </c>
      <c r="D98" s="23">
        <v>475</v>
      </c>
      <c r="E98" s="23">
        <v>331</v>
      </c>
      <c r="F98" s="24">
        <f t="shared" si="48"/>
        <v>1690</v>
      </c>
      <c r="G98" s="25">
        <v>3942</v>
      </c>
      <c r="H98" s="23">
        <v>4917</v>
      </c>
      <c r="I98" s="26">
        <f t="shared" si="49"/>
        <v>8859</v>
      </c>
      <c r="J98" s="25">
        <v>12</v>
      </c>
      <c r="K98" s="23">
        <v>54</v>
      </c>
      <c r="L98" s="26">
        <f t="shared" si="50"/>
        <v>66</v>
      </c>
      <c r="M98" s="27">
        <v>14</v>
      </c>
      <c r="N98" s="28">
        <v>0</v>
      </c>
      <c r="O98" s="28">
        <v>0</v>
      </c>
      <c r="P98" s="28">
        <v>4</v>
      </c>
      <c r="Q98" s="29">
        <v>16</v>
      </c>
      <c r="R98" s="23">
        <v>57</v>
      </c>
      <c r="S98" s="24">
        <f t="shared" si="51"/>
        <v>73</v>
      </c>
      <c r="T98" s="29">
        <v>5791</v>
      </c>
      <c r="U98" s="23">
        <v>1064</v>
      </c>
      <c r="V98" s="28">
        <v>0</v>
      </c>
      <c r="W98" s="26">
        <v>859</v>
      </c>
      <c r="X98" s="29">
        <v>282</v>
      </c>
      <c r="Y98" s="23">
        <v>14</v>
      </c>
      <c r="Z98" s="23">
        <v>0</v>
      </c>
      <c r="AA98" s="31">
        <v>0</v>
      </c>
      <c r="AB98" s="32">
        <f t="shared" si="52"/>
        <v>296</v>
      </c>
      <c r="AC98" s="33">
        <v>39</v>
      </c>
      <c r="AD98" s="34">
        <v>180</v>
      </c>
      <c r="AE98" s="35">
        <v>1</v>
      </c>
      <c r="AF98" s="34">
        <v>2143</v>
      </c>
      <c r="AG98" s="28">
        <v>1672</v>
      </c>
      <c r="AH98" s="28">
        <v>470</v>
      </c>
      <c r="AI98" s="28">
        <v>272</v>
      </c>
      <c r="AJ98" s="28">
        <v>0</v>
      </c>
      <c r="AK98" s="28">
        <v>0</v>
      </c>
      <c r="AL98" s="35">
        <v>0</v>
      </c>
      <c r="AM98" s="34">
        <v>1035</v>
      </c>
      <c r="AN98" s="28">
        <v>392</v>
      </c>
      <c r="AO98" s="28">
        <v>0</v>
      </c>
      <c r="AP98" s="28">
        <v>0</v>
      </c>
      <c r="AQ98" s="28">
        <v>0</v>
      </c>
      <c r="AR98" s="28">
        <v>0</v>
      </c>
      <c r="AS98" s="38">
        <v>0</v>
      </c>
      <c r="AT98" s="51">
        <v>10698</v>
      </c>
      <c r="AU98" s="55">
        <v>20256</v>
      </c>
      <c r="AV98" s="56">
        <v>5329</v>
      </c>
      <c r="AW98" s="27">
        <v>659</v>
      </c>
      <c r="AX98" s="57">
        <v>7669</v>
      </c>
      <c r="AY98" s="58">
        <v>1883</v>
      </c>
      <c r="AZ98" s="59">
        <v>1530</v>
      </c>
      <c r="BA98" s="28">
        <v>13</v>
      </c>
      <c r="BB98" s="60">
        <v>1543</v>
      </c>
      <c r="BC98" s="47">
        <v>11611</v>
      </c>
      <c r="BD98" s="48">
        <v>4917</v>
      </c>
      <c r="BE98" s="49">
        <v>16528</v>
      </c>
      <c r="BF98" s="39">
        <v>19026</v>
      </c>
      <c r="BG98" s="61">
        <v>28584</v>
      </c>
      <c r="BH98" s="50">
        <v>0.7025048402710552</v>
      </c>
    </row>
    <row r="99" spans="1:60" ht="19.5" customHeight="1" x14ac:dyDescent="0.2">
      <c r="A99" s="21" t="s">
        <v>141</v>
      </c>
      <c r="B99" s="22">
        <v>923</v>
      </c>
      <c r="C99" s="23">
        <v>12</v>
      </c>
      <c r="D99" s="23">
        <v>691</v>
      </c>
      <c r="E99" s="23">
        <v>458</v>
      </c>
      <c r="F99" s="24">
        <f t="shared" si="48"/>
        <v>2084</v>
      </c>
      <c r="G99" s="25">
        <v>7671</v>
      </c>
      <c r="H99" s="23">
        <v>5169</v>
      </c>
      <c r="I99" s="26">
        <f t="shared" si="49"/>
        <v>12840</v>
      </c>
      <c r="J99" s="25">
        <v>2</v>
      </c>
      <c r="K99" s="23">
        <v>84</v>
      </c>
      <c r="L99" s="26">
        <f t="shared" si="50"/>
        <v>86</v>
      </c>
      <c r="M99" s="27">
        <v>8</v>
      </c>
      <c r="N99" s="28">
        <v>1</v>
      </c>
      <c r="O99" s="28">
        <v>0</v>
      </c>
      <c r="P99" s="28">
        <v>2</v>
      </c>
      <c r="Q99" s="29">
        <v>43</v>
      </c>
      <c r="R99" s="23">
        <v>72</v>
      </c>
      <c r="S99" s="24">
        <f t="shared" si="51"/>
        <v>115</v>
      </c>
      <c r="T99" s="29">
        <v>7620</v>
      </c>
      <c r="U99" s="23">
        <v>1234</v>
      </c>
      <c r="V99" s="28">
        <v>0</v>
      </c>
      <c r="W99" s="26">
        <v>1256</v>
      </c>
      <c r="X99" s="29">
        <v>383</v>
      </c>
      <c r="Y99" s="23">
        <v>44</v>
      </c>
      <c r="Z99" s="23">
        <v>0</v>
      </c>
      <c r="AA99" s="31">
        <v>0</v>
      </c>
      <c r="AB99" s="32">
        <f t="shared" si="52"/>
        <v>427</v>
      </c>
      <c r="AC99" s="33">
        <v>69</v>
      </c>
      <c r="AD99" s="34">
        <v>100</v>
      </c>
      <c r="AE99" s="35">
        <v>1</v>
      </c>
      <c r="AF99" s="34">
        <v>2453</v>
      </c>
      <c r="AG99" s="28">
        <v>2358</v>
      </c>
      <c r="AH99" s="28">
        <v>64</v>
      </c>
      <c r="AI99" s="28">
        <v>20</v>
      </c>
      <c r="AJ99" s="28">
        <v>0</v>
      </c>
      <c r="AK99" s="28">
        <v>0</v>
      </c>
      <c r="AL99" s="35">
        <v>0</v>
      </c>
      <c r="AM99" s="34">
        <v>390</v>
      </c>
      <c r="AN99" s="28">
        <v>243</v>
      </c>
      <c r="AO99" s="28">
        <v>0</v>
      </c>
      <c r="AP99" s="28">
        <v>0</v>
      </c>
      <c r="AQ99" s="28">
        <v>5</v>
      </c>
      <c r="AR99" s="28">
        <v>0</v>
      </c>
      <c r="AS99" s="38">
        <v>0</v>
      </c>
      <c r="AT99" s="51">
        <v>15060</v>
      </c>
      <c r="AU99" s="55">
        <v>26240</v>
      </c>
      <c r="AV99" s="56">
        <v>5731</v>
      </c>
      <c r="AW99" s="27">
        <v>1193</v>
      </c>
      <c r="AX99" s="57">
        <v>8899</v>
      </c>
      <c r="AY99" s="58">
        <v>2146</v>
      </c>
      <c r="AZ99" s="59">
        <v>2116</v>
      </c>
      <c r="BA99" s="28">
        <v>12</v>
      </c>
      <c r="BB99" s="60">
        <v>2128</v>
      </c>
      <c r="BC99" s="47">
        <v>16570</v>
      </c>
      <c r="BD99" s="48">
        <v>5169</v>
      </c>
      <c r="BE99" s="49">
        <v>21739</v>
      </c>
      <c r="BF99" s="39">
        <v>25152</v>
      </c>
      <c r="BG99" s="61">
        <v>36332</v>
      </c>
      <c r="BH99" s="50">
        <v>0.76222457334744009</v>
      </c>
    </row>
    <row r="100" spans="1:60" ht="19.5" customHeight="1" thickBot="1" x14ac:dyDescent="0.25">
      <c r="A100" s="93" t="s">
        <v>142</v>
      </c>
      <c r="B100" s="52">
        <v>95</v>
      </c>
      <c r="C100" s="53">
        <v>1</v>
      </c>
      <c r="D100" s="53">
        <v>124</v>
      </c>
      <c r="E100" s="53">
        <v>52</v>
      </c>
      <c r="F100" s="94">
        <f t="shared" si="48"/>
        <v>272</v>
      </c>
      <c r="G100" s="95">
        <v>1169</v>
      </c>
      <c r="H100" s="53">
        <v>659</v>
      </c>
      <c r="I100" s="96">
        <f t="shared" si="49"/>
        <v>1828</v>
      </c>
      <c r="J100" s="95">
        <v>0</v>
      </c>
      <c r="K100" s="53">
        <v>1</v>
      </c>
      <c r="L100" s="96">
        <f t="shared" si="50"/>
        <v>1</v>
      </c>
      <c r="M100" s="97">
        <v>0</v>
      </c>
      <c r="N100" s="98">
        <v>0</v>
      </c>
      <c r="O100" s="98">
        <v>0</v>
      </c>
      <c r="P100" s="98">
        <v>0</v>
      </c>
      <c r="Q100" s="99">
        <v>4</v>
      </c>
      <c r="R100" s="53">
        <v>17</v>
      </c>
      <c r="S100" s="94">
        <f t="shared" si="51"/>
        <v>21</v>
      </c>
      <c r="T100" s="99">
        <v>631</v>
      </c>
      <c r="U100" s="53">
        <v>208</v>
      </c>
      <c r="V100" s="98">
        <v>0</v>
      </c>
      <c r="W100" s="96">
        <v>81</v>
      </c>
      <c r="X100" s="99">
        <v>46</v>
      </c>
      <c r="Y100" s="53">
        <v>3</v>
      </c>
      <c r="Z100" s="53">
        <v>0</v>
      </c>
      <c r="AA100" s="100">
        <v>0</v>
      </c>
      <c r="AB100" s="54">
        <f t="shared" si="52"/>
        <v>49</v>
      </c>
      <c r="AC100" s="55">
        <v>0</v>
      </c>
      <c r="AD100" s="101">
        <v>0</v>
      </c>
      <c r="AE100" s="102">
        <v>0</v>
      </c>
      <c r="AF100" s="101">
        <v>279</v>
      </c>
      <c r="AG100" s="98">
        <v>278</v>
      </c>
      <c r="AH100" s="98">
        <v>1</v>
      </c>
      <c r="AI100" s="98">
        <v>1</v>
      </c>
      <c r="AJ100" s="98">
        <v>0</v>
      </c>
      <c r="AK100" s="98">
        <v>0</v>
      </c>
      <c r="AL100" s="102">
        <v>0</v>
      </c>
      <c r="AM100" s="101">
        <v>3</v>
      </c>
      <c r="AN100" s="98">
        <v>1</v>
      </c>
      <c r="AO100" s="98">
        <v>0</v>
      </c>
      <c r="AP100" s="98">
        <v>0</v>
      </c>
      <c r="AQ100" s="98">
        <v>0</v>
      </c>
      <c r="AR100" s="98">
        <v>0</v>
      </c>
      <c r="AS100" s="103">
        <v>0</v>
      </c>
      <c r="AT100" s="56">
        <v>2112</v>
      </c>
      <c r="AU100" s="55">
        <v>3095</v>
      </c>
      <c r="AV100" s="56">
        <v>713</v>
      </c>
      <c r="AW100" s="106">
        <v>0</v>
      </c>
      <c r="AX100" s="57">
        <v>328</v>
      </c>
      <c r="AY100" s="58">
        <v>304</v>
      </c>
      <c r="AZ100" s="107">
        <v>95</v>
      </c>
      <c r="BA100" s="98">
        <v>1</v>
      </c>
      <c r="BB100" s="108">
        <v>96</v>
      </c>
      <c r="BC100" s="62">
        <v>1497</v>
      </c>
      <c r="BD100" s="63">
        <v>659</v>
      </c>
      <c r="BE100" s="64">
        <v>2156</v>
      </c>
      <c r="BF100" s="65">
        <v>2440</v>
      </c>
      <c r="BG100" s="66">
        <v>3423</v>
      </c>
      <c r="BH100" s="67">
        <v>0.69434137291280151</v>
      </c>
    </row>
    <row r="101" spans="1:60" ht="19.5" customHeight="1" thickTop="1" thickBot="1" x14ac:dyDescent="0.25">
      <c r="A101" s="68" t="s">
        <v>62</v>
      </c>
      <c r="B101" s="69">
        <f>SUM(B88:B100)</f>
        <v>10475</v>
      </c>
      <c r="C101" s="70">
        <f t="shared" ref="C101:AS101" si="53">SUM(C88:C100)</f>
        <v>136</v>
      </c>
      <c r="D101" s="70">
        <f t="shared" si="53"/>
        <v>4040</v>
      </c>
      <c r="E101" s="70">
        <f t="shared" si="53"/>
        <v>3322</v>
      </c>
      <c r="F101" s="71">
        <f t="shared" si="53"/>
        <v>17973</v>
      </c>
      <c r="G101" s="72">
        <f t="shared" si="53"/>
        <v>41337</v>
      </c>
      <c r="H101" s="70">
        <f t="shared" si="53"/>
        <v>46859</v>
      </c>
      <c r="I101" s="73">
        <f t="shared" si="53"/>
        <v>88196</v>
      </c>
      <c r="J101" s="72">
        <f t="shared" si="53"/>
        <v>44</v>
      </c>
      <c r="K101" s="70">
        <f t="shared" si="53"/>
        <v>1337</v>
      </c>
      <c r="L101" s="73">
        <f t="shared" si="53"/>
        <v>1381</v>
      </c>
      <c r="M101" s="75">
        <f t="shared" si="53"/>
        <v>105</v>
      </c>
      <c r="N101" s="76">
        <f t="shared" si="53"/>
        <v>1</v>
      </c>
      <c r="O101" s="76">
        <f t="shared" si="53"/>
        <v>0</v>
      </c>
      <c r="P101" s="76">
        <f t="shared" si="53"/>
        <v>27</v>
      </c>
      <c r="Q101" s="77">
        <f t="shared" si="53"/>
        <v>244</v>
      </c>
      <c r="R101" s="70">
        <f t="shared" si="53"/>
        <v>1091</v>
      </c>
      <c r="S101" s="71">
        <f t="shared" si="53"/>
        <v>1335</v>
      </c>
      <c r="T101" s="77">
        <f t="shared" si="53"/>
        <v>58463</v>
      </c>
      <c r="U101" s="70">
        <f t="shared" si="53"/>
        <v>15659</v>
      </c>
      <c r="V101" s="76">
        <f t="shared" si="53"/>
        <v>0</v>
      </c>
      <c r="W101" s="73">
        <f t="shared" si="53"/>
        <v>8813</v>
      </c>
      <c r="X101" s="77">
        <f t="shared" si="53"/>
        <v>2561</v>
      </c>
      <c r="Y101" s="70">
        <f t="shared" si="53"/>
        <v>271</v>
      </c>
      <c r="Z101" s="70">
        <f t="shared" si="53"/>
        <v>1</v>
      </c>
      <c r="AA101" s="78">
        <f t="shared" si="53"/>
        <v>0</v>
      </c>
      <c r="AB101" s="79">
        <f t="shared" si="53"/>
        <v>2833</v>
      </c>
      <c r="AC101" s="80">
        <f t="shared" si="53"/>
        <v>1109</v>
      </c>
      <c r="AD101" s="81">
        <f t="shared" si="53"/>
        <v>829</v>
      </c>
      <c r="AE101" s="82">
        <f t="shared" si="53"/>
        <v>36</v>
      </c>
      <c r="AF101" s="81">
        <f t="shared" si="53"/>
        <v>19832</v>
      </c>
      <c r="AG101" s="76">
        <f t="shared" si="53"/>
        <v>18316</v>
      </c>
      <c r="AH101" s="76">
        <f t="shared" si="53"/>
        <v>1301</v>
      </c>
      <c r="AI101" s="76">
        <f t="shared" si="53"/>
        <v>684</v>
      </c>
      <c r="AJ101" s="76">
        <f t="shared" si="53"/>
        <v>0</v>
      </c>
      <c r="AK101" s="76">
        <f t="shared" si="53"/>
        <v>0</v>
      </c>
      <c r="AL101" s="82">
        <f t="shared" si="53"/>
        <v>71</v>
      </c>
      <c r="AM101" s="81">
        <f t="shared" si="53"/>
        <v>5810</v>
      </c>
      <c r="AN101" s="76">
        <f t="shared" si="53"/>
        <v>2997</v>
      </c>
      <c r="AO101" s="76">
        <f t="shared" si="53"/>
        <v>0</v>
      </c>
      <c r="AP101" s="76">
        <f t="shared" si="53"/>
        <v>0</v>
      </c>
      <c r="AQ101" s="76">
        <f t="shared" si="53"/>
        <v>562</v>
      </c>
      <c r="AR101" s="76">
        <f t="shared" si="53"/>
        <v>93</v>
      </c>
      <c r="AS101" s="83">
        <f t="shared" si="53"/>
        <v>0</v>
      </c>
      <c r="AT101" s="74">
        <v>108429</v>
      </c>
      <c r="AU101" s="80">
        <v>199331</v>
      </c>
      <c r="AV101" s="74">
        <v>51759</v>
      </c>
      <c r="AW101" s="75">
        <v>6172</v>
      </c>
      <c r="AX101" s="77">
        <v>67556</v>
      </c>
      <c r="AY101" s="84">
        <v>17944</v>
      </c>
      <c r="AZ101" s="85">
        <v>16647</v>
      </c>
      <c r="BA101" s="76">
        <v>136</v>
      </c>
      <c r="BB101" s="86">
        <v>16783</v>
      </c>
      <c r="BC101" s="87">
        <v>108893</v>
      </c>
      <c r="BD101" s="88">
        <v>46859</v>
      </c>
      <c r="BE101" s="89">
        <v>155752</v>
      </c>
      <c r="BF101" s="74">
        <v>182157</v>
      </c>
      <c r="BG101" s="80">
        <v>273059</v>
      </c>
      <c r="BH101" s="90">
        <v>0.69914351019569576</v>
      </c>
    </row>
    <row r="102" spans="1:60" ht="19.5" customHeight="1" thickTop="1" x14ac:dyDescent="0.2">
      <c r="A102" s="21" t="s">
        <v>143</v>
      </c>
      <c r="B102" s="22">
        <v>371</v>
      </c>
      <c r="C102" s="23">
        <v>1</v>
      </c>
      <c r="D102" s="23">
        <v>993</v>
      </c>
      <c r="E102" s="23">
        <v>1258</v>
      </c>
      <c r="F102" s="24">
        <f t="shared" ref="F102:F104" si="54">SUM(B102:E102)</f>
        <v>2623</v>
      </c>
      <c r="G102" s="25">
        <v>4561</v>
      </c>
      <c r="H102" s="23">
        <v>6556</v>
      </c>
      <c r="I102" s="26">
        <f t="shared" ref="I102:I104" si="55">SUM(G102:H102)</f>
        <v>11117</v>
      </c>
      <c r="J102" s="25">
        <v>37</v>
      </c>
      <c r="K102" s="23">
        <v>102</v>
      </c>
      <c r="L102" s="26">
        <f t="shared" ref="L102:L104" si="56">SUM(J102:K102)</f>
        <v>139</v>
      </c>
      <c r="M102" s="27">
        <v>21</v>
      </c>
      <c r="N102" s="28">
        <v>0</v>
      </c>
      <c r="O102" s="28">
        <v>0</v>
      </c>
      <c r="P102" s="28">
        <v>6</v>
      </c>
      <c r="Q102" s="29">
        <v>42</v>
      </c>
      <c r="R102" s="23">
        <v>132</v>
      </c>
      <c r="S102" s="24">
        <f t="shared" ref="S102:S104" si="57">SUM(Q102:R102)</f>
        <v>174</v>
      </c>
      <c r="T102" s="29">
        <v>9132</v>
      </c>
      <c r="U102" s="23">
        <v>1027</v>
      </c>
      <c r="V102" s="28">
        <v>0</v>
      </c>
      <c r="W102" s="26">
        <v>1141</v>
      </c>
      <c r="X102" s="29">
        <v>616</v>
      </c>
      <c r="Y102" s="23">
        <v>47</v>
      </c>
      <c r="Z102" s="23">
        <v>0</v>
      </c>
      <c r="AA102" s="31">
        <v>0</v>
      </c>
      <c r="AB102" s="32">
        <f t="shared" ref="AB102:AB104" si="58">SUM(X102:AA102)</f>
        <v>663</v>
      </c>
      <c r="AC102" s="33">
        <v>202</v>
      </c>
      <c r="AD102" s="34">
        <v>171</v>
      </c>
      <c r="AE102" s="35">
        <v>0</v>
      </c>
      <c r="AF102" s="34">
        <v>2994</v>
      </c>
      <c r="AG102" s="28">
        <v>2703</v>
      </c>
      <c r="AH102" s="28">
        <v>259</v>
      </c>
      <c r="AI102" s="28">
        <v>57</v>
      </c>
      <c r="AJ102" s="28">
        <v>0</v>
      </c>
      <c r="AK102" s="28">
        <v>0</v>
      </c>
      <c r="AL102" s="35">
        <v>30</v>
      </c>
      <c r="AM102" s="34">
        <v>559</v>
      </c>
      <c r="AN102" s="28">
        <v>244</v>
      </c>
      <c r="AO102" s="28">
        <v>0</v>
      </c>
      <c r="AP102" s="28">
        <v>0</v>
      </c>
      <c r="AQ102" s="28">
        <v>9</v>
      </c>
      <c r="AR102" s="28">
        <v>2</v>
      </c>
      <c r="AS102" s="38">
        <v>0</v>
      </c>
      <c r="AT102" s="39">
        <v>14039</v>
      </c>
      <c r="AU102" s="40">
        <v>27945</v>
      </c>
      <c r="AV102" s="41">
        <v>7938</v>
      </c>
      <c r="AW102" s="27">
        <v>1477</v>
      </c>
      <c r="AX102" s="57">
        <v>8940</v>
      </c>
      <c r="AY102" s="58">
        <v>2693</v>
      </c>
      <c r="AZ102" s="59">
        <v>1848</v>
      </c>
      <c r="BA102" s="28">
        <v>1</v>
      </c>
      <c r="BB102" s="60">
        <v>1849</v>
      </c>
      <c r="BC102" s="47">
        <v>13501</v>
      </c>
      <c r="BD102" s="48">
        <v>6556</v>
      </c>
      <c r="BE102" s="49">
        <v>20057</v>
      </c>
      <c r="BF102" s="39">
        <v>24456</v>
      </c>
      <c r="BG102" s="91">
        <v>38362</v>
      </c>
      <c r="BH102" s="92">
        <v>0.67313157501121801</v>
      </c>
    </row>
    <row r="103" spans="1:60" ht="19.5" customHeight="1" x14ac:dyDescent="0.2">
      <c r="A103" s="21" t="s">
        <v>144</v>
      </c>
      <c r="B103" s="22">
        <v>68</v>
      </c>
      <c r="C103" s="23">
        <v>0</v>
      </c>
      <c r="D103" s="23">
        <v>50</v>
      </c>
      <c r="E103" s="23">
        <v>89</v>
      </c>
      <c r="F103" s="24">
        <f t="shared" si="54"/>
        <v>207</v>
      </c>
      <c r="G103" s="25">
        <v>234</v>
      </c>
      <c r="H103" s="23">
        <v>732</v>
      </c>
      <c r="I103" s="26">
        <f t="shared" si="55"/>
        <v>966</v>
      </c>
      <c r="J103" s="25">
        <v>0</v>
      </c>
      <c r="K103" s="23">
        <v>5</v>
      </c>
      <c r="L103" s="26">
        <f t="shared" si="56"/>
        <v>5</v>
      </c>
      <c r="M103" s="27">
        <v>1</v>
      </c>
      <c r="N103" s="28">
        <v>0</v>
      </c>
      <c r="O103" s="28">
        <v>0</v>
      </c>
      <c r="P103" s="28">
        <v>0</v>
      </c>
      <c r="Q103" s="29">
        <v>2</v>
      </c>
      <c r="R103" s="23">
        <v>14</v>
      </c>
      <c r="S103" s="24">
        <f t="shared" si="57"/>
        <v>16</v>
      </c>
      <c r="T103" s="29">
        <v>494</v>
      </c>
      <c r="U103" s="23">
        <v>155</v>
      </c>
      <c r="V103" s="28">
        <v>0</v>
      </c>
      <c r="W103" s="26">
        <v>71</v>
      </c>
      <c r="X103" s="29">
        <v>34</v>
      </c>
      <c r="Y103" s="23">
        <v>3</v>
      </c>
      <c r="Z103" s="23">
        <v>0</v>
      </c>
      <c r="AA103" s="31">
        <v>0</v>
      </c>
      <c r="AB103" s="32">
        <f t="shared" si="58"/>
        <v>37</v>
      </c>
      <c r="AC103" s="33">
        <v>0</v>
      </c>
      <c r="AD103" s="34">
        <v>9</v>
      </c>
      <c r="AE103" s="35">
        <v>0</v>
      </c>
      <c r="AF103" s="34">
        <v>191</v>
      </c>
      <c r="AG103" s="28">
        <v>191</v>
      </c>
      <c r="AH103" s="28">
        <v>0</v>
      </c>
      <c r="AI103" s="28">
        <v>0</v>
      </c>
      <c r="AJ103" s="28">
        <v>0</v>
      </c>
      <c r="AK103" s="28">
        <v>0</v>
      </c>
      <c r="AL103" s="35">
        <v>0</v>
      </c>
      <c r="AM103" s="34">
        <v>98</v>
      </c>
      <c r="AN103" s="28">
        <v>25</v>
      </c>
      <c r="AO103" s="28">
        <v>0</v>
      </c>
      <c r="AP103" s="28">
        <v>0</v>
      </c>
      <c r="AQ103" s="28">
        <v>0</v>
      </c>
      <c r="AR103" s="28">
        <v>0</v>
      </c>
      <c r="AS103" s="38">
        <v>0</v>
      </c>
      <c r="AT103" s="51">
        <v>1192</v>
      </c>
      <c r="AU103" s="55">
        <v>2037</v>
      </c>
      <c r="AV103" s="56">
        <v>827</v>
      </c>
      <c r="AW103" s="27">
        <v>2</v>
      </c>
      <c r="AX103" s="57">
        <v>359</v>
      </c>
      <c r="AY103" s="58">
        <v>213</v>
      </c>
      <c r="AZ103" s="59">
        <v>70</v>
      </c>
      <c r="BA103" s="28">
        <v>0</v>
      </c>
      <c r="BB103" s="60">
        <v>70</v>
      </c>
      <c r="BC103" s="47">
        <v>593</v>
      </c>
      <c r="BD103" s="48">
        <v>732</v>
      </c>
      <c r="BE103" s="49">
        <v>1325</v>
      </c>
      <c r="BF103" s="39">
        <v>1553</v>
      </c>
      <c r="BG103" s="61">
        <v>2398</v>
      </c>
      <c r="BH103" s="50">
        <v>0.44754716981132076</v>
      </c>
    </row>
    <row r="104" spans="1:60" ht="19.5" customHeight="1" thickBot="1" x14ac:dyDescent="0.25">
      <c r="A104" s="93" t="s">
        <v>145</v>
      </c>
      <c r="B104" s="52">
        <v>61</v>
      </c>
      <c r="C104" s="53">
        <v>0</v>
      </c>
      <c r="D104" s="53">
        <v>26</v>
      </c>
      <c r="E104" s="53">
        <v>47</v>
      </c>
      <c r="F104" s="94">
        <f t="shared" si="54"/>
        <v>134</v>
      </c>
      <c r="G104" s="95">
        <v>288</v>
      </c>
      <c r="H104" s="53">
        <v>555</v>
      </c>
      <c r="I104" s="96">
        <f t="shared" si="55"/>
        <v>843</v>
      </c>
      <c r="J104" s="95">
        <v>0</v>
      </c>
      <c r="K104" s="53">
        <v>0</v>
      </c>
      <c r="L104" s="96">
        <f t="shared" si="56"/>
        <v>0</v>
      </c>
      <c r="M104" s="97">
        <v>0</v>
      </c>
      <c r="N104" s="98">
        <v>0</v>
      </c>
      <c r="O104" s="98">
        <v>0</v>
      </c>
      <c r="P104" s="98">
        <v>0</v>
      </c>
      <c r="Q104" s="99">
        <v>6</v>
      </c>
      <c r="R104" s="53">
        <v>30</v>
      </c>
      <c r="S104" s="94">
        <f t="shared" si="57"/>
        <v>36</v>
      </c>
      <c r="T104" s="99">
        <v>456</v>
      </c>
      <c r="U104" s="53">
        <v>146</v>
      </c>
      <c r="V104" s="98">
        <v>0</v>
      </c>
      <c r="W104" s="96">
        <v>58</v>
      </c>
      <c r="X104" s="99">
        <v>32</v>
      </c>
      <c r="Y104" s="53">
        <v>5</v>
      </c>
      <c r="Z104" s="53">
        <v>0</v>
      </c>
      <c r="AA104" s="100">
        <v>0</v>
      </c>
      <c r="AB104" s="54">
        <f t="shared" si="58"/>
        <v>37</v>
      </c>
      <c r="AC104" s="55">
        <v>0</v>
      </c>
      <c r="AD104" s="101">
        <v>8</v>
      </c>
      <c r="AE104" s="102">
        <v>0</v>
      </c>
      <c r="AF104" s="101">
        <v>139</v>
      </c>
      <c r="AG104" s="98">
        <v>138</v>
      </c>
      <c r="AH104" s="98">
        <v>1</v>
      </c>
      <c r="AI104" s="98">
        <v>0</v>
      </c>
      <c r="AJ104" s="98">
        <v>0</v>
      </c>
      <c r="AK104" s="98">
        <v>0</v>
      </c>
      <c r="AL104" s="102">
        <v>0</v>
      </c>
      <c r="AM104" s="101">
        <v>50</v>
      </c>
      <c r="AN104" s="98">
        <v>2</v>
      </c>
      <c r="AO104" s="98">
        <v>0</v>
      </c>
      <c r="AP104" s="98">
        <v>0</v>
      </c>
      <c r="AQ104" s="98">
        <v>0</v>
      </c>
      <c r="AR104" s="98">
        <v>0</v>
      </c>
      <c r="AS104" s="103">
        <v>0</v>
      </c>
      <c r="AT104" s="56">
        <v>986</v>
      </c>
      <c r="AU104" s="55">
        <v>1712</v>
      </c>
      <c r="AV104" s="56">
        <v>602</v>
      </c>
      <c r="AW104" s="106">
        <v>2</v>
      </c>
      <c r="AX104" s="57">
        <v>200</v>
      </c>
      <c r="AY104" s="58">
        <v>152</v>
      </c>
      <c r="AZ104" s="107">
        <v>63</v>
      </c>
      <c r="BA104" s="98">
        <v>0</v>
      </c>
      <c r="BB104" s="108">
        <v>63</v>
      </c>
      <c r="BC104" s="62">
        <v>488</v>
      </c>
      <c r="BD104" s="63">
        <v>555</v>
      </c>
      <c r="BE104" s="64">
        <v>1043</v>
      </c>
      <c r="BF104" s="65">
        <v>1188</v>
      </c>
      <c r="BG104" s="66">
        <v>1914</v>
      </c>
      <c r="BH104" s="67">
        <v>0.4678811121764142</v>
      </c>
    </row>
    <row r="105" spans="1:60" ht="19.5" customHeight="1" thickTop="1" thickBot="1" x14ac:dyDescent="0.25">
      <c r="A105" s="68" t="s">
        <v>146</v>
      </c>
      <c r="B105" s="69">
        <f>SUM(B102:B104)</f>
        <v>500</v>
      </c>
      <c r="C105" s="70">
        <f t="shared" ref="C105:AS105" si="59">SUM(C102:C104)</f>
        <v>1</v>
      </c>
      <c r="D105" s="70">
        <f t="shared" si="59"/>
        <v>1069</v>
      </c>
      <c r="E105" s="70">
        <f t="shared" si="59"/>
        <v>1394</v>
      </c>
      <c r="F105" s="71">
        <f t="shared" si="59"/>
        <v>2964</v>
      </c>
      <c r="G105" s="72">
        <f t="shared" si="59"/>
        <v>5083</v>
      </c>
      <c r="H105" s="70">
        <f t="shared" si="59"/>
        <v>7843</v>
      </c>
      <c r="I105" s="73">
        <f t="shared" si="59"/>
        <v>12926</v>
      </c>
      <c r="J105" s="72">
        <f t="shared" si="59"/>
        <v>37</v>
      </c>
      <c r="K105" s="70">
        <f t="shared" si="59"/>
        <v>107</v>
      </c>
      <c r="L105" s="73">
        <f t="shared" si="59"/>
        <v>144</v>
      </c>
      <c r="M105" s="75">
        <f t="shared" si="59"/>
        <v>22</v>
      </c>
      <c r="N105" s="76">
        <f t="shared" si="59"/>
        <v>0</v>
      </c>
      <c r="O105" s="83">
        <f t="shared" si="59"/>
        <v>0</v>
      </c>
      <c r="P105" s="83">
        <f t="shared" si="59"/>
        <v>6</v>
      </c>
      <c r="Q105" s="77">
        <f t="shared" si="59"/>
        <v>50</v>
      </c>
      <c r="R105" s="70">
        <f t="shared" si="59"/>
        <v>176</v>
      </c>
      <c r="S105" s="71">
        <f t="shared" si="59"/>
        <v>226</v>
      </c>
      <c r="T105" s="77">
        <f t="shared" si="59"/>
        <v>10082</v>
      </c>
      <c r="U105" s="70">
        <f t="shared" si="59"/>
        <v>1328</v>
      </c>
      <c r="V105" s="83">
        <f t="shared" si="59"/>
        <v>0</v>
      </c>
      <c r="W105" s="73">
        <f t="shared" si="59"/>
        <v>1270</v>
      </c>
      <c r="X105" s="69">
        <f t="shared" si="59"/>
        <v>682</v>
      </c>
      <c r="Y105" s="70">
        <f t="shared" si="59"/>
        <v>55</v>
      </c>
      <c r="Z105" s="70">
        <f t="shared" si="59"/>
        <v>0</v>
      </c>
      <c r="AA105" s="78">
        <f t="shared" si="59"/>
        <v>0</v>
      </c>
      <c r="AB105" s="79">
        <f t="shared" si="59"/>
        <v>737</v>
      </c>
      <c r="AC105" s="80">
        <f t="shared" si="59"/>
        <v>202</v>
      </c>
      <c r="AD105" s="81">
        <f t="shared" si="59"/>
        <v>188</v>
      </c>
      <c r="AE105" s="82">
        <f t="shared" si="59"/>
        <v>0</v>
      </c>
      <c r="AF105" s="81">
        <f t="shared" si="59"/>
        <v>3324</v>
      </c>
      <c r="AG105" s="76">
        <f t="shared" si="59"/>
        <v>3032</v>
      </c>
      <c r="AH105" s="76">
        <f t="shared" si="59"/>
        <v>260</v>
      </c>
      <c r="AI105" s="76">
        <f t="shared" si="59"/>
        <v>57</v>
      </c>
      <c r="AJ105" s="76">
        <f t="shared" si="59"/>
        <v>0</v>
      </c>
      <c r="AK105" s="76">
        <f t="shared" si="59"/>
        <v>0</v>
      </c>
      <c r="AL105" s="82">
        <f t="shared" si="59"/>
        <v>30</v>
      </c>
      <c r="AM105" s="81">
        <f t="shared" si="59"/>
        <v>707</v>
      </c>
      <c r="AN105" s="76">
        <f t="shared" si="59"/>
        <v>271</v>
      </c>
      <c r="AO105" s="76">
        <f t="shared" si="59"/>
        <v>0</v>
      </c>
      <c r="AP105" s="76">
        <f t="shared" si="59"/>
        <v>0</v>
      </c>
      <c r="AQ105" s="76">
        <f t="shared" si="59"/>
        <v>9</v>
      </c>
      <c r="AR105" s="76">
        <f t="shared" si="59"/>
        <v>2</v>
      </c>
      <c r="AS105" s="83">
        <f t="shared" si="59"/>
        <v>0</v>
      </c>
      <c r="AT105" s="74">
        <v>16217</v>
      </c>
      <c r="AU105" s="80">
        <v>31694</v>
      </c>
      <c r="AV105" s="74">
        <v>9367</v>
      </c>
      <c r="AW105" s="75">
        <v>1481</v>
      </c>
      <c r="AX105" s="77">
        <v>9499</v>
      </c>
      <c r="AY105" s="84">
        <v>3058</v>
      </c>
      <c r="AZ105" s="85">
        <v>1981</v>
      </c>
      <c r="BA105" s="76">
        <v>1</v>
      </c>
      <c r="BB105" s="86">
        <v>1982</v>
      </c>
      <c r="BC105" s="87">
        <v>14582</v>
      </c>
      <c r="BD105" s="88">
        <v>7843</v>
      </c>
      <c r="BE105" s="89">
        <v>22425</v>
      </c>
      <c r="BF105" s="74">
        <v>27197</v>
      </c>
      <c r="BG105" s="80">
        <v>42674</v>
      </c>
      <c r="BH105" s="90">
        <v>0.65025641025641023</v>
      </c>
    </row>
    <row r="106" spans="1:60" ht="19.5" customHeight="1" thickTop="1" thickBot="1" x14ac:dyDescent="0.25">
      <c r="A106" s="144" t="s">
        <v>147</v>
      </c>
      <c r="B106" s="145">
        <f>SUM(B105,B101,B87,B82,B75,B65,B54,B47,B23,B13)</f>
        <v>52784</v>
      </c>
      <c r="C106" s="146">
        <f t="shared" ref="C106:AS106" si="60">SUM(C105,C101,C87,C82,C75,C65,C54,C47,C23,C13)</f>
        <v>861</v>
      </c>
      <c r="D106" s="146">
        <f t="shared" si="60"/>
        <v>26578</v>
      </c>
      <c r="E106" s="146">
        <f t="shared" si="60"/>
        <v>26400</v>
      </c>
      <c r="F106" s="147">
        <f t="shared" si="60"/>
        <v>106623</v>
      </c>
      <c r="G106" s="148">
        <f t="shared" si="60"/>
        <v>202845</v>
      </c>
      <c r="H106" s="146">
        <f t="shared" si="60"/>
        <v>337198</v>
      </c>
      <c r="I106" s="149">
        <f t="shared" si="60"/>
        <v>540043</v>
      </c>
      <c r="J106" s="145">
        <f t="shared" si="60"/>
        <v>927</v>
      </c>
      <c r="K106" s="146">
        <f t="shared" si="60"/>
        <v>13983</v>
      </c>
      <c r="L106" s="149">
        <f t="shared" si="60"/>
        <v>14910</v>
      </c>
      <c r="M106" s="151">
        <f t="shared" si="60"/>
        <v>916</v>
      </c>
      <c r="N106" s="152">
        <f t="shared" si="60"/>
        <v>29</v>
      </c>
      <c r="O106" s="153">
        <f t="shared" si="60"/>
        <v>5</v>
      </c>
      <c r="P106" s="153">
        <f t="shared" si="60"/>
        <v>223</v>
      </c>
      <c r="Q106" s="154">
        <f t="shared" si="60"/>
        <v>2596</v>
      </c>
      <c r="R106" s="146">
        <f t="shared" si="60"/>
        <v>12090</v>
      </c>
      <c r="S106" s="147">
        <f t="shared" si="60"/>
        <v>14686</v>
      </c>
      <c r="T106" s="154">
        <f t="shared" si="60"/>
        <v>463026</v>
      </c>
      <c r="U106" s="146">
        <f t="shared" si="60"/>
        <v>178094</v>
      </c>
      <c r="V106" s="153">
        <f t="shared" si="60"/>
        <v>20298</v>
      </c>
      <c r="W106" s="149">
        <f t="shared" si="60"/>
        <v>56433</v>
      </c>
      <c r="X106" s="145">
        <f t="shared" si="60"/>
        <v>18559</v>
      </c>
      <c r="Y106" s="146">
        <f t="shared" si="60"/>
        <v>2071</v>
      </c>
      <c r="Z106" s="146">
        <f t="shared" si="60"/>
        <v>2</v>
      </c>
      <c r="AA106" s="155">
        <f t="shared" si="60"/>
        <v>2</v>
      </c>
      <c r="AB106" s="156">
        <f t="shared" si="60"/>
        <v>20634</v>
      </c>
      <c r="AC106" s="157">
        <f t="shared" si="60"/>
        <v>25920</v>
      </c>
      <c r="AD106" s="158">
        <f t="shared" si="60"/>
        <v>6361</v>
      </c>
      <c r="AE106" s="159">
        <f t="shared" si="60"/>
        <v>471</v>
      </c>
      <c r="AF106" s="158">
        <f t="shared" si="60"/>
        <v>169766</v>
      </c>
      <c r="AG106" s="152">
        <f t="shared" si="60"/>
        <v>159082</v>
      </c>
      <c r="AH106" s="152">
        <f t="shared" si="60"/>
        <v>9733</v>
      </c>
      <c r="AI106" s="152">
        <f t="shared" si="60"/>
        <v>5767</v>
      </c>
      <c r="AJ106" s="152">
        <f t="shared" si="60"/>
        <v>4</v>
      </c>
      <c r="AK106" s="152">
        <f t="shared" si="60"/>
        <v>1</v>
      </c>
      <c r="AL106" s="159">
        <f t="shared" si="60"/>
        <v>654</v>
      </c>
      <c r="AM106" s="158">
        <f t="shared" si="60"/>
        <v>58682</v>
      </c>
      <c r="AN106" s="152">
        <f t="shared" si="60"/>
        <v>32656</v>
      </c>
      <c r="AO106" s="152">
        <f t="shared" si="60"/>
        <v>0</v>
      </c>
      <c r="AP106" s="152">
        <f t="shared" si="60"/>
        <v>0</v>
      </c>
      <c r="AQ106" s="152">
        <f t="shared" si="60"/>
        <v>15068</v>
      </c>
      <c r="AR106" s="152">
        <f t="shared" si="60"/>
        <v>1043</v>
      </c>
      <c r="AS106" s="153">
        <f t="shared" si="60"/>
        <v>0</v>
      </c>
      <c r="AT106" s="150">
        <v>668923</v>
      </c>
      <c r="AU106" s="161">
        <v>1444580</v>
      </c>
      <c r="AV106" s="162">
        <v>379358</v>
      </c>
      <c r="AW106" s="164">
        <v>84527</v>
      </c>
      <c r="AX106" s="154">
        <v>550794</v>
      </c>
      <c r="AY106" s="165">
        <v>157822</v>
      </c>
      <c r="AZ106" s="166">
        <v>137311</v>
      </c>
      <c r="BA106" s="167">
        <v>861</v>
      </c>
      <c r="BB106" s="160">
        <v>138172</v>
      </c>
      <c r="BC106" s="168">
        <v>753639</v>
      </c>
      <c r="BD106" s="169">
        <v>337198</v>
      </c>
      <c r="BE106" s="170">
        <v>1090837</v>
      </c>
      <c r="BF106" s="162">
        <v>1304244</v>
      </c>
      <c r="BG106" s="163">
        <v>2079901</v>
      </c>
      <c r="BH106" s="171">
        <v>0.69088140574622969</v>
      </c>
    </row>
  </sheetData>
  <mergeCells count="65">
    <mergeCell ref="A2:A5"/>
    <mergeCell ref="B2:S2"/>
    <mergeCell ref="T2:AL2"/>
    <mergeCell ref="AM2:AS2"/>
    <mergeCell ref="AT2:AV2"/>
    <mergeCell ref="AD3:AE4"/>
    <mergeCell ref="AF3:AL3"/>
    <mergeCell ref="AM3:AQ3"/>
    <mergeCell ref="AR3:AR5"/>
    <mergeCell ref="G4:G5"/>
    <mergeCell ref="H4:H5"/>
    <mergeCell ref="I4:I5"/>
    <mergeCell ref="J4:J5"/>
    <mergeCell ref="K4:K5"/>
    <mergeCell ref="L4:L5"/>
    <mergeCell ref="N4:O4"/>
    <mergeCell ref="AW2:AY2"/>
    <mergeCell ref="AZ2:BH2"/>
    <mergeCell ref="B3:F3"/>
    <mergeCell ref="G3:I3"/>
    <mergeCell ref="J3:L3"/>
    <mergeCell ref="M3:P3"/>
    <mergeCell ref="Q3:S3"/>
    <mergeCell ref="T3:W3"/>
    <mergeCell ref="X3:AB3"/>
    <mergeCell ref="AC3:AC5"/>
    <mergeCell ref="R4:R5"/>
    <mergeCell ref="BG3:BG5"/>
    <mergeCell ref="BH3:BH5"/>
    <mergeCell ref="B4:C4"/>
    <mergeCell ref="D4:E4"/>
    <mergeCell ref="F4:F5"/>
    <mergeCell ref="AX3:AY3"/>
    <mergeCell ref="AZ3:BB3"/>
    <mergeCell ref="BC3:BE3"/>
    <mergeCell ref="BF3:BF5"/>
    <mergeCell ref="BD4:BD5"/>
    <mergeCell ref="BE4:BE5"/>
    <mergeCell ref="AX4:AY4"/>
    <mergeCell ref="AZ4:BA4"/>
    <mergeCell ref="BB4:BB5"/>
    <mergeCell ref="BC4:BC5"/>
    <mergeCell ref="P4:P5"/>
    <mergeCell ref="Q4:Q5"/>
    <mergeCell ref="AK4:AK5"/>
    <mergeCell ref="S4:S5"/>
    <mergeCell ref="U4:V4"/>
    <mergeCell ref="W4:W5"/>
    <mergeCell ref="X4:X5"/>
    <mergeCell ref="Y4:Y5"/>
    <mergeCell ref="Z4:Z5"/>
    <mergeCell ref="AA4:AA5"/>
    <mergeCell ref="AB4:AB5"/>
    <mergeCell ref="AG4:AG5"/>
    <mergeCell ref="AH4:AI4"/>
    <mergeCell ref="AJ4:AJ5"/>
    <mergeCell ref="AT3:AT5"/>
    <mergeCell ref="AU3:AU5"/>
    <mergeCell ref="AV3:AV5"/>
    <mergeCell ref="AS3:AS5"/>
    <mergeCell ref="AL4:AL5"/>
    <mergeCell ref="AM4:AN4"/>
    <mergeCell ref="AO4:AO5"/>
    <mergeCell ref="AP4:AP5"/>
    <mergeCell ref="AQ4:AQ5"/>
  </mergeCells>
  <phoneticPr fontId="5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3" fitToWidth="6" fitToHeight="0" pageOrder="overThenDown" orientation="portrait" horizontalDpi="300" verticalDpi="300" r:id="rId1"/>
  <headerFooter>
    <oddHeader>&amp;C&amp;24&amp;U主管事務所別検査関係業務量報告書（その&amp;P）&amp;L全主管事務所（令和 8年 7月分）</oddHeader>
  </headerFooter>
  <colBreaks count="3" manualBreakCount="3">
    <brk id="19" max="1048575" man="1"/>
    <brk id="38" max="1048575" man="1"/>
    <brk id="60" max="10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23D7D-4EA7-46D9-B8D7-323AD190F3D7}">
  <dimension ref="A1:BJ106"/>
  <sheetViews>
    <sheetView zoomScaleNormal="100" zoomScaleSheetLayoutView="80" workbookViewId="0"/>
  </sheetViews>
  <sheetFormatPr defaultColWidth="10.6640625" defaultRowHeight="15" customHeight="1" x14ac:dyDescent="0.2"/>
  <cols>
    <col min="1" max="1" width="16.88671875" style="3" bestFit="1" customWidth="1"/>
    <col min="2" max="19" width="9.44140625" style="3" customWidth="1"/>
    <col min="20" max="38" width="9.33203125" style="3" customWidth="1"/>
    <col min="39" max="45" width="9.6640625" style="3" customWidth="1"/>
    <col min="46" max="48" width="11.6640625" style="3" customWidth="1"/>
    <col min="49" max="49" width="17.44140625" style="3" customWidth="1"/>
    <col min="50" max="50" width="17.44140625" style="2" customWidth="1"/>
    <col min="51" max="51" width="17.33203125" style="2" customWidth="1"/>
    <col min="52" max="52" width="10.6640625" style="3" customWidth="1"/>
    <col min="53" max="54" width="9.44140625" style="3" customWidth="1"/>
    <col min="55" max="57" width="9" style="2" customWidth="1"/>
    <col min="58" max="60" width="11.6640625" style="2" customWidth="1"/>
    <col min="61" max="61" width="10.6640625" style="2"/>
    <col min="62" max="62" width="3.109375" style="3" hidden="1" customWidth="1"/>
    <col min="63" max="16384" width="10.6640625" style="3"/>
  </cols>
  <sheetData>
    <row r="1" spans="1:60" s="1" customFormat="1" ht="25.5" customHeight="1" thickBot="1" x14ac:dyDescent="0.25"/>
    <row r="2" spans="1:60" ht="17.25" customHeight="1" thickBot="1" x14ac:dyDescent="0.25">
      <c r="A2" s="257" t="s">
        <v>0</v>
      </c>
      <c r="B2" s="260" t="s">
        <v>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2"/>
      <c r="T2" s="263" t="s">
        <v>2</v>
      </c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5"/>
      <c r="AM2" s="234" t="s">
        <v>1</v>
      </c>
      <c r="AN2" s="235"/>
      <c r="AO2" s="235"/>
      <c r="AP2" s="235"/>
      <c r="AQ2" s="235"/>
      <c r="AR2" s="235"/>
      <c r="AS2" s="235"/>
      <c r="AT2" s="235"/>
      <c r="AU2" s="235"/>
      <c r="AV2" s="235"/>
      <c r="AW2" s="224" t="s">
        <v>3</v>
      </c>
      <c r="AX2" s="201"/>
      <c r="AY2" s="225"/>
      <c r="AZ2" s="200" t="s">
        <v>4</v>
      </c>
      <c r="BA2" s="201"/>
      <c r="BB2" s="201"/>
      <c r="BC2" s="201"/>
      <c r="BD2" s="201"/>
      <c r="BE2" s="201"/>
      <c r="BF2" s="201"/>
      <c r="BG2" s="201"/>
      <c r="BH2" s="202"/>
    </row>
    <row r="3" spans="1:60" ht="17.25" customHeight="1" x14ac:dyDescent="0.2">
      <c r="A3" s="258"/>
      <c r="B3" s="203" t="s">
        <v>5</v>
      </c>
      <c r="C3" s="204"/>
      <c r="D3" s="204"/>
      <c r="E3" s="204"/>
      <c r="F3" s="205"/>
      <c r="G3" s="206" t="s">
        <v>6</v>
      </c>
      <c r="H3" s="207"/>
      <c r="I3" s="208"/>
      <c r="J3" s="206" t="s">
        <v>7</v>
      </c>
      <c r="K3" s="207"/>
      <c r="L3" s="208"/>
      <c r="M3" s="209" t="s">
        <v>8</v>
      </c>
      <c r="N3" s="210"/>
      <c r="O3" s="210"/>
      <c r="P3" s="211"/>
      <c r="Q3" s="212" t="s">
        <v>9</v>
      </c>
      <c r="R3" s="213"/>
      <c r="S3" s="214"/>
      <c r="T3" s="215" t="s">
        <v>10</v>
      </c>
      <c r="U3" s="216"/>
      <c r="V3" s="216"/>
      <c r="W3" s="217"/>
      <c r="X3" s="218" t="s">
        <v>11</v>
      </c>
      <c r="Y3" s="219"/>
      <c r="Z3" s="219"/>
      <c r="AA3" s="219"/>
      <c r="AB3" s="220"/>
      <c r="AC3" s="221" t="s">
        <v>12</v>
      </c>
      <c r="AD3" s="236" t="s">
        <v>13</v>
      </c>
      <c r="AE3" s="237"/>
      <c r="AF3" s="215" t="s">
        <v>14</v>
      </c>
      <c r="AG3" s="216"/>
      <c r="AH3" s="216"/>
      <c r="AI3" s="216"/>
      <c r="AJ3" s="216"/>
      <c r="AK3" s="216"/>
      <c r="AL3" s="217"/>
      <c r="AM3" s="240" t="s">
        <v>15</v>
      </c>
      <c r="AN3" s="241"/>
      <c r="AO3" s="241"/>
      <c r="AP3" s="241"/>
      <c r="AQ3" s="242"/>
      <c r="AR3" s="243" t="s">
        <v>16</v>
      </c>
      <c r="AS3" s="247" t="s">
        <v>17</v>
      </c>
      <c r="AT3" s="221" t="s">
        <v>18</v>
      </c>
      <c r="AU3" s="244" t="s">
        <v>19</v>
      </c>
      <c r="AV3" s="244" t="s">
        <v>20</v>
      </c>
      <c r="AW3" s="4" t="s">
        <v>21</v>
      </c>
      <c r="AX3" s="195" t="s">
        <v>6</v>
      </c>
      <c r="AY3" s="196"/>
      <c r="AZ3" s="197" t="s">
        <v>5</v>
      </c>
      <c r="BA3" s="198"/>
      <c r="BB3" s="199"/>
      <c r="BC3" s="198" t="s">
        <v>6</v>
      </c>
      <c r="BD3" s="198"/>
      <c r="BE3" s="198"/>
      <c r="BF3" s="180" t="s">
        <v>18</v>
      </c>
      <c r="BG3" s="226" t="s">
        <v>19</v>
      </c>
      <c r="BH3" s="226" t="s">
        <v>22</v>
      </c>
    </row>
    <row r="4" spans="1:60" ht="17.25" customHeight="1" x14ac:dyDescent="0.2">
      <c r="A4" s="258"/>
      <c r="B4" s="229" t="s">
        <v>23</v>
      </c>
      <c r="C4" s="230"/>
      <c r="D4" s="231" t="s">
        <v>24</v>
      </c>
      <c r="E4" s="230"/>
      <c r="F4" s="176" t="s">
        <v>25</v>
      </c>
      <c r="G4" s="232" t="s">
        <v>26</v>
      </c>
      <c r="H4" s="253" t="s">
        <v>27</v>
      </c>
      <c r="I4" s="266" t="s">
        <v>25</v>
      </c>
      <c r="J4" s="232" t="s">
        <v>26</v>
      </c>
      <c r="K4" s="253" t="s">
        <v>28</v>
      </c>
      <c r="L4" s="255" t="s">
        <v>25</v>
      </c>
      <c r="M4" s="5"/>
      <c r="N4" s="269" t="s">
        <v>29</v>
      </c>
      <c r="O4" s="270"/>
      <c r="P4" s="176" t="s">
        <v>30</v>
      </c>
      <c r="Q4" s="273" t="s">
        <v>23</v>
      </c>
      <c r="R4" s="275" t="s">
        <v>24</v>
      </c>
      <c r="S4" s="267" t="s">
        <v>25</v>
      </c>
      <c r="T4" s="5"/>
      <c r="U4" s="269" t="s">
        <v>29</v>
      </c>
      <c r="V4" s="270"/>
      <c r="W4" s="176" t="s">
        <v>31</v>
      </c>
      <c r="X4" s="271" t="s">
        <v>32</v>
      </c>
      <c r="Y4" s="174" t="s">
        <v>33</v>
      </c>
      <c r="Z4" s="174" t="s">
        <v>34</v>
      </c>
      <c r="AA4" s="174" t="s">
        <v>35</v>
      </c>
      <c r="AB4" s="176" t="s">
        <v>25</v>
      </c>
      <c r="AC4" s="222"/>
      <c r="AD4" s="238"/>
      <c r="AE4" s="239"/>
      <c r="AF4" s="6"/>
      <c r="AG4" s="178" t="s">
        <v>36</v>
      </c>
      <c r="AH4" s="172" t="s">
        <v>37</v>
      </c>
      <c r="AI4" s="172"/>
      <c r="AJ4" s="172" t="s">
        <v>38</v>
      </c>
      <c r="AK4" s="172" t="s">
        <v>39</v>
      </c>
      <c r="AL4" s="176" t="s">
        <v>40</v>
      </c>
      <c r="AM4" s="249" t="s">
        <v>41</v>
      </c>
      <c r="AN4" s="250"/>
      <c r="AO4" s="251" t="s">
        <v>42</v>
      </c>
      <c r="AP4" s="251" t="s">
        <v>43</v>
      </c>
      <c r="AQ4" s="178" t="s">
        <v>44</v>
      </c>
      <c r="AR4" s="243"/>
      <c r="AS4" s="247"/>
      <c r="AT4" s="222"/>
      <c r="AU4" s="245"/>
      <c r="AV4" s="245"/>
      <c r="AW4" s="7" t="s">
        <v>45</v>
      </c>
      <c r="AX4" s="191" t="s">
        <v>46</v>
      </c>
      <c r="AY4" s="192"/>
      <c r="AZ4" s="193" t="s">
        <v>23</v>
      </c>
      <c r="BA4" s="194"/>
      <c r="BB4" s="187" t="s">
        <v>25</v>
      </c>
      <c r="BC4" s="189" t="s">
        <v>26</v>
      </c>
      <c r="BD4" s="183" t="s">
        <v>28</v>
      </c>
      <c r="BE4" s="185" t="s">
        <v>25</v>
      </c>
      <c r="BF4" s="181"/>
      <c r="BG4" s="227"/>
      <c r="BH4" s="227"/>
    </row>
    <row r="5" spans="1:60" ht="17.25" customHeight="1" thickBot="1" x14ac:dyDescent="0.25">
      <c r="A5" s="259"/>
      <c r="B5" s="8" t="s">
        <v>47</v>
      </c>
      <c r="C5" s="9" t="s">
        <v>28</v>
      </c>
      <c r="D5" s="9" t="s">
        <v>47</v>
      </c>
      <c r="E5" s="10" t="s">
        <v>27</v>
      </c>
      <c r="F5" s="177"/>
      <c r="G5" s="233"/>
      <c r="H5" s="254"/>
      <c r="I5" s="256"/>
      <c r="J5" s="233"/>
      <c r="K5" s="254"/>
      <c r="L5" s="256"/>
      <c r="M5" s="11"/>
      <c r="N5" s="12"/>
      <c r="O5" s="13" t="s">
        <v>48</v>
      </c>
      <c r="P5" s="177"/>
      <c r="Q5" s="274"/>
      <c r="R5" s="276"/>
      <c r="S5" s="268"/>
      <c r="T5" s="11"/>
      <c r="U5" s="12"/>
      <c r="V5" s="13" t="s">
        <v>48</v>
      </c>
      <c r="W5" s="177"/>
      <c r="X5" s="272"/>
      <c r="Y5" s="175"/>
      <c r="Z5" s="175"/>
      <c r="AA5" s="175"/>
      <c r="AB5" s="177"/>
      <c r="AC5" s="223"/>
      <c r="AD5" s="8" t="s">
        <v>49</v>
      </c>
      <c r="AE5" s="14" t="s">
        <v>50</v>
      </c>
      <c r="AF5" s="8"/>
      <c r="AG5" s="179"/>
      <c r="AH5" s="9"/>
      <c r="AI5" s="15" t="s">
        <v>51</v>
      </c>
      <c r="AJ5" s="173"/>
      <c r="AK5" s="173"/>
      <c r="AL5" s="177"/>
      <c r="AM5" s="8"/>
      <c r="AN5" s="15" t="s">
        <v>52</v>
      </c>
      <c r="AO5" s="252"/>
      <c r="AP5" s="252"/>
      <c r="AQ5" s="179"/>
      <c r="AR5" s="175"/>
      <c r="AS5" s="248"/>
      <c r="AT5" s="223"/>
      <c r="AU5" s="246"/>
      <c r="AV5" s="246"/>
      <c r="AW5" s="16" t="s">
        <v>53</v>
      </c>
      <c r="AX5" s="17"/>
      <c r="AY5" s="18" t="s">
        <v>54</v>
      </c>
      <c r="AZ5" s="19" t="s">
        <v>47</v>
      </c>
      <c r="BA5" s="20" t="s">
        <v>28</v>
      </c>
      <c r="BB5" s="188"/>
      <c r="BC5" s="190"/>
      <c r="BD5" s="184"/>
      <c r="BE5" s="186"/>
      <c r="BF5" s="182"/>
      <c r="BG5" s="228"/>
      <c r="BH5" s="228"/>
    </row>
    <row r="6" spans="1:60" ht="19.5" customHeight="1" x14ac:dyDescent="0.2">
      <c r="A6" s="21" t="s">
        <v>55</v>
      </c>
      <c r="B6" s="22">
        <v>690</v>
      </c>
      <c r="C6" s="23">
        <v>1</v>
      </c>
      <c r="D6" s="23">
        <v>482</v>
      </c>
      <c r="E6" s="23">
        <v>485</v>
      </c>
      <c r="F6" s="24">
        <f>SUM(B6:E6)</f>
        <v>1658</v>
      </c>
      <c r="G6" s="25">
        <v>1410</v>
      </c>
      <c r="H6" s="23">
        <v>3322</v>
      </c>
      <c r="I6" s="26">
        <f>SUM(G6:H6)</f>
        <v>4732</v>
      </c>
      <c r="J6" s="25">
        <v>30</v>
      </c>
      <c r="K6" s="23">
        <v>341</v>
      </c>
      <c r="L6" s="26">
        <f>SUM(J6:K6)</f>
        <v>371</v>
      </c>
      <c r="M6" s="27">
        <v>17</v>
      </c>
      <c r="N6" s="28">
        <v>0</v>
      </c>
      <c r="O6" s="28">
        <v>0</v>
      </c>
      <c r="P6" s="28">
        <v>6</v>
      </c>
      <c r="Q6" s="29">
        <v>41</v>
      </c>
      <c r="R6" s="30">
        <v>269</v>
      </c>
      <c r="S6" s="24">
        <f>SUM(Q6:R6)</f>
        <v>310</v>
      </c>
      <c r="T6" s="29">
        <v>8335</v>
      </c>
      <c r="U6" s="23">
        <v>1700</v>
      </c>
      <c r="V6" s="28">
        <v>0</v>
      </c>
      <c r="W6" s="26">
        <v>1251</v>
      </c>
      <c r="X6" s="29">
        <v>269</v>
      </c>
      <c r="Y6" s="23">
        <v>32</v>
      </c>
      <c r="Z6" s="23">
        <v>0</v>
      </c>
      <c r="AA6" s="31">
        <v>0</v>
      </c>
      <c r="AB6" s="32">
        <f>SUM(X6:AA6)</f>
        <v>301</v>
      </c>
      <c r="AC6" s="33">
        <v>148</v>
      </c>
      <c r="AD6" s="34">
        <v>42</v>
      </c>
      <c r="AE6" s="35">
        <v>8</v>
      </c>
      <c r="AF6" s="36">
        <v>2586</v>
      </c>
      <c r="AG6" s="28">
        <v>2573</v>
      </c>
      <c r="AH6" s="37">
        <v>12</v>
      </c>
      <c r="AI6" s="28">
        <v>5</v>
      </c>
      <c r="AJ6" s="28">
        <v>0</v>
      </c>
      <c r="AK6" s="28">
        <v>0</v>
      </c>
      <c r="AL6" s="35">
        <v>0</v>
      </c>
      <c r="AM6" s="34">
        <v>931</v>
      </c>
      <c r="AN6" s="28">
        <v>470</v>
      </c>
      <c r="AO6" s="28">
        <v>0</v>
      </c>
      <c r="AP6" s="28">
        <v>0</v>
      </c>
      <c r="AQ6" s="28">
        <v>38</v>
      </c>
      <c r="AR6" s="28">
        <v>2</v>
      </c>
      <c r="AS6" s="38">
        <v>0</v>
      </c>
      <c r="AT6" s="39">
        <v>6958</v>
      </c>
      <c r="AU6" s="40">
        <v>19659</v>
      </c>
      <c r="AV6" s="41">
        <v>4166</v>
      </c>
      <c r="AW6" s="42">
        <v>1176</v>
      </c>
      <c r="AX6" s="43">
        <v>8499</v>
      </c>
      <c r="AY6" s="44">
        <v>1681</v>
      </c>
      <c r="AZ6" s="45">
        <v>1866</v>
      </c>
      <c r="BA6" s="37">
        <v>1</v>
      </c>
      <c r="BB6" s="46">
        <v>1867</v>
      </c>
      <c r="BC6" s="47">
        <v>9909</v>
      </c>
      <c r="BD6" s="48">
        <v>3322</v>
      </c>
      <c r="BE6" s="49">
        <v>13231</v>
      </c>
      <c r="BF6" s="39">
        <v>16633</v>
      </c>
      <c r="BG6" s="40">
        <v>29334</v>
      </c>
      <c r="BH6" s="50">
        <v>0.74892298390144363</v>
      </c>
    </row>
    <row r="7" spans="1:60" ht="19.5" customHeight="1" x14ac:dyDescent="0.2">
      <c r="A7" s="21" t="s">
        <v>56</v>
      </c>
      <c r="B7" s="22">
        <v>112</v>
      </c>
      <c r="C7" s="23">
        <v>2</v>
      </c>
      <c r="D7" s="23">
        <v>78</v>
      </c>
      <c r="E7" s="23">
        <v>94</v>
      </c>
      <c r="F7" s="24">
        <f t="shared" ref="F7:F12" si="0">SUM(B7:E7)</f>
        <v>286</v>
      </c>
      <c r="G7" s="25">
        <v>784</v>
      </c>
      <c r="H7" s="23">
        <v>1249</v>
      </c>
      <c r="I7" s="26">
        <f t="shared" ref="I7:I12" si="1">SUM(G7:H7)</f>
        <v>2033</v>
      </c>
      <c r="J7" s="25">
        <v>0</v>
      </c>
      <c r="K7" s="23">
        <v>8</v>
      </c>
      <c r="L7" s="26">
        <f t="shared" ref="L7:L12" si="2">SUM(J7:K7)</f>
        <v>8</v>
      </c>
      <c r="M7" s="27">
        <v>2</v>
      </c>
      <c r="N7" s="28">
        <v>0</v>
      </c>
      <c r="O7" s="28">
        <v>0</v>
      </c>
      <c r="P7" s="28">
        <v>1</v>
      </c>
      <c r="Q7" s="29">
        <v>4</v>
      </c>
      <c r="R7" s="23">
        <v>19</v>
      </c>
      <c r="S7" s="24">
        <f t="shared" ref="S7:S12" si="3">SUM(Q7:R7)</f>
        <v>23</v>
      </c>
      <c r="T7" s="29">
        <v>1644</v>
      </c>
      <c r="U7" s="23">
        <v>257</v>
      </c>
      <c r="V7" s="28">
        <v>0</v>
      </c>
      <c r="W7" s="26">
        <v>335</v>
      </c>
      <c r="X7" s="29">
        <v>41</v>
      </c>
      <c r="Y7" s="23">
        <v>8</v>
      </c>
      <c r="Z7" s="23">
        <v>0</v>
      </c>
      <c r="AA7" s="31">
        <v>0</v>
      </c>
      <c r="AB7" s="32">
        <f t="shared" ref="AB7:AB12" si="4">SUM(X7:AA7)</f>
        <v>49</v>
      </c>
      <c r="AC7" s="33">
        <v>1</v>
      </c>
      <c r="AD7" s="34">
        <v>3</v>
      </c>
      <c r="AE7" s="35">
        <v>1</v>
      </c>
      <c r="AF7" s="34">
        <v>497</v>
      </c>
      <c r="AG7" s="28">
        <v>488</v>
      </c>
      <c r="AH7" s="28">
        <v>3</v>
      </c>
      <c r="AI7" s="28">
        <v>0</v>
      </c>
      <c r="AJ7" s="28">
        <v>0</v>
      </c>
      <c r="AK7" s="28">
        <v>0</v>
      </c>
      <c r="AL7" s="35">
        <v>0</v>
      </c>
      <c r="AM7" s="34">
        <v>144</v>
      </c>
      <c r="AN7" s="28">
        <v>93</v>
      </c>
      <c r="AO7" s="28">
        <v>0</v>
      </c>
      <c r="AP7" s="28">
        <v>0</v>
      </c>
      <c r="AQ7" s="28">
        <v>0</v>
      </c>
      <c r="AR7" s="28">
        <v>0</v>
      </c>
      <c r="AS7" s="38">
        <v>0</v>
      </c>
      <c r="AT7" s="51">
        <v>2356</v>
      </c>
      <c r="AU7" s="55">
        <v>4718</v>
      </c>
      <c r="AV7" s="56">
        <v>1355</v>
      </c>
      <c r="AW7" s="27">
        <v>275</v>
      </c>
      <c r="AX7" s="57">
        <v>1338</v>
      </c>
      <c r="AY7" s="58">
        <v>205</v>
      </c>
      <c r="AZ7" s="59">
        <v>387</v>
      </c>
      <c r="BA7" s="28">
        <v>2</v>
      </c>
      <c r="BB7" s="60">
        <v>389</v>
      </c>
      <c r="BC7" s="47">
        <v>2122</v>
      </c>
      <c r="BD7" s="48">
        <v>1249</v>
      </c>
      <c r="BE7" s="49">
        <v>3371</v>
      </c>
      <c r="BF7" s="39">
        <v>3969</v>
      </c>
      <c r="BG7" s="61">
        <v>6331</v>
      </c>
      <c r="BH7" s="50">
        <v>0.62948679916938599</v>
      </c>
    </row>
    <row r="8" spans="1:60" ht="19.5" customHeight="1" x14ac:dyDescent="0.2">
      <c r="A8" s="21" t="s">
        <v>57</v>
      </c>
      <c r="B8" s="22">
        <v>169</v>
      </c>
      <c r="C8" s="23">
        <v>5</v>
      </c>
      <c r="D8" s="23">
        <v>113</v>
      </c>
      <c r="E8" s="23">
        <v>118</v>
      </c>
      <c r="F8" s="24">
        <f t="shared" si="0"/>
        <v>405</v>
      </c>
      <c r="G8" s="25">
        <v>968</v>
      </c>
      <c r="H8" s="23">
        <v>1225</v>
      </c>
      <c r="I8" s="26">
        <f t="shared" si="1"/>
        <v>2193</v>
      </c>
      <c r="J8" s="25">
        <v>3</v>
      </c>
      <c r="K8" s="23">
        <v>22</v>
      </c>
      <c r="L8" s="26">
        <f t="shared" si="2"/>
        <v>25</v>
      </c>
      <c r="M8" s="27">
        <v>11</v>
      </c>
      <c r="N8" s="28">
        <v>0</v>
      </c>
      <c r="O8" s="28">
        <v>0</v>
      </c>
      <c r="P8" s="28">
        <v>6</v>
      </c>
      <c r="Q8" s="29">
        <v>4</v>
      </c>
      <c r="R8" s="23">
        <v>31</v>
      </c>
      <c r="S8" s="24">
        <f t="shared" si="3"/>
        <v>35</v>
      </c>
      <c r="T8" s="29">
        <v>2086</v>
      </c>
      <c r="U8" s="23">
        <v>517</v>
      </c>
      <c r="V8" s="28">
        <v>0</v>
      </c>
      <c r="W8" s="26">
        <v>384</v>
      </c>
      <c r="X8" s="29">
        <v>91</v>
      </c>
      <c r="Y8" s="23">
        <v>9</v>
      </c>
      <c r="Z8" s="23">
        <v>0</v>
      </c>
      <c r="AA8" s="31">
        <v>0</v>
      </c>
      <c r="AB8" s="32">
        <f t="shared" si="4"/>
        <v>100</v>
      </c>
      <c r="AC8" s="33">
        <v>105</v>
      </c>
      <c r="AD8" s="34">
        <v>9</v>
      </c>
      <c r="AE8" s="35">
        <v>1</v>
      </c>
      <c r="AF8" s="34">
        <v>535</v>
      </c>
      <c r="AG8" s="28">
        <v>535</v>
      </c>
      <c r="AH8" s="28">
        <v>0</v>
      </c>
      <c r="AI8" s="28">
        <v>0</v>
      </c>
      <c r="AJ8" s="28">
        <v>0</v>
      </c>
      <c r="AK8" s="28">
        <v>0</v>
      </c>
      <c r="AL8" s="35">
        <v>0</v>
      </c>
      <c r="AM8" s="34">
        <v>355</v>
      </c>
      <c r="AN8" s="28">
        <v>191</v>
      </c>
      <c r="AO8" s="28">
        <v>0</v>
      </c>
      <c r="AP8" s="28">
        <v>0</v>
      </c>
      <c r="AQ8" s="28">
        <v>0</v>
      </c>
      <c r="AR8" s="28">
        <v>0</v>
      </c>
      <c r="AS8" s="38">
        <v>0</v>
      </c>
      <c r="AT8" s="51">
        <v>2709</v>
      </c>
      <c r="AU8" s="55">
        <v>5935</v>
      </c>
      <c r="AV8" s="56">
        <v>1381</v>
      </c>
      <c r="AW8" s="27">
        <v>302</v>
      </c>
      <c r="AX8" s="57">
        <v>2604</v>
      </c>
      <c r="AY8" s="58">
        <v>741</v>
      </c>
      <c r="AZ8" s="59">
        <v>471</v>
      </c>
      <c r="BA8" s="28">
        <v>5</v>
      </c>
      <c r="BB8" s="60">
        <v>476</v>
      </c>
      <c r="BC8" s="47">
        <v>3572</v>
      </c>
      <c r="BD8" s="48">
        <v>1225</v>
      </c>
      <c r="BE8" s="49">
        <v>4797</v>
      </c>
      <c r="BF8" s="39">
        <v>5615</v>
      </c>
      <c r="BG8" s="61">
        <v>8841</v>
      </c>
      <c r="BH8" s="50">
        <v>0.74463206170523244</v>
      </c>
    </row>
    <row r="9" spans="1:60" ht="19.5" customHeight="1" x14ac:dyDescent="0.2">
      <c r="A9" s="21" t="s">
        <v>58</v>
      </c>
      <c r="B9" s="22">
        <v>116</v>
      </c>
      <c r="C9" s="23">
        <v>2</v>
      </c>
      <c r="D9" s="23">
        <v>72</v>
      </c>
      <c r="E9" s="23">
        <v>85</v>
      </c>
      <c r="F9" s="24">
        <f t="shared" si="0"/>
        <v>275</v>
      </c>
      <c r="G9" s="25">
        <v>721</v>
      </c>
      <c r="H9" s="23">
        <v>900</v>
      </c>
      <c r="I9" s="26">
        <f t="shared" si="1"/>
        <v>1621</v>
      </c>
      <c r="J9" s="25">
        <v>1</v>
      </c>
      <c r="K9" s="23">
        <v>41</v>
      </c>
      <c r="L9" s="26">
        <f t="shared" si="2"/>
        <v>42</v>
      </c>
      <c r="M9" s="27">
        <v>2</v>
      </c>
      <c r="N9" s="28">
        <v>1</v>
      </c>
      <c r="O9" s="28">
        <v>1</v>
      </c>
      <c r="P9" s="28">
        <v>0</v>
      </c>
      <c r="Q9" s="29">
        <v>7</v>
      </c>
      <c r="R9" s="23">
        <v>58</v>
      </c>
      <c r="S9" s="24">
        <f t="shared" si="3"/>
        <v>65</v>
      </c>
      <c r="T9" s="29">
        <v>1504</v>
      </c>
      <c r="U9" s="23">
        <v>593</v>
      </c>
      <c r="V9" s="28">
        <v>132</v>
      </c>
      <c r="W9" s="26">
        <v>232</v>
      </c>
      <c r="X9" s="29">
        <v>61</v>
      </c>
      <c r="Y9" s="23">
        <v>6</v>
      </c>
      <c r="Z9" s="23">
        <v>0</v>
      </c>
      <c r="AA9" s="31">
        <v>0</v>
      </c>
      <c r="AB9" s="32">
        <f t="shared" si="4"/>
        <v>67</v>
      </c>
      <c r="AC9" s="33">
        <v>37</v>
      </c>
      <c r="AD9" s="34">
        <v>63</v>
      </c>
      <c r="AE9" s="35">
        <v>0</v>
      </c>
      <c r="AF9" s="34">
        <v>424</v>
      </c>
      <c r="AG9" s="28">
        <v>391</v>
      </c>
      <c r="AH9" s="28">
        <v>33</v>
      </c>
      <c r="AI9" s="28">
        <v>4</v>
      </c>
      <c r="AJ9" s="28">
        <v>0</v>
      </c>
      <c r="AK9" s="28">
        <v>0</v>
      </c>
      <c r="AL9" s="35">
        <v>0</v>
      </c>
      <c r="AM9" s="34">
        <v>152</v>
      </c>
      <c r="AN9" s="28">
        <v>72</v>
      </c>
      <c r="AO9" s="28">
        <v>0</v>
      </c>
      <c r="AP9" s="28">
        <v>0</v>
      </c>
      <c r="AQ9" s="28">
        <v>12</v>
      </c>
      <c r="AR9" s="28">
        <v>0</v>
      </c>
      <c r="AS9" s="38">
        <v>0</v>
      </c>
      <c r="AT9" s="51">
        <v>1974</v>
      </c>
      <c r="AU9" s="55">
        <v>4298</v>
      </c>
      <c r="AV9" s="56">
        <v>1030</v>
      </c>
      <c r="AW9" s="27">
        <v>229</v>
      </c>
      <c r="AX9" s="57">
        <v>1515</v>
      </c>
      <c r="AY9" s="58">
        <v>303</v>
      </c>
      <c r="AZ9" s="59">
        <v>345</v>
      </c>
      <c r="BA9" s="28">
        <v>2</v>
      </c>
      <c r="BB9" s="60">
        <v>347</v>
      </c>
      <c r="BC9" s="47">
        <v>2236</v>
      </c>
      <c r="BD9" s="48">
        <v>900</v>
      </c>
      <c r="BE9" s="49">
        <v>3136</v>
      </c>
      <c r="BF9" s="39">
        <v>3718</v>
      </c>
      <c r="BG9" s="61">
        <v>6042</v>
      </c>
      <c r="BH9" s="50">
        <v>0.71301020408163263</v>
      </c>
    </row>
    <row r="10" spans="1:60" ht="19.5" customHeight="1" x14ac:dyDescent="0.2">
      <c r="A10" s="21" t="s">
        <v>59</v>
      </c>
      <c r="B10" s="22">
        <v>80</v>
      </c>
      <c r="C10" s="23">
        <v>2</v>
      </c>
      <c r="D10" s="23">
        <v>50</v>
      </c>
      <c r="E10" s="23">
        <v>40</v>
      </c>
      <c r="F10" s="24">
        <f t="shared" si="0"/>
        <v>172</v>
      </c>
      <c r="G10" s="25">
        <v>506</v>
      </c>
      <c r="H10" s="23">
        <v>680</v>
      </c>
      <c r="I10" s="26">
        <f t="shared" si="1"/>
        <v>1186</v>
      </c>
      <c r="J10" s="25">
        <v>0</v>
      </c>
      <c r="K10" s="23">
        <v>22</v>
      </c>
      <c r="L10" s="26">
        <f t="shared" si="2"/>
        <v>22</v>
      </c>
      <c r="M10" s="27">
        <v>4</v>
      </c>
      <c r="N10" s="28">
        <v>0</v>
      </c>
      <c r="O10" s="28">
        <v>0</v>
      </c>
      <c r="P10" s="28">
        <v>0</v>
      </c>
      <c r="Q10" s="29">
        <v>1</v>
      </c>
      <c r="R10" s="23">
        <v>29</v>
      </c>
      <c r="S10" s="24">
        <f t="shared" si="3"/>
        <v>30</v>
      </c>
      <c r="T10" s="29">
        <v>1079</v>
      </c>
      <c r="U10" s="23">
        <v>231</v>
      </c>
      <c r="V10" s="28">
        <v>39</v>
      </c>
      <c r="W10" s="26">
        <v>230</v>
      </c>
      <c r="X10" s="29">
        <v>39</v>
      </c>
      <c r="Y10" s="23">
        <v>9</v>
      </c>
      <c r="Z10" s="23">
        <v>0</v>
      </c>
      <c r="AA10" s="31">
        <v>0</v>
      </c>
      <c r="AB10" s="32">
        <f t="shared" si="4"/>
        <v>48</v>
      </c>
      <c r="AC10" s="33">
        <v>4</v>
      </c>
      <c r="AD10" s="34">
        <v>9</v>
      </c>
      <c r="AE10" s="35">
        <v>0</v>
      </c>
      <c r="AF10" s="34">
        <v>301</v>
      </c>
      <c r="AG10" s="28">
        <v>269</v>
      </c>
      <c r="AH10" s="28">
        <v>32</v>
      </c>
      <c r="AI10" s="28">
        <v>21</v>
      </c>
      <c r="AJ10" s="28">
        <v>0</v>
      </c>
      <c r="AK10" s="28">
        <v>0</v>
      </c>
      <c r="AL10" s="35">
        <v>0</v>
      </c>
      <c r="AM10" s="34">
        <v>76</v>
      </c>
      <c r="AN10" s="28">
        <v>38</v>
      </c>
      <c r="AO10" s="28">
        <v>0</v>
      </c>
      <c r="AP10" s="28">
        <v>0</v>
      </c>
      <c r="AQ10" s="28">
        <v>0</v>
      </c>
      <c r="AR10" s="28">
        <v>0</v>
      </c>
      <c r="AS10" s="38">
        <v>0</v>
      </c>
      <c r="AT10" s="51">
        <v>1394</v>
      </c>
      <c r="AU10" s="55">
        <v>2941</v>
      </c>
      <c r="AV10" s="56">
        <v>748</v>
      </c>
      <c r="AW10" s="27">
        <v>153</v>
      </c>
      <c r="AX10" s="57">
        <v>1176</v>
      </c>
      <c r="AY10" s="58">
        <v>521</v>
      </c>
      <c r="AZ10" s="59">
        <v>233</v>
      </c>
      <c r="BA10" s="28">
        <v>2</v>
      </c>
      <c r="BB10" s="60">
        <v>235</v>
      </c>
      <c r="BC10" s="47">
        <v>1682</v>
      </c>
      <c r="BD10" s="48">
        <v>680</v>
      </c>
      <c r="BE10" s="49">
        <v>2362</v>
      </c>
      <c r="BF10" s="39">
        <v>2723</v>
      </c>
      <c r="BG10" s="61">
        <v>4270</v>
      </c>
      <c r="BH10" s="50">
        <v>0.71210838272650301</v>
      </c>
    </row>
    <row r="11" spans="1:60" ht="19.5" customHeight="1" x14ac:dyDescent="0.2">
      <c r="A11" s="21" t="s">
        <v>60</v>
      </c>
      <c r="B11" s="22">
        <v>79</v>
      </c>
      <c r="C11" s="23">
        <v>5</v>
      </c>
      <c r="D11" s="23">
        <v>56</v>
      </c>
      <c r="E11" s="23">
        <v>54</v>
      </c>
      <c r="F11" s="24">
        <f t="shared" si="0"/>
        <v>194</v>
      </c>
      <c r="G11" s="25">
        <v>527</v>
      </c>
      <c r="H11" s="23">
        <v>824</v>
      </c>
      <c r="I11" s="26">
        <f t="shared" si="1"/>
        <v>1351</v>
      </c>
      <c r="J11" s="25">
        <v>1</v>
      </c>
      <c r="K11" s="23">
        <v>28</v>
      </c>
      <c r="L11" s="26">
        <f t="shared" si="2"/>
        <v>29</v>
      </c>
      <c r="M11" s="27">
        <v>1</v>
      </c>
      <c r="N11" s="28">
        <v>1</v>
      </c>
      <c r="O11" s="28">
        <v>1</v>
      </c>
      <c r="P11" s="28">
        <v>0</v>
      </c>
      <c r="Q11" s="29">
        <v>4</v>
      </c>
      <c r="R11" s="23">
        <v>37</v>
      </c>
      <c r="S11" s="24">
        <f t="shared" si="3"/>
        <v>41</v>
      </c>
      <c r="T11" s="29">
        <v>1214</v>
      </c>
      <c r="U11" s="23">
        <v>584</v>
      </c>
      <c r="V11" s="28">
        <v>284</v>
      </c>
      <c r="W11" s="26">
        <v>176</v>
      </c>
      <c r="X11" s="29">
        <v>42</v>
      </c>
      <c r="Y11" s="23">
        <v>8</v>
      </c>
      <c r="Z11" s="23">
        <v>0</v>
      </c>
      <c r="AA11" s="31">
        <v>0</v>
      </c>
      <c r="AB11" s="32">
        <f t="shared" si="4"/>
        <v>50</v>
      </c>
      <c r="AC11" s="33">
        <v>9</v>
      </c>
      <c r="AD11" s="34">
        <v>4</v>
      </c>
      <c r="AE11" s="35">
        <v>0</v>
      </c>
      <c r="AF11" s="34">
        <v>345</v>
      </c>
      <c r="AG11" s="28">
        <v>344</v>
      </c>
      <c r="AH11" s="28">
        <v>1</v>
      </c>
      <c r="AI11" s="28">
        <v>0</v>
      </c>
      <c r="AJ11" s="28">
        <v>0</v>
      </c>
      <c r="AK11" s="28">
        <v>0</v>
      </c>
      <c r="AL11" s="35">
        <v>0</v>
      </c>
      <c r="AM11" s="34">
        <v>101</v>
      </c>
      <c r="AN11" s="28">
        <v>32</v>
      </c>
      <c r="AO11" s="28">
        <v>0</v>
      </c>
      <c r="AP11" s="28">
        <v>0</v>
      </c>
      <c r="AQ11" s="28">
        <v>0</v>
      </c>
      <c r="AR11" s="28">
        <v>0</v>
      </c>
      <c r="AS11" s="38">
        <v>0</v>
      </c>
      <c r="AT11" s="51">
        <v>1610</v>
      </c>
      <c r="AU11" s="55">
        <v>3374</v>
      </c>
      <c r="AV11" s="56">
        <v>912</v>
      </c>
      <c r="AW11" s="27">
        <v>141</v>
      </c>
      <c r="AX11" s="57">
        <v>1632</v>
      </c>
      <c r="AY11" s="58">
        <v>469</v>
      </c>
      <c r="AZ11" s="59">
        <v>220</v>
      </c>
      <c r="BA11" s="28">
        <v>5</v>
      </c>
      <c r="BB11" s="60">
        <v>225</v>
      </c>
      <c r="BC11" s="47">
        <v>2159</v>
      </c>
      <c r="BD11" s="48">
        <v>824</v>
      </c>
      <c r="BE11" s="49">
        <v>2983</v>
      </c>
      <c r="BF11" s="39">
        <v>3383</v>
      </c>
      <c r="BG11" s="61">
        <v>5147</v>
      </c>
      <c r="BH11" s="50">
        <v>0.72376801877304731</v>
      </c>
    </row>
    <row r="12" spans="1:60" ht="19.5" customHeight="1" thickBot="1" x14ac:dyDescent="0.25">
      <c r="A12" s="21" t="s">
        <v>61</v>
      </c>
      <c r="B12" s="22">
        <v>65</v>
      </c>
      <c r="C12" s="23">
        <v>6</v>
      </c>
      <c r="D12" s="23">
        <v>63</v>
      </c>
      <c r="E12" s="23">
        <v>33</v>
      </c>
      <c r="F12" s="24">
        <f t="shared" si="0"/>
        <v>167</v>
      </c>
      <c r="G12" s="25">
        <v>330</v>
      </c>
      <c r="H12" s="23">
        <v>617</v>
      </c>
      <c r="I12" s="26">
        <f t="shared" si="1"/>
        <v>947</v>
      </c>
      <c r="J12" s="25">
        <v>0</v>
      </c>
      <c r="K12" s="23">
        <v>5</v>
      </c>
      <c r="L12" s="26">
        <f t="shared" si="2"/>
        <v>5</v>
      </c>
      <c r="M12" s="27">
        <v>5</v>
      </c>
      <c r="N12" s="28">
        <v>0</v>
      </c>
      <c r="O12" s="28">
        <v>0</v>
      </c>
      <c r="P12" s="28">
        <v>1</v>
      </c>
      <c r="Q12" s="29">
        <v>4</v>
      </c>
      <c r="R12" s="23">
        <v>12</v>
      </c>
      <c r="S12" s="24">
        <f t="shared" si="3"/>
        <v>16</v>
      </c>
      <c r="T12" s="29">
        <v>1031</v>
      </c>
      <c r="U12" s="23">
        <v>209</v>
      </c>
      <c r="V12" s="28">
        <v>41</v>
      </c>
      <c r="W12" s="26">
        <v>213</v>
      </c>
      <c r="X12" s="29">
        <v>32</v>
      </c>
      <c r="Y12" s="23">
        <v>4</v>
      </c>
      <c r="Z12" s="23">
        <v>0</v>
      </c>
      <c r="AA12" s="31">
        <v>0</v>
      </c>
      <c r="AB12" s="32">
        <f t="shared" si="4"/>
        <v>36</v>
      </c>
      <c r="AC12" s="33">
        <v>6</v>
      </c>
      <c r="AD12" s="34">
        <v>1</v>
      </c>
      <c r="AE12" s="35">
        <v>0</v>
      </c>
      <c r="AF12" s="34">
        <v>256</v>
      </c>
      <c r="AG12" s="28">
        <v>256</v>
      </c>
      <c r="AH12" s="28">
        <v>0</v>
      </c>
      <c r="AI12" s="28">
        <v>0</v>
      </c>
      <c r="AJ12" s="28">
        <v>0</v>
      </c>
      <c r="AK12" s="28">
        <v>0</v>
      </c>
      <c r="AL12" s="35">
        <v>0</v>
      </c>
      <c r="AM12" s="34">
        <v>121</v>
      </c>
      <c r="AN12" s="28">
        <v>63</v>
      </c>
      <c r="AO12" s="28">
        <v>0</v>
      </c>
      <c r="AP12" s="28">
        <v>0</v>
      </c>
      <c r="AQ12" s="28">
        <v>0</v>
      </c>
      <c r="AR12" s="28">
        <v>0</v>
      </c>
      <c r="AS12" s="38">
        <v>0</v>
      </c>
      <c r="AT12" s="51">
        <v>1144</v>
      </c>
      <c r="AU12" s="55">
        <v>2611</v>
      </c>
      <c r="AV12" s="56">
        <v>666</v>
      </c>
      <c r="AW12" s="27">
        <v>105</v>
      </c>
      <c r="AX12" s="57">
        <v>1670</v>
      </c>
      <c r="AY12" s="58">
        <v>117</v>
      </c>
      <c r="AZ12" s="59">
        <v>170</v>
      </c>
      <c r="BA12" s="28">
        <v>6</v>
      </c>
      <c r="BB12" s="60">
        <v>176</v>
      </c>
      <c r="BC12" s="62">
        <v>2000</v>
      </c>
      <c r="BD12" s="63">
        <v>617</v>
      </c>
      <c r="BE12" s="64">
        <v>2617</v>
      </c>
      <c r="BF12" s="65">
        <v>2919</v>
      </c>
      <c r="BG12" s="66">
        <v>4386</v>
      </c>
      <c r="BH12" s="67">
        <v>0.76423385555980128</v>
      </c>
    </row>
    <row r="13" spans="1:60" ht="19.5" customHeight="1" thickTop="1" thickBot="1" x14ac:dyDescent="0.25">
      <c r="A13" s="68" t="s">
        <v>62</v>
      </c>
      <c r="B13" s="69">
        <f>SUM(B6:B12)</f>
        <v>1311</v>
      </c>
      <c r="C13" s="70">
        <f t="shared" ref="C13:AS13" si="5">SUM(C6:C12)</f>
        <v>23</v>
      </c>
      <c r="D13" s="70">
        <f t="shared" si="5"/>
        <v>914</v>
      </c>
      <c r="E13" s="70">
        <f t="shared" si="5"/>
        <v>909</v>
      </c>
      <c r="F13" s="71">
        <f t="shared" si="5"/>
        <v>3157</v>
      </c>
      <c r="G13" s="72">
        <f t="shared" si="5"/>
        <v>5246</v>
      </c>
      <c r="H13" s="70">
        <f t="shared" si="5"/>
        <v>8817</v>
      </c>
      <c r="I13" s="73">
        <f t="shared" si="5"/>
        <v>14063</v>
      </c>
      <c r="J13" s="72">
        <f t="shared" si="5"/>
        <v>35</v>
      </c>
      <c r="K13" s="70">
        <f t="shared" si="5"/>
        <v>467</v>
      </c>
      <c r="L13" s="73">
        <f t="shared" si="5"/>
        <v>502</v>
      </c>
      <c r="M13" s="75">
        <f t="shared" si="5"/>
        <v>42</v>
      </c>
      <c r="N13" s="76">
        <f t="shared" si="5"/>
        <v>2</v>
      </c>
      <c r="O13" s="76">
        <f t="shared" si="5"/>
        <v>2</v>
      </c>
      <c r="P13" s="76">
        <f t="shared" si="5"/>
        <v>14</v>
      </c>
      <c r="Q13" s="77">
        <f t="shared" si="5"/>
        <v>65</v>
      </c>
      <c r="R13" s="70">
        <f t="shared" si="5"/>
        <v>455</v>
      </c>
      <c r="S13" s="71">
        <f t="shared" si="5"/>
        <v>520</v>
      </c>
      <c r="T13" s="77">
        <f t="shared" si="5"/>
        <v>16893</v>
      </c>
      <c r="U13" s="70">
        <f t="shared" si="5"/>
        <v>4091</v>
      </c>
      <c r="V13" s="76">
        <f t="shared" si="5"/>
        <v>496</v>
      </c>
      <c r="W13" s="73">
        <f t="shared" si="5"/>
        <v>2821</v>
      </c>
      <c r="X13" s="77">
        <f t="shared" si="5"/>
        <v>575</v>
      </c>
      <c r="Y13" s="70">
        <f t="shared" si="5"/>
        <v>76</v>
      </c>
      <c r="Z13" s="70">
        <f t="shared" si="5"/>
        <v>0</v>
      </c>
      <c r="AA13" s="78">
        <f t="shared" si="5"/>
        <v>0</v>
      </c>
      <c r="AB13" s="79">
        <f t="shared" si="5"/>
        <v>651</v>
      </c>
      <c r="AC13" s="80">
        <f t="shared" si="5"/>
        <v>310</v>
      </c>
      <c r="AD13" s="81">
        <f t="shared" si="5"/>
        <v>131</v>
      </c>
      <c r="AE13" s="82">
        <f t="shared" si="5"/>
        <v>10</v>
      </c>
      <c r="AF13" s="81">
        <f t="shared" si="5"/>
        <v>4944</v>
      </c>
      <c r="AG13" s="76">
        <f t="shared" si="5"/>
        <v>4856</v>
      </c>
      <c r="AH13" s="76">
        <f t="shared" si="5"/>
        <v>81</v>
      </c>
      <c r="AI13" s="76">
        <f t="shared" si="5"/>
        <v>30</v>
      </c>
      <c r="AJ13" s="76">
        <f t="shared" si="5"/>
        <v>0</v>
      </c>
      <c r="AK13" s="76">
        <f t="shared" si="5"/>
        <v>0</v>
      </c>
      <c r="AL13" s="82">
        <f t="shared" si="5"/>
        <v>0</v>
      </c>
      <c r="AM13" s="81">
        <f t="shared" si="5"/>
        <v>1880</v>
      </c>
      <c r="AN13" s="76">
        <f t="shared" si="5"/>
        <v>959</v>
      </c>
      <c r="AO13" s="76">
        <f t="shared" si="5"/>
        <v>0</v>
      </c>
      <c r="AP13" s="76">
        <f t="shared" si="5"/>
        <v>0</v>
      </c>
      <c r="AQ13" s="76">
        <f t="shared" si="5"/>
        <v>50</v>
      </c>
      <c r="AR13" s="76">
        <f t="shared" si="5"/>
        <v>2</v>
      </c>
      <c r="AS13" s="83">
        <f t="shared" si="5"/>
        <v>0</v>
      </c>
      <c r="AT13" s="74">
        <v>18145</v>
      </c>
      <c r="AU13" s="80">
        <v>43536</v>
      </c>
      <c r="AV13" s="74">
        <v>10258</v>
      </c>
      <c r="AW13" s="75">
        <v>2381</v>
      </c>
      <c r="AX13" s="77">
        <v>18434</v>
      </c>
      <c r="AY13" s="84">
        <v>4037</v>
      </c>
      <c r="AZ13" s="85">
        <v>3692</v>
      </c>
      <c r="BA13" s="76">
        <v>23</v>
      </c>
      <c r="BB13" s="86">
        <v>3715</v>
      </c>
      <c r="BC13" s="87">
        <v>23680</v>
      </c>
      <c r="BD13" s="88">
        <v>8817</v>
      </c>
      <c r="BE13" s="89">
        <v>32497</v>
      </c>
      <c r="BF13" s="74">
        <v>38960</v>
      </c>
      <c r="BG13" s="80">
        <v>64351</v>
      </c>
      <c r="BH13" s="90">
        <v>0.72868264762901191</v>
      </c>
    </row>
    <row r="14" spans="1:60" ht="19.5" customHeight="1" thickTop="1" x14ac:dyDescent="0.2">
      <c r="A14" s="21" t="s">
        <v>63</v>
      </c>
      <c r="B14" s="22">
        <v>231</v>
      </c>
      <c r="C14" s="23">
        <v>5</v>
      </c>
      <c r="D14" s="23">
        <v>158</v>
      </c>
      <c r="E14" s="23">
        <v>132</v>
      </c>
      <c r="F14" s="24">
        <f t="shared" ref="F14:F22" si="6">SUM(B14:E14)</f>
        <v>526</v>
      </c>
      <c r="G14" s="25">
        <v>2144</v>
      </c>
      <c r="H14" s="23">
        <v>2485</v>
      </c>
      <c r="I14" s="26">
        <f t="shared" ref="I14:I22" si="7">SUM(G14:H14)</f>
        <v>4629</v>
      </c>
      <c r="J14" s="25">
        <v>0</v>
      </c>
      <c r="K14" s="23">
        <v>41</v>
      </c>
      <c r="L14" s="26">
        <f t="shared" ref="L14:L22" si="8">SUM(J14:K14)</f>
        <v>41</v>
      </c>
      <c r="M14" s="27">
        <v>5</v>
      </c>
      <c r="N14" s="28">
        <v>0</v>
      </c>
      <c r="O14" s="28">
        <v>0</v>
      </c>
      <c r="P14" s="28">
        <v>0</v>
      </c>
      <c r="Q14" s="29">
        <v>14</v>
      </c>
      <c r="R14" s="23">
        <v>34</v>
      </c>
      <c r="S14" s="24">
        <f t="shared" ref="S14:S22" si="9">SUM(Q14:R14)</f>
        <v>48</v>
      </c>
      <c r="T14" s="29">
        <v>3206</v>
      </c>
      <c r="U14" s="23">
        <v>1105</v>
      </c>
      <c r="V14" s="28">
        <v>390</v>
      </c>
      <c r="W14" s="26">
        <v>462</v>
      </c>
      <c r="X14" s="29">
        <v>134</v>
      </c>
      <c r="Y14" s="23">
        <v>24</v>
      </c>
      <c r="Z14" s="23">
        <v>0</v>
      </c>
      <c r="AA14" s="31">
        <v>0</v>
      </c>
      <c r="AB14" s="32">
        <f t="shared" ref="AB14:AB22" si="10">SUM(X14:AA14)</f>
        <v>158</v>
      </c>
      <c r="AC14" s="33">
        <v>53</v>
      </c>
      <c r="AD14" s="34">
        <v>109</v>
      </c>
      <c r="AE14" s="35">
        <v>0</v>
      </c>
      <c r="AF14" s="34">
        <v>1222</v>
      </c>
      <c r="AG14" s="28">
        <v>1099</v>
      </c>
      <c r="AH14" s="28">
        <v>123</v>
      </c>
      <c r="AI14" s="28">
        <v>76</v>
      </c>
      <c r="AJ14" s="28">
        <v>0</v>
      </c>
      <c r="AK14" s="28">
        <v>0</v>
      </c>
      <c r="AL14" s="35">
        <v>0</v>
      </c>
      <c r="AM14" s="34">
        <v>313</v>
      </c>
      <c r="AN14" s="28">
        <v>175</v>
      </c>
      <c r="AO14" s="28">
        <v>0</v>
      </c>
      <c r="AP14" s="28">
        <v>1</v>
      </c>
      <c r="AQ14" s="28">
        <v>1</v>
      </c>
      <c r="AR14" s="28">
        <v>0</v>
      </c>
      <c r="AS14" s="38">
        <v>0</v>
      </c>
      <c r="AT14" s="39">
        <v>5221</v>
      </c>
      <c r="AU14" s="40">
        <v>10332</v>
      </c>
      <c r="AV14" s="41">
        <v>2668</v>
      </c>
      <c r="AW14" s="27">
        <v>593</v>
      </c>
      <c r="AX14" s="57">
        <v>3388</v>
      </c>
      <c r="AY14" s="58">
        <v>1003</v>
      </c>
      <c r="AZ14" s="59">
        <v>824</v>
      </c>
      <c r="BA14" s="28">
        <v>5</v>
      </c>
      <c r="BB14" s="60">
        <v>829</v>
      </c>
      <c r="BC14" s="47">
        <v>5532</v>
      </c>
      <c r="BD14" s="48">
        <v>2485</v>
      </c>
      <c r="BE14" s="49">
        <v>8017</v>
      </c>
      <c r="BF14" s="39">
        <v>9202</v>
      </c>
      <c r="BG14" s="91">
        <v>14313</v>
      </c>
      <c r="BH14" s="92">
        <v>0.69003367843332919</v>
      </c>
    </row>
    <row r="15" spans="1:60" ht="19.5" customHeight="1" x14ac:dyDescent="0.2">
      <c r="A15" s="21" t="s">
        <v>64</v>
      </c>
      <c r="B15" s="22">
        <v>162</v>
      </c>
      <c r="C15" s="23">
        <v>2</v>
      </c>
      <c r="D15" s="23">
        <v>72</v>
      </c>
      <c r="E15" s="23">
        <v>118</v>
      </c>
      <c r="F15" s="24">
        <f t="shared" si="6"/>
        <v>354</v>
      </c>
      <c r="G15" s="25">
        <v>1187</v>
      </c>
      <c r="H15" s="23">
        <v>1875</v>
      </c>
      <c r="I15" s="26">
        <f t="shared" si="7"/>
        <v>3062</v>
      </c>
      <c r="J15" s="25">
        <v>2</v>
      </c>
      <c r="K15" s="23">
        <v>33</v>
      </c>
      <c r="L15" s="26">
        <f t="shared" si="8"/>
        <v>35</v>
      </c>
      <c r="M15" s="27">
        <v>4</v>
      </c>
      <c r="N15" s="28">
        <v>0</v>
      </c>
      <c r="O15" s="28">
        <v>0</v>
      </c>
      <c r="P15" s="28">
        <v>2</v>
      </c>
      <c r="Q15" s="29">
        <v>5</v>
      </c>
      <c r="R15" s="23">
        <v>24</v>
      </c>
      <c r="S15" s="24">
        <f t="shared" si="9"/>
        <v>29</v>
      </c>
      <c r="T15" s="29">
        <v>1974</v>
      </c>
      <c r="U15" s="23">
        <v>489</v>
      </c>
      <c r="V15" s="28">
        <v>0</v>
      </c>
      <c r="W15" s="26">
        <v>329</v>
      </c>
      <c r="X15" s="29">
        <v>86</v>
      </c>
      <c r="Y15" s="23">
        <v>14</v>
      </c>
      <c r="Z15" s="23">
        <v>0</v>
      </c>
      <c r="AA15" s="31">
        <v>0</v>
      </c>
      <c r="AB15" s="32">
        <f t="shared" si="10"/>
        <v>100</v>
      </c>
      <c r="AC15" s="33">
        <v>58</v>
      </c>
      <c r="AD15" s="34">
        <v>0</v>
      </c>
      <c r="AE15" s="35">
        <v>1</v>
      </c>
      <c r="AF15" s="34">
        <v>565</v>
      </c>
      <c r="AG15" s="28">
        <v>559</v>
      </c>
      <c r="AH15" s="28">
        <v>2</v>
      </c>
      <c r="AI15" s="28">
        <v>0</v>
      </c>
      <c r="AJ15" s="28">
        <v>0</v>
      </c>
      <c r="AK15" s="28">
        <v>0</v>
      </c>
      <c r="AL15" s="35">
        <v>4</v>
      </c>
      <c r="AM15" s="34">
        <v>360</v>
      </c>
      <c r="AN15" s="28">
        <v>190</v>
      </c>
      <c r="AO15" s="28">
        <v>0</v>
      </c>
      <c r="AP15" s="28">
        <v>0</v>
      </c>
      <c r="AQ15" s="28">
        <v>0</v>
      </c>
      <c r="AR15" s="28">
        <v>0</v>
      </c>
      <c r="AS15" s="38">
        <v>0</v>
      </c>
      <c r="AT15" s="51">
        <v>3492</v>
      </c>
      <c r="AU15" s="55">
        <v>6579</v>
      </c>
      <c r="AV15" s="56">
        <v>2032</v>
      </c>
      <c r="AW15" s="27">
        <v>255</v>
      </c>
      <c r="AX15" s="57">
        <v>1525</v>
      </c>
      <c r="AY15" s="58">
        <v>156</v>
      </c>
      <c r="AZ15" s="59">
        <v>417</v>
      </c>
      <c r="BA15" s="28">
        <v>2</v>
      </c>
      <c r="BB15" s="60">
        <v>419</v>
      </c>
      <c r="BC15" s="47">
        <v>2712</v>
      </c>
      <c r="BD15" s="48">
        <v>1875</v>
      </c>
      <c r="BE15" s="49">
        <v>4587</v>
      </c>
      <c r="BF15" s="39">
        <v>5272</v>
      </c>
      <c r="BG15" s="61">
        <v>8359</v>
      </c>
      <c r="BH15" s="50">
        <v>0.5912361020274689</v>
      </c>
    </row>
    <row r="16" spans="1:60" ht="19.5" customHeight="1" x14ac:dyDescent="0.2">
      <c r="A16" s="21" t="s">
        <v>65</v>
      </c>
      <c r="B16" s="22">
        <v>415</v>
      </c>
      <c r="C16" s="23">
        <v>2</v>
      </c>
      <c r="D16" s="23">
        <v>310</v>
      </c>
      <c r="E16" s="23">
        <v>282</v>
      </c>
      <c r="F16" s="24">
        <f t="shared" si="6"/>
        <v>1009</v>
      </c>
      <c r="G16" s="25">
        <v>3762</v>
      </c>
      <c r="H16" s="23">
        <v>2742</v>
      </c>
      <c r="I16" s="26">
        <f t="shared" si="7"/>
        <v>6504</v>
      </c>
      <c r="J16" s="25">
        <v>0</v>
      </c>
      <c r="K16" s="23">
        <v>103</v>
      </c>
      <c r="L16" s="26">
        <f t="shared" si="8"/>
        <v>103</v>
      </c>
      <c r="M16" s="27">
        <v>7</v>
      </c>
      <c r="N16" s="28">
        <v>0</v>
      </c>
      <c r="O16" s="28">
        <v>0</v>
      </c>
      <c r="P16" s="28">
        <v>2</v>
      </c>
      <c r="Q16" s="29">
        <v>19</v>
      </c>
      <c r="R16" s="23">
        <v>110</v>
      </c>
      <c r="S16" s="24">
        <f t="shared" si="9"/>
        <v>129</v>
      </c>
      <c r="T16" s="29">
        <v>4655</v>
      </c>
      <c r="U16" s="23">
        <v>1696</v>
      </c>
      <c r="V16" s="28">
        <v>871</v>
      </c>
      <c r="W16" s="26">
        <v>587</v>
      </c>
      <c r="X16" s="29">
        <v>189</v>
      </c>
      <c r="Y16" s="23">
        <v>17</v>
      </c>
      <c r="Z16" s="23">
        <v>0</v>
      </c>
      <c r="AA16" s="31">
        <v>0</v>
      </c>
      <c r="AB16" s="32">
        <f t="shared" si="10"/>
        <v>206</v>
      </c>
      <c r="AC16" s="33">
        <v>158</v>
      </c>
      <c r="AD16" s="34">
        <v>9</v>
      </c>
      <c r="AE16" s="35">
        <v>2</v>
      </c>
      <c r="AF16" s="34">
        <v>1460</v>
      </c>
      <c r="AG16" s="28">
        <v>1444</v>
      </c>
      <c r="AH16" s="28">
        <v>16</v>
      </c>
      <c r="AI16" s="28">
        <v>5</v>
      </c>
      <c r="AJ16" s="28">
        <v>0</v>
      </c>
      <c r="AK16" s="28">
        <v>0</v>
      </c>
      <c r="AL16" s="35">
        <v>0</v>
      </c>
      <c r="AM16" s="34">
        <v>575</v>
      </c>
      <c r="AN16" s="28">
        <v>276</v>
      </c>
      <c r="AO16" s="28">
        <v>0</v>
      </c>
      <c r="AP16" s="28">
        <v>0</v>
      </c>
      <c r="AQ16" s="28">
        <v>3</v>
      </c>
      <c r="AR16" s="28">
        <v>2</v>
      </c>
      <c r="AS16" s="38">
        <v>0</v>
      </c>
      <c r="AT16" s="51">
        <v>7655</v>
      </c>
      <c r="AU16" s="55">
        <v>14854</v>
      </c>
      <c r="AV16" s="56">
        <v>3136</v>
      </c>
      <c r="AW16" s="27">
        <v>761</v>
      </c>
      <c r="AX16" s="57">
        <v>5216</v>
      </c>
      <c r="AY16" s="58">
        <v>811</v>
      </c>
      <c r="AZ16" s="59">
        <v>1176</v>
      </c>
      <c r="BA16" s="28">
        <v>2</v>
      </c>
      <c r="BB16" s="60">
        <v>1178</v>
      </c>
      <c r="BC16" s="47">
        <v>8978</v>
      </c>
      <c r="BD16" s="48">
        <v>2742</v>
      </c>
      <c r="BE16" s="49">
        <v>11720</v>
      </c>
      <c r="BF16" s="39">
        <v>13632</v>
      </c>
      <c r="BG16" s="61">
        <v>20831</v>
      </c>
      <c r="BH16" s="50">
        <v>0.76604095563139929</v>
      </c>
    </row>
    <row r="17" spans="1:60" ht="19.5" customHeight="1" x14ac:dyDescent="0.2">
      <c r="A17" s="21" t="s">
        <v>66</v>
      </c>
      <c r="B17" s="22">
        <v>637</v>
      </c>
      <c r="C17" s="23">
        <v>11</v>
      </c>
      <c r="D17" s="23">
        <v>373</v>
      </c>
      <c r="E17" s="23">
        <v>635</v>
      </c>
      <c r="F17" s="24">
        <f t="shared" si="6"/>
        <v>1656</v>
      </c>
      <c r="G17" s="25">
        <v>2047</v>
      </c>
      <c r="H17" s="23">
        <v>5328</v>
      </c>
      <c r="I17" s="26">
        <f t="shared" si="7"/>
        <v>7375</v>
      </c>
      <c r="J17" s="25">
        <v>1</v>
      </c>
      <c r="K17" s="23">
        <v>278</v>
      </c>
      <c r="L17" s="26">
        <f t="shared" si="8"/>
        <v>279</v>
      </c>
      <c r="M17" s="27">
        <v>11</v>
      </c>
      <c r="N17" s="28">
        <v>1</v>
      </c>
      <c r="O17" s="28">
        <v>0</v>
      </c>
      <c r="P17" s="28">
        <v>7</v>
      </c>
      <c r="Q17" s="29">
        <v>27</v>
      </c>
      <c r="R17" s="23">
        <v>204</v>
      </c>
      <c r="S17" s="24">
        <f t="shared" si="9"/>
        <v>231</v>
      </c>
      <c r="T17" s="29">
        <v>7651</v>
      </c>
      <c r="U17" s="23">
        <v>3108</v>
      </c>
      <c r="V17" s="28">
        <v>1250</v>
      </c>
      <c r="W17" s="26">
        <v>812</v>
      </c>
      <c r="X17" s="29">
        <v>284</v>
      </c>
      <c r="Y17" s="23">
        <v>31</v>
      </c>
      <c r="Z17" s="23">
        <v>0</v>
      </c>
      <c r="AA17" s="31">
        <v>0</v>
      </c>
      <c r="AB17" s="32">
        <f t="shared" si="10"/>
        <v>315</v>
      </c>
      <c r="AC17" s="33">
        <v>508</v>
      </c>
      <c r="AD17" s="34">
        <v>140</v>
      </c>
      <c r="AE17" s="35">
        <v>1</v>
      </c>
      <c r="AF17" s="34">
        <v>2845</v>
      </c>
      <c r="AG17" s="28">
        <v>2722</v>
      </c>
      <c r="AH17" s="28">
        <v>123</v>
      </c>
      <c r="AI17" s="28">
        <v>66</v>
      </c>
      <c r="AJ17" s="28">
        <v>0</v>
      </c>
      <c r="AK17" s="28">
        <v>0</v>
      </c>
      <c r="AL17" s="35">
        <v>0</v>
      </c>
      <c r="AM17" s="34">
        <v>1522</v>
      </c>
      <c r="AN17" s="28">
        <v>907</v>
      </c>
      <c r="AO17" s="28">
        <v>0</v>
      </c>
      <c r="AP17" s="28">
        <v>0</v>
      </c>
      <c r="AQ17" s="28">
        <v>33</v>
      </c>
      <c r="AR17" s="28">
        <v>3</v>
      </c>
      <c r="AS17" s="38">
        <v>0</v>
      </c>
      <c r="AT17" s="51">
        <v>9388</v>
      </c>
      <c r="AU17" s="55">
        <v>22637</v>
      </c>
      <c r="AV17" s="56">
        <v>6263</v>
      </c>
      <c r="AW17" s="27">
        <v>1280</v>
      </c>
      <c r="AX17" s="57">
        <v>9647</v>
      </c>
      <c r="AY17" s="58">
        <v>3001</v>
      </c>
      <c r="AZ17" s="59">
        <v>1917</v>
      </c>
      <c r="BA17" s="28">
        <v>11</v>
      </c>
      <c r="BB17" s="60">
        <v>1928</v>
      </c>
      <c r="BC17" s="47">
        <v>11694</v>
      </c>
      <c r="BD17" s="48">
        <v>5328</v>
      </c>
      <c r="BE17" s="49">
        <v>17022</v>
      </c>
      <c r="BF17" s="39">
        <v>20315</v>
      </c>
      <c r="BG17" s="61">
        <v>33564</v>
      </c>
      <c r="BH17" s="50">
        <v>0.68699330278463167</v>
      </c>
    </row>
    <row r="18" spans="1:60" ht="19.5" customHeight="1" x14ac:dyDescent="0.2">
      <c r="A18" s="21" t="s">
        <v>67</v>
      </c>
      <c r="B18" s="22">
        <v>378</v>
      </c>
      <c r="C18" s="23">
        <v>13</v>
      </c>
      <c r="D18" s="23">
        <v>214</v>
      </c>
      <c r="E18" s="23">
        <v>170</v>
      </c>
      <c r="F18" s="24">
        <f t="shared" si="6"/>
        <v>775</v>
      </c>
      <c r="G18" s="25">
        <v>2902</v>
      </c>
      <c r="H18" s="23">
        <v>2754</v>
      </c>
      <c r="I18" s="26">
        <f t="shared" si="7"/>
        <v>5656</v>
      </c>
      <c r="J18" s="25">
        <v>1</v>
      </c>
      <c r="K18" s="23">
        <v>52</v>
      </c>
      <c r="L18" s="26">
        <f t="shared" si="8"/>
        <v>53</v>
      </c>
      <c r="M18" s="27">
        <v>4</v>
      </c>
      <c r="N18" s="28">
        <v>0</v>
      </c>
      <c r="O18" s="28">
        <v>0</v>
      </c>
      <c r="P18" s="28">
        <v>1</v>
      </c>
      <c r="Q18" s="29">
        <v>18</v>
      </c>
      <c r="R18" s="23">
        <v>59</v>
      </c>
      <c r="S18" s="24">
        <f t="shared" si="9"/>
        <v>77</v>
      </c>
      <c r="T18" s="29">
        <v>3305</v>
      </c>
      <c r="U18" s="23">
        <v>533</v>
      </c>
      <c r="V18" s="28">
        <v>0</v>
      </c>
      <c r="W18" s="26">
        <v>535</v>
      </c>
      <c r="X18" s="29">
        <v>161</v>
      </c>
      <c r="Y18" s="23">
        <v>16</v>
      </c>
      <c r="Z18" s="23">
        <v>0</v>
      </c>
      <c r="AA18" s="31">
        <v>0</v>
      </c>
      <c r="AB18" s="32">
        <f t="shared" si="10"/>
        <v>177</v>
      </c>
      <c r="AC18" s="33">
        <v>3</v>
      </c>
      <c r="AD18" s="34">
        <v>8</v>
      </c>
      <c r="AE18" s="35">
        <v>2</v>
      </c>
      <c r="AF18" s="34">
        <v>1447</v>
      </c>
      <c r="AG18" s="28">
        <v>1443</v>
      </c>
      <c r="AH18" s="28">
        <v>4</v>
      </c>
      <c r="AI18" s="28">
        <v>0</v>
      </c>
      <c r="AJ18" s="28">
        <v>0</v>
      </c>
      <c r="AK18" s="28">
        <v>0</v>
      </c>
      <c r="AL18" s="35">
        <v>0</v>
      </c>
      <c r="AM18" s="34">
        <v>279</v>
      </c>
      <c r="AN18" s="28">
        <v>217</v>
      </c>
      <c r="AO18" s="28">
        <v>0</v>
      </c>
      <c r="AP18" s="28">
        <v>0</v>
      </c>
      <c r="AQ18" s="28">
        <v>1</v>
      </c>
      <c r="AR18" s="28">
        <v>0</v>
      </c>
      <c r="AS18" s="38">
        <v>0</v>
      </c>
      <c r="AT18" s="51">
        <v>6535</v>
      </c>
      <c r="AU18" s="55">
        <v>11834</v>
      </c>
      <c r="AV18" s="56">
        <v>2993</v>
      </c>
      <c r="AW18" s="27">
        <v>696</v>
      </c>
      <c r="AX18" s="57">
        <v>4083</v>
      </c>
      <c r="AY18" s="58">
        <v>845</v>
      </c>
      <c r="AZ18" s="59">
        <v>1074</v>
      </c>
      <c r="BA18" s="28">
        <v>13</v>
      </c>
      <c r="BB18" s="60">
        <v>1087</v>
      </c>
      <c r="BC18" s="47">
        <v>6985</v>
      </c>
      <c r="BD18" s="48">
        <v>2754</v>
      </c>
      <c r="BE18" s="49">
        <v>9739</v>
      </c>
      <c r="BF18" s="39">
        <v>11314</v>
      </c>
      <c r="BG18" s="61">
        <v>16613</v>
      </c>
      <c r="BH18" s="50">
        <v>0.71721942704589792</v>
      </c>
    </row>
    <row r="19" spans="1:60" ht="19.5" customHeight="1" x14ac:dyDescent="0.2">
      <c r="A19" s="21" t="s">
        <v>68</v>
      </c>
      <c r="B19" s="22">
        <v>376</v>
      </c>
      <c r="C19" s="23">
        <v>7</v>
      </c>
      <c r="D19" s="23">
        <v>181</v>
      </c>
      <c r="E19" s="23">
        <v>159</v>
      </c>
      <c r="F19" s="24">
        <f t="shared" si="6"/>
        <v>723</v>
      </c>
      <c r="G19" s="25">
        <v>1640</v>
      </c>
      <c r="H19" s="23">
        <v>2811</v>
      </c>
      <c r="I19" s="26">
        <f t="shared" si="7"/>
        <v>4451</v>
      </c>
      <c r="J19" s="25">
        <v>0</v>
      </c>
      <c r="K19" s="23">
        <v>38</v>
      </c>
      <c r="L19" s="26">
        <f t="shared" si="8"/>
        <v>38</v>
      </c>
      <c r="M19" s="27">
        <v>5</v>
      </c>
      <c r="N19" s="28">
        <v>0</v>
      </c>
      <c r="O19" s="28">
        <v>0</v>
      </c>
      <c r="P19" s="28">
        <v>1</v>
      </c>
      <c r="Q19" s="29">
        <v>12</v>
      </c>
      <c r="R19" s="23">
        <v>51</v>
      </c>
      <c r="S19" s="24">
        <f t="shared" si="9"/>
        <v>63</v>
      </c>
      <c r="T19" s="29">
        <v>3016</v>
      </c>
      <c r="U19" s="23">
        <v>605</v>
      </c>
      <c r="V19" s="28">
        <v>0</v>
      </c>
      <c r="W19" s="26">
        <v>562</v>
      </c>
      <c r="X19" s="29">
        <v>121</v>
      </c>
      <c r="Y19" s="23">
        <v>13</v>
      </c>
      <c r="Z19" s="23">
        <v>0</v>
      </c>
      <c r="AA19" s="31">
        <v>0</v>
      </c>
      <c r="AB19" s="32">
        <f t="shared" si="10"/>
        <v>134</v>
      </c>
      <c r="AC19" s="33">
        <v>2</v>
      </c>
      <c r="AD19" s="34">
        <v>2</v>
      </c>
      <c r="AE19" s="35">
        <v>1</v>
      </c>
      <c r="AF19" s="34">
        <v>985</v>
      </c>
      <c r="AG19" s="28">
        <v>974</v>
      </c>
      <c r="AH19" s="28">
        <v>11</v>
      </c>
      <c r="AI19" s="28">
        <v>3</v>
      </c>
      <c r="AJ19" s="28">
        <v>0</v>
      </c>
      <c r="AK19" s="28">
        <v>0</v>
      </c>
      <c r="AL19" s="35">
        <v>0</v>
      </c>
      <c r="AM19" s="34">
        <v>221</v>
      </c>
      <c r="AN19" s="28">
        <v>184</v>
      </c>
      <c r="AO19" s="28">
        <v>0</v>
      </c>
      <c r="AP19" s="28">
        <v>0</v>
      </c>
      <c r="AQ19" s="28">
        <v>0</v>
      </c>
      <c r="AR19" s="28">
        <v>0</v>
      </c>
      <c r="AS19" s="38">
        <v>0</v>
      </c>
      <c r="AT19" s="51">
        <v>5242</v>
      </c>
      <c r="AU19" s="55">
        <v>9666</v>
      </c>
      <c r="AV19" s="56">
        <v>3020</v>
      </c>
      <c r="AW19" s="27">
        <v>494</v>
      </c>
      <c r="AX19" s="57">
        <v>3053</v>
      </c>
      <c r="AY19" s="58">
        <v>998</v>
      </c>
      <c r="AZ19" s="59">
        <v>870</v>
      </c>
      <c r="BA19" s="28">
        <v>7</v>
      </c>
      <c r="BB19" s="60">
        <v>877</v>
      </c>
      <c r="BC19" s="47">
        <v>4693</v>
      </c>
      <c r="BD19" s="48">
        <v>2811</v>
      </c>
      <c r="BE19" s="49">
        <v>7504</v>
      </c>
      <c r="BF19" s="39">
        <v>8789</v>
      </c>
      <c r="BG19" s="61">
        <v>13213</v>
      </c>
      <c r="BH19" s="50">
        <v>0.62539978678038377</v>
      </c>
    </row>
    <row r="20" spans="1:60" ht="19.5" customHeight="1" x14ac:dyDescent="0.2">
      <c r="A20" s="21" t="s">
        <v>69</v>
      </c>
      <c r="B20" s="22">
        <v>135</v>
      </c>
      <c r="C20" s="23">
        <v>2</v>
      </c>
      <c r="D20" s="23">
        <v>62</v>
      </c>
      <c r="E20" s="23">
        <v>67</v>
      </c>
      <c r="F20" s="24">
        <f t="shared" si="6"/>
        <v>266</v>
      </c>
      <c r="G20" s="25">
        <v>866</v>
      </c>
      <c r="H20" s="23">
        <v>1297</v>
      </c>
      <c r="I20" s="26">
        <f t="shared" si="7"/>
        <v>2163</v>
      </c>
      <c r="J20" s="25">
        <v>0</v>
      </c>
      <c r="K20" s="23">
        <v>10</v>
      </c>
      <c r="L20" s="26">
        <f t="shared" si="8"/>
        <v>10</v>
      </c>
      <c r="M20" s="27">
        <v>2</v>
      </c>
      <c r="N20" s="28">
        <v>0</v>
      </c>
      <c r="O20" s="28">
        <v>0</v>
      </c>
      <c r="P20" s="28">
        <v>0</v>
      </c>
      <c r="Q20" s="29">
        <v>6</v>
      </c>
      <c r="R20" s="23">
        <v>8</v>
      </c>
      <c r="S20" s="24">
        <f t="shared" si="9"/>
        <v>14</v>
      </c>
      <c r="T20" s="29">
        <v>1012</v>
      </c>
      <c r="U20" s="23">
        <v>282</v>
      </c>
      <c r="V20" s="28">
        <v>0</v>
      </c>
      <c r="W20" s="26">
        <v>185</v>
      </c>
      <c r="X20" s="29">
        <v>71</v>
      </c>
      <c r="Y20" s="23">
        <v>6</v>
      </c>
      <c r="Z20" s="23">
        <v>0</v>
      </c>
      <c r="AA20" s="31">
        <v>0</v>
      </c>
      <c r="AB20" s="32">
        <f t="shared" si="10"/>
        <v>77</v>
      </c>
      <c r="AC20" s="33">
        <v>4</v>
      </c>
      <c r="AD20" s="34">
        <v>0</v>
      </c>
      <c r="AE20" s="35">
        <v>0</v>
      </c>
      <c r="AF20" s="34">
        <v>427</v>
      </c>
      <c r="AG20" s="28">
        <v>427</v>
      </c>
      <c r="AH20" s="28">
        <v>0</v>
      </c>
      <c r="AI20" s="28">
        <v>0</v>
      </c>
      <c r="AJ20" s="28">
        <v>0</v>
      </c>
      <c r="AK20" s="28">
        <v>0</v>
      </c>
      <c r="AL20" s="35">
        <v>0</v>
      </c>
      <c r="AM20" s="34">
        <v>325</v>
      </c>
      <c r="AN20" s="28">
        <v>138</v>
      </c>
      <c r="AO20" s="28">
        <v>0</v>
      </c>
      <c r="AP20" s="28">
        <v>0</v>
      </c>
      <c r="AQ20" s="28">
        <v>0</v>
      </c>
      <c r="AR20" s="28">
        <v>0</v>
      </c>
      <c r="AS20" s="38">
        <v>0</v>
      </c>
      <c r="AT20" s="51">
        <v>2448</v>
      </c>
      <c r="AU20" s="55">
        <v>4307</v>
      </c>
      <c r="AV20" s="56">
        <v>1378</v>
      </c>
      <c r="AW20" s="27">
        <v>121</v>
      </c>
      <c r="AX20" s="57">
        <v>879</v>
      </c>
      <c r="AY20" s="58">
        <v>333</v>
      </c>
      <c r="AZ20" s="59">
        <v>256</v>
      </c>
      <c r="BA20" s="28">
        <v>2</v>
      </c>
      <c r="BB20" s="60">
        <v>258</v>
      </c>
      <c r="BC20" s="47">
        <v>1745</v>
      </c>
      <c r="BD20" s="48">
        <v>1297</v>
      </c>
      <c r="BE20" s="49">
        <v>3042</v>
      </c>
      <c r="BF20" s="39">
        <v>3448</v>
      </c>
      <c r="BG20" s="61">
        <v>5307</v>
      </c>
      <c r="BH20" s="50">
        <v>0.57363576594345822</v>
      </c>
    </row>
    <row r="21" spans="1:60" ht="19.5" customHeight="1" x14ac:dyDescent="0.2">
      <c r="A21" s="21" t="s">
        <v>70</v>
      </c>
      <c r="B21" s="22">
        <v>900</v>
      </c>
      <c r="C21" s="23">
        <v>24</v>
      </c>
      <c r="D21" s="23">
        <v>292</v>
      </c>
      <c r="E21" s="23">
        <v>318</v>
      </c>
      <c r="F21" s="24">
        <f t="shared" si="6"/>
        <v>1534</v>
      </c>
      <c r="G21" s="25">
        <v>2177</v>
      </c>
      <c r="H21" s="23">
        <v>4284</v>
      </c>
      <c r="I21" s="26">
        <f t="shared" si="7"/>
        <v>6461</v>
      </c>
      <c r="J21" s="25">
        <v>1</v>
      </c>
      <c r="K21" s="23">
        <v>126</v>
      </c>
      <c r="L21" s="26">
        <f t="shared" si="8"/>
        <v>127</v>
      </c>
      <c r="M21" s="27">
        <v>5</v>
      </c>
      <c r="N21" s="28">
        <v>0</v>
      </c>
      <c r="O21" s="28">
        <v>0</v>
      </c>
      <c r="P21" s="28">
        <v>1</v>
      </c>
      <c r="Q21" s="29">
        <v>18</v>
      </c>
      <c r="R21" s="23">
        <v>107</v>
      </c>
      <c r="S21" s="24">
        <f t="shared" si="9"/>
        <v>125</v>
      </c>
      <c r="T21" s="29">
        <v>5012</v>
      </c>
      <c r="U21" s="23">
        <v>2004</v>
      </c>
      <c r="V21" s="28">
        <v>798</v>
      </c>
      <c r="W21" s="26">
        <v>600</v>
      </c>
      <c r="X21" s="29">
        <v>238</v>
      </c>
      <c r="Y21" s="23">
        <v>27</v>
      </c>
      <c r="Z21" s="23">
        <v>0</v>
      </c>
      <c r="AA21" s="31">
        <v>0</v>
      </c>
      <c r="AB21" s="32">
        <f t="shared" si="10"/>
        <v>265</v>
      </c>
      <c r="AC21" s="33">
        <v>223</v>
      </c>
      <c r="AD21" s="34">
        <v>39</v>
      </c>
      <c r="AE21" s="35">
        <v>1</v>
      </c>
      <c r="AF21" s="34">
        <v>1894</v>
      </c>
      <c r="AG21" s="28">
        <v>1820</v>
      </c>
      <c r="AH21" s="28">
        <v>74</v>
      </c>
      <c r="AI21" s="28">
        <v>28</v>
      </c>
      <c r="AJ21" s="28">
        <v>0</v>
      </c>
      <c r="AK21" s="28">
        <v>0</v>
      </c>
      <c r="AL21" s="35">
        <v>0</v>
      </c>
      <c r="AM21" s="34">
        <v>478</v>
      </c>
      <c r="AN21" s="28">
        <v>262</v>
      </c>
      <c r="AO21" s="28">
        <v>0</v>
      </c>
      <c r="AP21" s="28">
        <v>0</v>
      </c>
      <c r="AQ21" s="28">
        <v>111</v>
      </c>
      <c r="AR21" s="28">
        <v>0</v>
      </c>
      <c r="AS21" s="38">
        <v>0</v>
      </c>
      <c r="AT21" s="51">
        <v>8177</v>
      </c>
      <c r="AU21" s="55">
        <v>16325</v>
      </c>
      <c r="AV21" s="56">
        <v>4757</v>
      </c>
      <c r="AW21" s="27">
        <v>459</v>
      </c>
      <c r="AX21" s="57">
        <v>6953</v>
      </c>
      <c r="AY21" s="58">
        <v>1412</v>
      </c>
      <c r="AZ21" s="59">
        <v>1359</v>
      </c>
      <c r="BA21" s="28">
        <v>24</v>
      </c>
      <c r="BB21" s="60">
        <v>1383</v>
      </c>
      <c r="BC21" s="47">
        <v>9130</v>
      </c>
      <c r="BD21" s="48">
        <v>4284</v>
      </c>
      <c r="BE21" s="49">
        <v>13414</v>
      </c>
      <c r="BF21" s="39">
        <v>15589</v>
      </c>
      <c r="BG21" s="61">
        <v>23737</v>
      </c>
      <c r="BH21" s="50">
        <v>0.68063217533919784</v>
      </c>
    </row>
    <row r="22" spans="1:60" ht="19.5" customHeight="1" thickBot="1" x14ac:dyDescent="0.25">
      <c r="A22" s="93" t="s">
        <v>71</v>
      </c>
      <c r="B22" s="52">
        <v>241</v>
      </c>
      <c r="C22" s="53">
        <v>3</v>
      </c>
      <c r="D22" s="53">
        <v>68</v>
      </c>
      <c r="E22" s="53">
        <v>73</v>
      </c>
      <c r="F22" s="94">
        <f t="shared" si="6"/>
        <v>385</v>
      </c>
      <c r="G22" s="95">
        <v>839</v>
      </c>
      <c r="H22" s="53">
        <v>2121</v>
      </c>
      <c r="I22" s="96">
        <f t="shared" si="7"/>
        <v>2960</v>
      </c>
      <c r="J22" s="95">
        <v>3</v>
      </c>
      <c r="K22" s="53">
        <v>33</v>
      </c>
      <c r="L22" s="96">
        <f t="shared" si="8"/>
        <v>36</v>
      </c>
      <c r="M22" s="97">
        <v>3</v>
      </c>
      <c r="N22" s="98">
        <v>0</v>
      </c>
      <c r="O22" s="98">
        <v>0</v>
      </c>
      <c r="P22" s="98">
        <v>2</v>
      </c>
      <c r="Q22" s="99">
        <v>5</v>
      </c>
      <c r="R22" s="53">
        <v>48</v>
      </c>
      <c r="S22" s="94">
        <f t="shared" si="9"/>
        <v>53</v>
      </c>
      <c r="T22" s="99">
        <v>1404</v>
      </c>
      <c r="U22" s="53">
        <v>454</v>
      </c>
      <c r="V22" s="98">
        <v>0</v>
      </c>
      <c r="W22" s="96">
        <v>224</v>
      </c>
      <c r="X22" s="99">
        <v>82</v>
      </c>
      <c r="Y22" s="53">
        <v>5</v>
      </c>
      <c r="Z22" s="53">
        <v>0</v>
      </c>
      <c r="AA22" s="100">
        <v>0</v>
      </c>
      <c r="AB22" s="54">
        <f t="shared" si="10"/>
        <v>87</v>
      </c>
      <c r="AC22" s="55">
        <v>83</v>
      </c>
      <c r="AD22" s="101">
        <v>12</v>
      </c>
      <c r="AE22" s="102">
        <v>3</v>
      </c>
      <c r="AF22" s="101">
        <v>452</v>
      </c>
      <c r="AG22" s="98">
        <v>414</v>
      </c>
      <c r="AH22" s="98">
        <v>25</v>
      </c>
      <c r="AI22" s="98">
        <v>0</v>
      </c>
      <c r="AJ22" s="98">
        <v>0</v>
      </c>
      <c r="AK22" s="98">
        <v>0</v>
      </c>
      <c r="AL22" s="102">
        <v>13</v>
      </c>
      <c r="AM22" s="101">
        <v>142</v>
      </c>
      <c r="AN22" s="98">
        <v>92</v>
      </c>
      <c r="AO22" s="98">
        <v>0</v>
      </c>
      <c r="AP22" s="98">
        <v>1</v>
      </c>
      <c r="AQ22" s="98">
        <v>25</v>
      </c>
      <c r="AR22" s="98">
        <v>1</v>
      </c>
      <c r="AS22" s="103">
        <v>0</v>
      </c>
      <c r="AT22" s="56">
        <v>3401</v>
      </c>
      <c r="AU22" s="104">
        <v>5664</v>
      </c>
      <c r="AV22" s="105">
        <v>2233</v>
      </c>
      <c r="AW22" s="106">
        <v>95</v>
      </c>
      <c r="AX22" s="57">
        <v>1494</v>
      </c>
      <c r="AY22" s="58">
        <v>363</v>
      </c>
      <c r="AZ22" s="107">
        <v>336</v>
      </c>
      <c r="BA22" s="98">
        <v>3</v>
      </c>
      <c r="BB22" s="108">
        <v>339</v>
      </c>
      <c r="BC22" s="62">
        <v>2333</v>
      </c>
      <c r="BD22" s="63">
        <v>2121</v>
      </c>
      <c r="BE22" s="64">
        <v>4454</v>
      </c>
      <c r="BF22" s="65">
        <v>4990</v>
      </c>
      <c r="BG22" s="66">
        <v>7253</v>
      </c>
      <c r="BH22" s="67">
        <v>0.52379883251010328</v>
      </c>
    </row>
    <row r="23" spans="1:60" ht="19.5" customHeight="1" thickTop="1" thickBot="1" x14ac:dyDescent="0.25">
      <c r="A23" s="68" t="s">
        <v>62</v>
      </c>
      <c r="B23" s="69">
        <f>SUM(B14:B22)</f>
        <v>3475</v>
      </c>
      <c r="C23" s="70">
        <f t="shared" ref="C23:AS23" si="11">SUM(C14:C22)</f>
        <v>69</v>
      </c>
      <c r="D23" s="70">
        <f t="shared" si="11"/>
        <v>1730</v>
      </c>
      <c r="E23" s="70">
        <f t="shared" si="11"/>
        <v>1954</v>
      </c>
      <c r="F23" s="71">
        <f t="shared" si="11"/>
        <v>7228</v>
      </c>
      <c r="G23" s="72">
        <f t="shared" si="11"/>
        <v>17564</v>
      </c>
      <c r="H23" s="70">
        <f t="shared" si="11"/>
        <v>25697</v>
      </c>
      <c r="I23" s="73">
        <f t="shared" si="11"/>
        <v>43261</v>
      </c>
      <c r="J23" s="72">
        <f t="shared" si="11"/>
        <v>8</v>
      </c>
      <c r="K23" s="70">
        <f t="shared" si="11"/>
        <v>714</v>
      </c>
      <c r="L23" s="73">
        <f t="shared" si="11"/>
        <v>722</v>
      </c>
      <c r="M23" s="75">
        <f t="shared" si="11"/>
        <v>46</v>
      </c>
      <c r="N23" s="76">
        <f t="shared" si="11"/>
        <v>1</v>
      </c>
      <c r="O23" s="76">
        <f t="shared" si="11"/>
        <v>0</v>
      </c>
      <c r="P23" s="76">
        <f t="shared" si="11"/>
        <v>16</v>
      </c>
      <c r="Q23" s="77">
        <f t="shared" si="11"/>
        <v>124</v>
      </c>
      <c r="R23" s="70">
        <f t="shared" si="11"/>
        <v>645</v>
      </c>
      <c r="S23" s="71">
        <f t="shared" si="11"/>
        <v>769</v>
      </c>
      <c r="T23" s="77">
        <f t="shared" si="11"/>
        <v>31235</v>
      </c>
      <c r="U23" s="70">
        <f t="shared" si="11"/>
        <v>10276</v>
      </c>
      <c r="V23" s="76">
        <f t="shared" si="11"/>
        <v>3309</v>
      </c>
      <c r="W23" s="73">
        <f t="shared" si="11"/>
        <v>4296</v>
      </c>
      <c r="X23" s="77">
        <f t="shared" si="11"/>
        <v>1366</v>
      </c>
      <c r="Y23" s="70">
        <f t="shared" si="11"/>
        <v>153</v>
      </c>
      <c r="Z23" s="70">
        <f t="shared" si="11"/>
        <v>0</v>
      </c>
      <c r="AA23" s="78">
        <f t="shared" si="11"/>
        <v>0</v>
      </c>
      <c r="AB23" s="79">
        <f t="shared" si="11"/>
        <v>1519</v>
      </c>
      <c r="AC23" s="80">
        <f t="shared" si="11"/>
        <v>1092</v>
      </c>
      <c r="AD23" s="81">
        <f t="shared" si="11"/>
        <v>319</v>
      </c>
      <c r="AE23" s="82">
        <f t="shared" si="11"/>
        <v>11</v>
      </c>
      <c r="AF23" s="81">
        <f t="shared" si="11"/>
        <v>11297</v>
      </c>
      <c r="AG23" s="76">
        <f t="shared" si="11"/>
        <v>10902</v>
      </c>
      <c r="AH23" s="76">
        <f t="shared" si="11"/>
        <v>378</v>
      </c>
      <c r="AI23" s="76">
        <f t="shared" si="11"/>
        <v>178</v>
      </c>
      <c r="AJ23" s="76">
        <f t="shared" si="11"/>
        <v>0</v>
      </c>
      <c r="AK23" s="76">
        <f t="shared" si="11"/>
        <v>0</v>
      </c>
      <c r="AL23" s="82">
        <f t="shared" si="11"/>
        <v>17</v>
      </c>
      <c r="AM23" s="81">
        <f t="shared" si="11"/>
        <v>4215</v>
      </c>
      <c r="AN23" s="76">
        <f t="shared" si="11"/>
        <v>2441</v>
      </c>
      <c r="AO23" s="76">
        <f t="shared" si="11"/>
        <v>0</v>
      </c>
      <c r="AP23" s="76">
        <f t="shared" si="11"/>
        <v>2</v>
      </c>
      <c r="AQ23" s="76">
        <f t="shared" si="11"/>
        <v>174</v>
      </c>
      <c r="AR23" s="76">
        <f t="shared" si="11"/>
        <v>6</v>
      </c>
      <c r="AS23" s="83">
        <f t="shared" si="11"/>
        <v>0</v>
      </c>
      <c r="AT23" s="74">
        <v>51559</v>
      </c>
      <c r="AU23" s="80">
        <v>102198</v>
      </c>
      <c r="AV23" s="74">
        <v>28480</v>
      </c>
      <c r="AW23" s="75">
        <v>4754</v>
      </c>
      <c r="AX23" s="77">
        <v>36238</v>
      </c>
      <c r="AY23" s="84">
        <v>8922</v>
      </c>
      <c r="AZ23" s="85">
        <v>8229</v>
      </c>
      <c r="BA23" s="76">
        <v>69</v>
      </c>
      <c r="BB23" s="86">
        <v>8298</v>
      </c>
      <c r="BC23" s="87">
        <v>53802</v>
      </c>
      <c r="BD23" s="88">
        <v>25697</v>
      </c>
      <c r="BE23" s="89">
        <v>79499</v>
      </c>
      <c r="BF23" s="74">
        <v>92551</v>
      </c>
      <c r="BG23" s="80">
        <v>143190</v>
      </c>
      <c r="BH23" s="90">
        <v>0.6767632297261601</v>
      </c>
    </row>
    <row r="24" spans="1:60" ht="19.5" customHeight="1" thickTop="1" x14ac:dyDescent="0.2">
      <c r="A24" s="21" t="s">
        <v>72</v>
      </c>
      <c r="B24" s="22">
        <v>313</v>
      </c>
      <c r="C24" s="23">
        <v>2</v>
      </c>
      <c r="D24" s="23">
        <v>294</v>
      </c>
      <c r="E24" s="23">
        <v>288</v>
      </c>
      <c r="F24" s="24">
        <f t="shared" ref="F24:F46" si="12">SUM(B24:E24)</f>
        <v>897</v>
      </c>
      <c r="G24" s="25">
        <v>3072</v>
      </c>
      <c r="H24" s="23">
        <v>4647</v>
      </c>
      <c r="I24" s="26">
        <f t="shared" ref="I24:I46" si="13">SUM(G24:H24)</f>
        <v>7719</v>
      </c>
      <c r="J24" s="25">
        <v>0</v>
      </c>
      <c r="K24" s="23">
        <v>100</v>
      </c>
      <c r="L24" s="26">
        <f t="shared" ref="L24:L46" si="14">SUM(J24:K24)</f>
        <v>100</v>
      </c>
      <c r="M24" s="27">
        <v>17</v>
      </c>
      <c r="N24" s="28">
        <v>0</v>
      </c>
      <c r="O24" s="28">
        <v>0</v>
      </c>
      <c r="P24" s="28">
        <v>3</v>
      </c>
      <c r="Q24" s="29">
        <v>19</v>
      </c>
      <c r="R24" s="23">
        <v>128</v>
      </c>
      <c r="S24" s="24">
        <f t="shared" ref="S24:S46" si="15">SUM(Q24:R24)</f>
        <v>147</v>
      </c>
      <c r="T24" s="29">
        <v>5196</v>
      </c>
      <c r="U24" s="23">
        <v>1586</v>
      </c>
      <c r="V24" s="28">
        <v>0</v>
      </c>
      <c r="W24" s="26">
        <v>756</v>
      </c>
      <c r="X24" s="29">
        <v>270</v>
      </c>
      <c r="Y24" s="23">
        <v>25</v>
      </c>
      <c r="Z24" s="23">
        <v>0</v>
      </c>
      <c r="AA24" s="31">
        <v>0</v>
      </c>
      <c r="AB24" s="32">
        <f t="shared" ref="AB24:AB46" si="16">SUM(X24:AA24)</f>
        <v>295</v>
      </c>
      <c r="AC24" s="33">
        <v>470</v>
      </c>
      <c r="AD24" s="34">
        <v>15</v>
      </c>
      <c r="AE24" s="35">
        <v>0</v>
      </c>
      <c r="AF24" s="34">
        <v>1678</v>
      </c>
      <c r="AG24" s="28">
        <v>1661</v>
      </c>
      <c r="AH24" s="28">
        <v>15</v>
      </c>
      <c r="AI24" s="28">
        <v>11</v>
      </c>
      <c r="AJ24" s="28">
        <v>0</v>
      </c>
      <c r="AK24" s="28">
        <v>0</v>
      </c>
      <c r="AL24" s="35">
        <v>2</v>
      </c>
      <c r="AM24" s="34">
        <v>616</v>
      </c>
      <c r="AN24" s="28">
        <v>363</v>
      </c>
      <c r="AO24" s="28">
        <v>0</v>
      </c>
      <c r="AP24" s="28">
        <v>0</v>
      </c>
      <c r="AQ24" s="28">
        <v>33</v>
      </c>
      <c r="AR24" s="28">
        <v>1</v>
      </c>
      <c r="AS24" s="38">
        <v>0</v>
      </c>
      <c r="AT24" s="39">
        <v>8783</v>
      </c>
      <c r="AU24" s="40">
        <v>17234</v>
      </c>
      <c r="AV24" s="41">
        <v>5054</v>
      </c>
      <c r="AW24" s="27">
        <v>917</v>
      </c>
      <c r="AX24" s="57">
        <v>6046</v>
      </c>
      <c r="AY24" s="58">
        <v>987</v>
      </c>
      <c r="AZ24" s="59">
        <v>1230</v>
      </c>
      <c r="BA24" s="28">
        <v>2</v>
      </c>
      <c r="BB24" s="60">
        <v>1232</v>
      </c>
      <c r="BC24" s="47">
        <v>9118</v>
      </c>
      <c r="BD24" s="48">
        <v>4647</v>
      </c>
      <c r="BE24" s="49">
        <v>13765</v>
      </c>
      <c r="BF24" s="39">
        <v>15746</v>
      </c>
      <c r="BG24" s="91">
        <v>24197</v>
      </c>
      <c r="BH24" s="92">
        <v>0.6624046494733018</v>
      </c>
    </row>
    <row r="25" spans="1:60" ht="19.5" customHeight="1" x14ac:dyDescent="0.2">
      <c r="A25" s="21" t="s">
        <v>73</v>
      </c>
      <c r="B25" s="22">
        <v>393</v>
      </c>
      <c r="C25" s="23">
        <v>3</v>
      </c>
      <c r="D25" s="23">
        <v>334</v>
      </c>
      <c r="E25" s="23">
        <v>525</v>
      </c>
      <c r="F25" s="24">
        <f t="shared" si="12"/>
        <v>1255</v>
      </c>
      <c r="G25" s="25">
        <v>2047</v>
      </c>
      <c r="H25" s="23">
        <v>4969</v>
      </c>
      <c r="I25" s="26">
        <f t="shared" si="13"/>
        <v>7016</v>
      </c>
      <c r="J25" s="25">
        <v>8</v>
      </c>
      <c r="K25" s="23">
        <v>176</v>
      </c>
      <c r="L25" s="26">
        <f t="shared" si="14"/>
        <v>184</v>
      </c>
      <c r="M25" s="27">
        <v>16</v>
      </c>
      <c r="N25" s="28">
        <v>1</v>
      </c>
      <c r="O25" s="28">
        <v>0</v>
      </c>
      <c r="P25" s="28">
        <v>4</v>
      </c>
      <c r="Q25" s="29">
        <v>28</v>
      </c>
      <c r="R25" s="23">
        <v>203</v>
      </c>
      <c r="S25" s="24">
        <f t="shared" si="15"/>
        <v>231</v>
      </c>
      <c r="T25" s="29">
        <v>5872</v>
      </c>
      <c r="U25" s="23">
        <v>2781</v>
      </c>
      <c r="V25" s="28">
        <v>489</v>
      </c>
      <c r="W25" s="26">
        <v>757</v>
      </c>
      <c r="X25" s="29">
        <v>269</v>
      </c>
      <c r="Y25" s="23">
        <v>32</v>
      </c>
      <c r="Z25" s="23">
        <v>0</v>
      </c>
      <c r="AA25" s="31">
        <v>0</v>
      </c>
      <c r="AB25" s="32">
        <f t="shared" si="16"/>
        <v>301</v>
      </c>
      <c r="AC25" s="33">
        <v>246</v>
      </c>
      <c r="AD25" s="34">
        <v>19</v>
      </c>
      <c r="AE25" s="35">
        <v>1</v>
      </c>
      <c r="AF25" s="34">
        <v>1693</v>
      </c>
      <c r="AG25" s="28">
        <v>1662</v>
      </c>
      <c r="AH25" s="28">
        <v>7</v>
      </c>
      <c r="AI25" s="28">
        <v>4</v>
      </c>
      <c r="AJ25" s="28">
        <v>0</v>
      </c>
      <c r="AK25" s="28">
        <v>0</v>
      </c>
      <c r="AL25" s="35">
        <v>23</v>
      </c>
      <c r="AM25" s="34">
        <v>185</v>
      </c>
      <c r="AN25" s="28">
        <v>98</v>
      </c>
      <c r="AO25" s="28">
        <v>0</v>
      </c>
      <c r="AP25" s="28">
        <v>0</v>
      </c>
      <c r="AQ25" s="28">
        <v>214</v>
      </c>
      <c r="AR25" s="28">
        <v>8</v>
      </c>
      <c r="AS25" s="38">
        <v>0</v>
      </c>
      <c r="AT25" s="51">
        <v>8638</v>
      </c>
      <c r="AU25" s="55">
        <v>17408</v>
      </c>
      <c r="AV25" s="56">
        <v>5689</v>
      </c>
      <c r="AW25" s="27">
        <v>1032</v>
      </c>
      <c r="AX25" s="57">
        <v>4036</v>
      </c>
      <c r="AY25" s="58">
        <v>691</v>
      </c>
      <c r="AZ25" s="59">
        <v>1425</v>
      </c>
      <c r="BA25" s="28">
        <v>3</v>
      </c>
      <c r="BB25" s="60">
        <v>1428</v>
      </c>
      <c r="BC25" s="47">
        <v>6083</v>
      </c>
      <c r="BD25" s="48">
        <v>4969</v>
      </c>
      <c r="BE25" s="49">
        <v>11052</v>
      </c>
      <c r="BF25" s="39">
        <v>13706</v>
      </c>
      <c r="BG25" s="61">
        <v>22476</v>
      </c>
      <c r="BH25" s="50">
        <v>0.55039811798769456</v>
      </c>
    </row>
    <row r="26" spans="1:60" ht="19.5" customHeight="1" x14ac:dyDescent="0.2">
      <c r="A26" s="21" t="s">
        <v>74</v>
      </c>
      <c r="B26" s="22">
        <v>615</v>
      </c>
      <c r="C26" s="23">
        <v>12</v>
      </c>
      <c r="D26" s="23">
        <v>319</v>
      </c>
      <c r="E26" s="23">
        <v>325</v>
      </c>
      <c r="F26" s="24">
        <f t="shared" si="12"/>
        <v>1271</v>
      </c>
      <c r="G26" s="25">
        <v>2612</v>
      </c>
      <c r="H26" s="23">
        <v>4392</v>
      </c>
      <c r="I26" s="26">
        <f t="shared" si="13"/>
        <v>7004</v>
      </c>
      <c r="J26" s="25">
        <v>2</v>
      </c>
      <c r="K26" s="23">
        <v>113</v>
      </c>
      <c r="L26" s="26">
        <f t="shared" si="14"/>
        <v>115</v>
      </c>
      <c r="M26" s="27">
        <v>13</v>
      </c>
      <c r="N26" s="28">
        <v>0</v>
      </c>
      <c r="O26" s="28">
        <v>0</v>
      </c>
      <c r="P26" s="28">
        <v>7</v>
      </c>
      <c r="Q26" s="29">
        <v>25</v>
      </c>
      <c r="R26" s="23">
        <v>84</v>
      </c>
      <c r="S26" s="24">
        <f t="shared" si="15"/>
        <v>109</v>
      </c>
      <c r="T26" s="29">
        <v>4697</v>
      </c>
      <c r="U26" s="23">
        <v>1652</v>
      </c>
      <c r="V26" s="28">
        <v>372</v>
      </c>
      <c r="W26" s="26">
        <v>642</v>
      </c>
      <c r="X26" s="29">
        <v>207</v>
      </c>
      <c r="Y26" s="23">
        <v>26</v>
      </c>
      <c r="Z26" s="23">
        <v>0</v>
      </c>
      <c r="AA26" s="31">
        <v>0</v>
      </c>
      <c r="AB26" s="32">
        <f t="shared" si="16"/>
        <v>233</v>
      </c>
      <c r="AC26" s="33">
        <v>131</v>
      </c>
      <c r="AD26" s="34">
        <v>14</v>
      </c>
      <c r="AE26" s="35">
        <v>3</v>
      </c>
      <c r="AF26" s="34">
        <v>1508</v>
      </c>
      <c r="AG26" s="28">
        <v>1500</v>
      </c>
      <c r="AH26" s="28">
        <v>3</v>
      </c>
      <c r="AI26" s="28">
        <v>1</v>
      </c>
      <c r="AJ26" s="28">
        <v>0</v>
      </c>
      <c r="AK26" s="28">
        <v>0</v>
      </c>
      <c r="AL26" s="35">
        <v>5</v>
      </c>
      <c r="AM26" s="34">
        <v>125</v>
      </c>
      <c r="AN26" s="28">
        <v>83</v>
      </c>
      <c r="AO26" s="28">
        <v>0</v>
      </c>
      <c r="AP26" s="28">
        <v>0</v>
      </c>
      <c r="AQ26" s="28">
        <v>20</v>
      </c>
      <c r="AR26" s="28">
        <v>9</v>
      </c>
      <c r="AS26" s="38">
        <v>0</v>
      </c>
      <c r="AT26" s="51">
        <v>8525</v>
      </c>
      <c r="AU26" s="55">
        <v>15374</v>
      </c>
      <c r="AV26" s="56">
        <v>4855</v>
      </c>
      <c r="AW26" s="27">
        <v>733</v>
      </c>
      <c r="AX26" s="57">
        <v>6249</v>
      </c>
      <c r="AY26" s="58">
        <v>2349</v>
      </c>
      <c r="AZ26" s="59">
        <v>1348</v>
      </c>
      <c r="BA26" s="28">
        <v>12</v>
      </c>
      <c r="BB26" s="60">
        <v>1360</v>
      </c>
      <c r="BC26" s="47">
        <v>8861</v>
      </c>
      <c r="BD26" s="48">
        <v>4392</v>
      </c>
      <c r="BE26" s="49">
        <v>13253</v>
      </c>
      <c r="BF26" s="39">
        <v>15507</v>
      </c>
      <c r="BG26" s="61">
        <v>22356</v>
      </c>
      <c r="BH26" s="50">
        <v>0.66860333509394099</v>
      </c>
    </row>
    <row r="27" spans="1:60" ht="19.5" customHeight="1" x14ac:dyDescent="0.2">
      <c r="A27" s="21" t="s">
        <v>75</v>
      </c>
      <c r="B27" s="22">
        <v>233</v>
      </c>
      <c r="C27" s="23">
        <v>3</v>
      </c>
      <c r="D27" s="23">
        <v>142</v>
      </c>
      <c r="E27" s="23">
        <v>156</v>
      </c>
      <c r="F27" s="24">
        <f t="shared" si="12"/>
        <v>534</v>
      </c>
      <c r="G27" s="25">
        <v>1426</v>
      </c>
      <c r="H27" s="23">
        <v>3106</v>
      </c>
      <c r="I27" s="26">
        <f t="shared" si="13"/>
        <v>4532</v>
      </c>
      <c r="J27" s="25">
        <v>4</v>
      </c>
      <c r="K27" s="23">
        <v>100</v>
      </c>
      <c r="L27" s="26">
        <f t="shared" si="14"/>
        <v>104</v>
      </c>
      <c r="M27" s="27">
        <v>1</v>
      </c>
      <c r="N27" s="28">
        <v>0</v>
      </c>
      <c r="O27" s="28">
        <v>0</v>
      </c>
      <c r="P27" s="28">
        <v>0</v>
      </c>
      <c r="Q27" s="29">
        <v>5</v>
      </c>
      <c r="R27" s="23">
        <v>71</v>
      </c>
      <c r="S27" s="24">
        <f t="shared" si="15"/>
        <v>76</v>
      </c>
      <c r="T27" s="29">
        <v>2638</v>
      </c>
      <c r="U27" s="23">
        <v>1372</v>
      </c>
      <c r="V27" s="28">
        <v>0</v>
      </c>
      <c r="W27" s="26">
        <v>304</v>
      </c>
      <c r="X27" s="29">
        <v>109</v>
      </c>
      <c r="Y27" s="23">
        <v>24</v>
      </c>
      <c r="Z27" s="23">
        <v>0</v>
      </c>
      <c r="AA27" s="31">
        <v>0</v>
      </c>
      <c r="AB27" s="32">
        <f t="shared" si="16"/>
        <v>133</v>
      </c>
      <c r="AC27" s="33">
        <v>198</v>
      </c>
      <c r="AD27" s="34">
        <v>5</v>
      </c>
      <c r="AE27" s="35">
        <v>8</v>
      </c>
      <c r="AF27" s="34">
        <v>895</v>
      </c>
      <c r="AG27" s="28">
        <v>885</v>
      </c>
      <c r="AH27" s="28">
        <v>5</v>
      </c>
      <c r="AI27" s="28">
        <v>0</v>
      </c>
      <c r="AJ27" s="28">
        <v>0</v>
      </c>
      <c r="AK27" s="28">
        <v>0</v>
      </c>
      <c r="AL27" s="35">
        <v>5</v>
      </c>
      <c r="AM27" s="34">
        <v>582</v>
      </c>
      <c r="AN27" s="28">
        <v>315</v>
      </c>
      <c r="AO27" s="28">
        <v>0</v>
      </c>
      <c r="AP27" s="28">
        <v>0</v>
      </c>
      <c r="AQ27" s="28">
        <v>110</v>
      </c>
      <c r="AR27" s="28">
        <v>9</v>
      </c>
      <c r="AS27" s="38">
        <v>0</v>
      </c>
      <c r="AT27" s="51">
        <v>5254</v>
      </c>
      <c r="AU27" s="55">
        <v>9908</v>
      </c>
      <c r="AV27" s="56">
        <v>3366</v>
      </c>
      <c r="AW27" s="27">
        <v>357</v>
      </c>
      <c r="AX27" s="57">
        <v>2401</v>
      </c>
      <c r="AY27" s="58">
        <v>639</v>
      </c>
      <c r="AZ27" s="59">
        <v>590</v>
      </c>
      <c r="BA27" s="28">
        <v>3</v>
      </c>
      <c r="BB27" s="60">
        <v>593</v>
      </c>
      <c r="BC27" s="47">
        <v>3827</v>
      </c>
      <c r="BD27" s="48">
        <v>3106</v>
      </c>
      <c r="BE27" s="49">
        <v>6933</v>
      </c>
      <c r="BF27" s="39">
        <v>8012</v>
      </c>
      <c r="BG27" s="61">
        <v>12666</v>
      </c>
      <c r="BH27" s="50">
        <v>0.55199769219674022</v>
      </c>
    </row>
    <row r="28" spans="1:60" ht="19.5" customHeight="1" x14ac:dyDescent="0.2">
      <c r="A28" s="21" t="s">
        <v>76</v>
      </c>
      <c r="B28" s="22">
        <v>738</v>
      </c>
      <c r="C28" s="23">
        <v>12</v>
      </c>
      <c r="D28" s="23">
        <v>350</v>
      </c>
      <c r="E28" s="23">
        <v>500</v>
      </c>
      <c r="F28" s="24">
        <f t="shared" si="12"/>
        <v>1600</v>
      </c>
      <c r="G28" s="25">
        <v>1813</v>
      </c>
      <c r="H28" s="23">
        <v>6180</v>
      </c>
      <c r="I28" s="26">
        <f t="shared" si="13"/>
        <v>7993</v>
      </c>
      <c r="J28" s="25">
        <v>23</v>
      </c>
      <c r="K28" s="23">
        <v>171</v>
      </c>
      <c r="L28" s="26">
        <f t="shared" si="14"/>
        <v>194</v>
      </c>
      <c r="M28" s="27">
        <v>18</v>
      </c>
      <c r="N28" s="28">
        <v>1</v>
      </c>
      <c r="O28" s="28">
        <v>1</v>
      </c>
      <c r="P28" s="28">
        <v>3</v>
      </c>
      <c r="Q28" s="29">
        <v>39</v>
      </c>
      <c r="R28" s="23">
        <v>251</v>
      </c>
      <c r="S28" s="24">
        <f t="shared" si="15"/>
        <v>290</v>
      </c>
      <c r="T28" s="29">
        <v>7861</v>
      </c>
      <c r="U28" s="23">
        <v>3324</v>
      </c>
      <c r="V28" s="28">
        <v>1473</v>
      </c>
      <c r="W28" s="26">
        <v>824</v>
      </c>
      <c r="X28" s="29">
        <v>299</v>
      </c>
      <c r="Y28" s="23">
        <v>36</v>
      </c>
      <c r="Z28" s="23">
        <v>0</v>
      </c>
      <c r="AA28" s="31">
        <v>0</v>
      </c>
      <c r="AB28" s="32">
        <f t="shared" si="16"/>
        <v>335</v>
      </c>
      <c r="AC28" s="33">
        <v>125</v>
      </c>
      <c r="AD28" s="34">
        <v>30</v>
      </c>
      <c r="AE28" s="35">
        <v>3</v>
      </c>
      <c r="AF28" s="34">
        <v>2479</v>
      </c>
      <c r="AG28" s="28">
        <v>2448</v>
      </c>
      <c r="AH28" s="28">
        <v>18</v>
      </c>
      <c r="AI28" s="28">
        <v>5</v>
      </c>
      <c r="AJ28" s="28">
        <v>0</v>
      </c>
      <c r="AK28" s="28">
        <v>0</v>
      </c>
      <c r="AL28" s="35">
        <v>13</v>
      </c>
      <c r="AM28" s="34">
        <v>820</v>
      </c>
      <c r="AN28" s="28">
        <v>346</v>
      </c>
      <c r="AO28" s="28">
        <v>0</v>
      </c>
      <c r="AP28" s="28">
        <v>0</v>
      </c>
      <c r="AQ28" s="28">
        <v>85</v>
      </c>
      <c r="AR28" s="28">
        <v>3</v>
      </c>
      <c r="AS28" s="38">
        <v>0</v>
      </c>
      <c r="AT28" s="51">
        <v>9952</v>
      </c>
      <c r="AU28" s="55">
        <v>21983</v>
      </c>
      <c r="AV28" s="56">
        <v>6881</v>
      </c>
      <c r="AW28" s="27">
        <v>1356</v>
      </c>
      <c r="AX28" s="57">
        <v>9762</v>
      </c>
      <c r="AY28" s="58">
        <v>1238</v>
      </c>
      <c r="AZ28" s="59">
        <v>2094</v>
      </c>
      <c r="BA28" s="28">
        <v>12</v>
      </c>
      <c r="BB28" s="60">
        <v>2106</v>
      </c>
      <c r="BC28" s="47">
        <v>11575</v>
      </c>
      <c r="BD28" s="48">
        <v>6180</v>
      </c>
      <c r="BE28" s="49">
        <v>17755</v>
      </c>
      <c r="BF28" s="39">
        <v>21070</v>
      </c>
      <c r="BG28" s="61">
        <v>33101</v>
      </c>
      <c r="BH28" s="50">
        <v>0.65192903407490843</v>
      </c>
    </row>
    <row r="29" spans="1:60" ht="19.5" customHeight="1" x14ac:dyDescent="0.2">
      <c r="A29" s="21" t="s">
        <v>77</v>
      </c>
      <c r="B29" s="22">
        <v>664</v>
      </c>
      <c r="C29" s="23">
        <v>9</v>
      </c>
      <c r="D29" s="23">
        <v>191</v>
      </c>
      <c r="E29" s="23">
        <v>179</v>
      </c>
      <c r="F29" s="24">
        <f t="shared" si="12"/>
        <v>1043</v>
      </c>
      <c r="G29" s="25">
        <v>1372</v>
      </c>
      <c r="H29" s="23">
        <v>3146</v>
      </c>
      <c r="I29" s="26">
        <f t="shared" si="13"/>
        <v>4518</v>
      </c>
      <c r="J29" s="25">
        <v>1</v>
      </c>
      <c r="K29" s="23">
        <v>280</v>
      </c>
      <c r="L29" s="26">
        <f t="shared" si="14"/>
        <v>281</v>
      </c>
      <c r="M29" s="27">
        <v>5</v>
      </c>
      <c r="N29" s="28">
        <v>0</v>
      </c>
      <c r="O29" s="28">
        <v>0</v>
      </c>
      <c r="P29" s="28">
        <v>2</v>
      </c>
      <c r="Q29" s="29">
        <v>51</v>
      </c>
      <c r="R29" s="23">
        <v>292</v>
      </c>
      <c r="S29" s="24">
        <f t="shared" si="15"/>
        <v>343</v>
      </c>
      <c r="T29" s="29">
        <v>7222</v>
      </c>
      <c r="U29" s="23">
        <v>4632</v>
      </c>
      <c r="V29" s="28">
        <v>250</v>
      </c>
      <c r="W29" s="26">
        <v>554</v>
      </c>
      <c r="X29" s="29">
        <v>184</v>
      </c>
      <c r="Y29" s="23">
        <v>22</v>
      </c>
      <c r="Z29" s="23">
        <v>0</v>
      </c>
      <c r="AA29" s="31">
        <v>0</v>
      </c>
      <c r="AB29" s="32">
        <f t="shared" si="16"/>
        <v>206</v>
      </c>
      <c r="AC29" s="33">
        <v>574</v>
      </c>
      <c r="AD29" s="34">
        <v>33</v>
      </c>
      <c r="AE29" s="35">
        <v>3</v>
      </c>
      <c r="AF29" s="34">
        <v>3185</v>
      </c>
      <c r="AG29" s="28">
        <v>3154</v>
      </c>
      <c r="AH29" s="28">
        <v>23</v>
      </c>
      <c r="AI29" s="28">
        <v>11</v>
      </c>
      <c r="AJ29" s="28">
        <v>0</v>
      </c>
      <c r="AK29" s="28">
        <v>0</v>
      </c>
      <c r="AL29" s="35">
        <v>8</v>
      </c>
      <c r="AM29" s="34">
        <v>1186</v>
      </c>
      <c r="AN29" s="28">
        <v>986</v>
      </c>
      <c r="AO29" s="28">
        <v>0</v>
      </c>
      <c r="AP29" s="28">
        <v>0</v>
      </c>
      <c r="AQ29" s="28">
        <v>115</v>
      </c>
      <c r="AR29" s="28">
        <v>3</v>
      </c>
      <c r="AS29" s="38">
        <v>0</v>
      </c>
      <c r="AT29" s="51">
        <v>5954</v>
      </c>
      <c r="AU29" s="55">
        <v>18824</v>
      </c>
      <c r="AV29" s="56">
        <v>3619</v>
      </c>
      <c r="AW29" s="27">
        <v>970</v>
      </c>
      <c r="AX29" s="57">
        <v>5075</v>
      </c>
      <c r="AY29" s="58">
        <v>1473</v>
      </c>
      <c r="AZ29" s="59">
        <v>1634</v>
      </c>
      <c r="BA29" s="28">
        <v>9</v>
      </c>
      <c r="BB29" s="60">
        <v>1643</v>
      </c>
      <c r="BC29" s="47">
        <v>6447</v>
      </c>
      <c r="BD29" s="48">
        <v>3146</v>
      </c>
      <c r="BE29" s="49">
        <v>9593</v>
      </c>
      <c r="BF29" s="39">
        <v>11999</v>
      </c>
      <c r="BG29" s="61">
        <v>24869</v>
      </c>
      <c r="BH29" s="50">
        <v>0.67205253830918377</v>
      </c>
    </row>
    <row r="30" spans="1:60" ht="19.5" customHeight="1" x14ac:dyDescent="0.2">
      <c r="A30" s="21" t="s">
        <v>78</v>
      </c>
      <c r="B30" s="22">
        <v>419</v>
      </c>
      <c r="C30" s="23">
        <v>6</v>
      </c>
      <c r="D30" s="23">
        <v>123</v>
      </c>
      <c r="E30" s="23">
        <v>223</v>
      </c>
      <c r="F30" s="24">
        <f t="shared" si="12"/>
        <v>771</v>
      </c>
      <c r="G30" s="25">
        <v>1224</v>
      </c>
      <c r="H30" s="23">
        <v>3080</v>
      </c>
      <c r="I30" s="26">
        <f t="shared" si="13"/>
        <v>4304</v>
      </c>
      <c r="J30" s="25">
        <v>12</v>
      </c>
      <c r="K30" s="23">
        <v>483</v>
      </c>
      <c r="L30" s="26">
        <f t="shared" si="14"/>
        <v>495</v>
      </c>
      <c r="M30" s="27">
        <v>7</v>
      </c>
      <c r="N30" s="28">
        <v>0</v>
      </c>
      <c r="O30" s="28">
        <v>0</v>
      </c>
      <c r="P30" s="28">
        <v>2</v>
      </c>
      <c r="Q30" s="29">
        <v>22</v>
      </c>
      <c r="R30" s="23">
        <v>201</v>
      </c>
      <c r="S30" s="24">
        <f t="shared" si="15"/>
        <v>223</v>
      </c>
      <c r="T30" s="29">
        <v>3952</v>
      </c>
      <c r="U30" s="23">
        <v>2322</v>
      </c>
      <c r="V30" s="28">
        <v>233</v>
      </c>
      <c r="W30" s="26">
        <v>336</v>
      </c>
      <c r="X30" s="29">
        <v>134</v>
      </c>
      <c r="Y30" s="23">
        <v>16</v>
      </c>
      <c r="Z30" s="23">
        <v>0</v>
      </c>
      <c r="AA30" s="31">
        <v>0</v>
      </c>
      <c r="AB30" s="32">
        <f t="shared" si="16"/>
        <v>150</v>
      </c>
      <c r="AC30" s="33">
        <v>334</v>
      </c>
      <c r="AD30" s="34">
        <v>4</v>
      </c>
      <c r="AE30" s="35">
        <v>3</v>
      </c>
      <c r="AF30" s="34">
        <v>1131</v>
      </c>
      <c r="AG30" s="28">
        <v>1114</v>
      </c>
      <c r="AH30" s="28">
        <v>9</v>
      </c>
      <c r="AI30" s="28">
        <v>2</v>
      </c>
      <c r="AJ30" s="28">
        <v>0</v>
      </c>
      <c r="AK30" s="28">
        <v>0</v>
      </c>
      <c r="AL30" s="35">
        <v>8</v>
      </c>
      <c r="AM30" s="34">
        <v>409</v>
      </c>
      <c r="AN30" s="28">
        <v>286</v>
      </c>
      <c r="AO30" s="28">
        <v>0</v>
      </c>
      <c r="AP30" s="28">
        <v>0</v>
      </c>
      <c r="AQ30" s="28">
        <v>179</v>
      </c>
      <c r="AR30" s="28">
        <v>78</v>
      </c>
      <c r="AS30" s="38">
        <v>0</v>
      </c>
      <c r="AT30" s="51">
        <v>5672</v>
      </c>
      <c r="AU30" s="55">
        <v>12135</v>
      </c>
      <c r="AV30" s="56">
        <v>3799</v>
      </c>
      <c r="AW30" s="27">
        <v>660</v>
      </c>
      <c r="AX30" s="57">
        <v>3331</v>
      </c>
      <c r="AY30" s="58">
        <v>679</v>
      </c>
      <c r="AZ30" s="59">
        <v>1079</v>
      </c>
      <c r="BA30" s="28">
        <v>6</v>
      </c>
      <c r="BB30" s="60">
        <v>1085</v>
      </c>
      <c r="BC30" s="47">
        <v>4555</v>
      </c>
      <c r="BD30" s="48">
        <v>3080</v>
      </c>
      <c r="BE30" s="49">
        <v>7635</v>
      </c>
      <c r="BF30" s="39">
        <v>9663</v>
      </c>
      <c r="BG30" s="61">
        <v>16126</v>
      </c>
      <c r="BH30" s="50">
        <v>0.59659462999345125</v>
      </c>
    </row>
    <row r="31" spans="1:60" ht="19.5" customHeight="1" x14ac:dyDescent="0.2">
      <c r="A31" s="21" t="s">
        <v>79</v>
      </c>
      <c r="B31" s="22">
        <v>570</v>
      </c>
      <c r="C31" s="23">
        <v>11</v>
      </c>
      <c r="D31" s="23">
        <v>203</v>
      </c>
      <c r="E31" s="23">
        <v>267</v>
      </c>
      <c r="F31" s="24">
        <f t="shared" si="12"/>
        <v>1051</v>
      </c>
      <c r="G31" s="25">
        <v>1443</v>
      </c>
      <c r="H31" s="23">
        <v>3081</v>
      </c>
      <c r="I31" s="26">
        <f t="shared" si="13"/>
        <v>4524</v>
      </c>
      <c r="J31" s="25">
        <v>2</v>
      </c>
      <c r="K31" s="23">
        <v>202</v>
      </c>
      <c r="L31" s="26">
        <f t="shared" si="14"/>
        <v>204</v>
      </c>
      <c r="M31" s="27">
        <v>12</v>
      </c>
      <c r="N31" s="28">
        <v>0</v>
      </c>
      <c r="O31" s="28">
        <v>0</v>
      </c>
      <c r="P31" s="28">
        <v>5</v>
      </c>
      <c r="Q31" s="29">
        <v>25</v>
      </c>
      <c r="R31" s="23">
        <v>184</v>
      </c>
      <c r="S31" s="24">
        <f t="shared" si="15"/>
        <v>209</v>
      </c>
      <c r="T31" s="29">
        <v>5206</v>
      </c>
      <c r="U31" s="23">
        <v>2661</v>
      </c>
      <c r="V31" s="28">
        <v>441</v>
      </c>
      <c r="W31" s="26">
        <v>538</v>
      </c>
      <c r="X31" s="29">
        <v>195</v>
      </c>
      <c r="Y31" s="23">
        <v>24</v>
      </c>
      <c r="Z31" s="23">
        <v>0</v>
      </c>
      <c r="AA31" s="31">
        <v>0</v>
      </c>
      <c r="AB31" s="32">
        <f t="shared" si="16"/>
        <v>219</v>
      </c>
      <c r="AC31" s="33">
        <v>172</v>
      </c>
      <c r="AD31" s="34">
        <v>244</v>
      </c>
      <c r="AE31" s="35">
        <v>5</v>
      </c>
      <c r="AF31" s="34">
        <v>1505</v>
      </c>
      <c r="AG31" s="28">
        <v>1073</v>
      </c>
      <c r="AH31" s="28">
        <v>425</v>
      </c>
      <c r="AI31" s="28">
        <v>239</v>
      </c>
      <c r="AJ31" s="28">
        <v>0</v>
      </c>
      <c r="AK31" s="28">
        <v>0</v>
      </c>
      <c r="AL31" s="35">
        <v>7</v>
      </c>
      <c r="AM31" s="34">
        <v>234</v>
      </c>
      <c r="AN31" s="28">
        <v>136</v>
      </c>
      <c r="AO31" s="28">
        <v>0</v>
      </c>
      <c r="AP31" s="28">
        <v>0</v>
      </c>
      <c r="AQ31" s="28">
        <v>44</v>
      </c>
      <c r="AR31" s="28">
        <v>16</v>
      </c>
      <c r="AS31" s="38">
        <v>0</v>
      </c>
      <c r="AT31" s="51">
        <v>5876</v>
      </c>
      <c r="AU31" s="55">
        <v>13730</v>
      </c>
      <c r="AV31" s="56">
        <v>3573</v>
      </c>
      <c r="AW31" s="27">
        <v>928</v>
      </c>
      <c r="AX31" s="57">
        <v>4805</v>
      </c>
      <c r="AY31" s="58">
        <v>1256</v>
      </c>
      <c r="AZ31" s="59">
        <v>1498</v>
      </c>
      <c r="BA31" s="28">
        <v>11</v>
      </c>
      <c r="BB31" s="60">
        <v>1509</v>
      </c>
      <c r="BC31" s="47">
        <v>6248</v>
      </c>
      <c r="BD31" s="48">
        <v>3081</v>
      </c>
      <c r="BE31" s="49">
        <v>9329</v>
      </c>
      <c r="BF31" s="39">
        <v>11609</v>
      </c>
      <c r="BG31" s="61">
        <v>19463</v>
      </c>
      <c r="BH31" s="50">
        <v>0.66973952192089181</v>
      </c>
    </row>
    <row r="32" spans="1:60" ht="19.5" customHeight="1" x14ac:dyDescent="0.2">
      <c r="A32" s="21" t="s">
        <v>80</v>
      </c>
      <c r="B32" s="22">
        <v>428</v>
      </c>
      <c r="C32" s="23">
        <v>13</v>
      </c>
      <c r="D32" s="23">
        <v>170</v>
      </c>
      <c r="E32" s="23">
        <v>288</v>
      </c>
      <c r="F32" s="24">
        <f t="shared" si="12"/>
        <v>899</v>
      </c>
      <c r="G32" s="25">
        <v>1270</v>
      </c>
      <c r="H32" s="23">
        <v>4790</v>
      </c>
      <c r="I32" s="26">
        <f t="shared" si="13"/>
        <v>6060</v>
      </c>
      <c r="J32" s="25">
        <v>15</v>
      </c>
      <c r="K32" s="23">
        <v>255</v>
      </c>
      <c r="L32" s="26">
        <f t="shared" si="14"/>
        <v>270</v>
      </c>
      <c r="M32" s="27">
        <v>11</v>
      </c>
      <c r="N32" s="28">
        <v>0</v>
      </c>
      <c r="O32" s="28">
        <v>0</v>
      </c>
      <c r="P32" s="28">
        <v>5</v>
      </c>
      <c r="Q32" s="29">
        <v>20</v>
      </c>
      <c r="R32" s="23">
        <v>203</v>
      </c>
      <c r="S32" s="24">
        <f t="shared" si="15"/>
        <v>223</v>
      </c>
      <c r="T32" s="29">
        <v>4579</v>
      </c>
      <c r="U32" s="23">
        <v>1936</v>
      </c>
      <c r="V32" s="28">
        <v>0</v>
      </c>
      <c r="W32" s="26">
        <v>497</v>
      </c>
      <c r="X32" s="29">
        <v>180</v>
      </c>
      <c r="Y32" s="23">
        <v>17</v>
      </c>
      <c r="Z32" s="23">
        <v>0</v>
      </c>
      <c r="AA32" s="31">
        <v>0</v>
      </c>
      <c r="AB32" s="32">
        <f t="shared" si="16"/>
        <v>197</v>
      </c>
      <c r="AC32" s="33">
        <v>180</v>
      </c>
      <c r="AD32" s="34">
        <v>31</v>
      </c>
      <c r="AE32" s="35">
        <v>10</v>
      </c>
      <c r="AF32" s="34">
        <v>1494</v>
      </c>
      <c r="AG32" s="28">
        <v>1468</v>
      </c>
      <c r="AH32" s="28">
        <v>23</v>
      </c>
      <c r="AI32" s="28">
        <v>16</v>
      </c>
      <c r="AJ32" s="28">
        <v>0</v>
      </c>
      <c r="AK32" s="28">
        <v>0</v>
      </c>
      <c r="AL32" s="35">
        <v>1</v>
      </c>
      <c r="AM32" s="34">
        <v>402</v>
      </c>
      <c r="AN32" s="28">
        <v>282</v>
      </c>
      <c r="AO32" s="28">
        <v>0</v>
      </c>
      <c r="AP32" s="28">
        <v>0</v>
      </c>
      <c r="AQ32" s="28">
        <v>70</v>
      </c>
      <c r="AR32" s="28">
        <v>10</v>
      </c>
      <c r="AS32" s="38">
        <v>0</v>
      </c>
      <c r="AT32" s="51">
        <v>7314</v>
      </c>
      <c r="AU32" s="55">
        <v>14510</v>
      </c>
      <c r="AV32" s="56">
        <v>5357</v>
      </c>
      <c r="AW32" s="27">
        <v>752</v>
      </c>
      <c r="AX32" s="57">
        <v>4164</v>
      </c>
      <c r="AY32" s="58">
        <v>1037</v>
      </c>
      <c r="AZ32" s="59">
        <v>1180</v>
      </c>
      <c r="BA32" s="28">
        <v>13</v>
      </c>
      <c r="BB32" s="60">
        <v>1193</v>
      </c>
      <c r="BC32" s="47">
        <v>5434</v>
      </c>
      <c r="BD32" s="48">
        <v>4790</v>
      </c>
      <c r="BE32" s="49">
        <v>10224</v>
      </c>
      <c r="BF32" s="39">
        <v>12230</v>
      </c>
      <c r="BG32" s="61">
        <v>19426</v>
      </c>
      <c r="BH32" s="50">
        <v>0.53149452269170583</v>
      </c>
    </row>
    <row r="33" spans="1:60" ht="19.5" customHeight="1" x14ac:dyDescent="0.2">
      <c r="A33" s="21" t="s">
        <v>81</v>
      </c>
      <c r="B33" s="22">
        <v>1005</v>
      </c>
      <c r="C33" s="23">
        <v>21</v>
      </c>
      <c r="D33" s="23">
        <v>453</v>
      </c>
      <c r="E33" s="23">
        <v>420</v>
      </c>
      <c r="F33" s="24">
        <f t="shared" si="12"/>
        <v>1899</v>
      </c>
      <c r="G33" s="25">
        <v>2327</v>
      </c>
      <c r="H33" s="23">
        <v>2931</v>
      </c>
      <c r="I33" s="26">
        <f t="shared" si="13"/>
        <v>5258</v>
      </c>
      <c r="J33" s="25">
        <v>18</v>
      </c>
      <c r="K33" s="23">
        <v>203</v>
      </c>
      <c r="L33" s="26">
        <f t="shared" si="14"/>
        <v>221</v>
      </c>
      <c r="M33" s="27">
        <v>9</v>
      </c>
      <c r="N33" s="28">
        <v>0</v>
      </c>
      <c r="O33" s="28">
        <v>0</v>
      </c>
      <c r="P33" s="28">
        <v>5</v>
      </c>
      <c r="Q33" s="29">
        <v>30</v>
      </c>
      <c r="R33" s="23">
        <v>241</v>
      </c>
      <c r="S33" s="24">
        <f t="shared" si="15"/>
        <v>271</v>
      </c>
      <c r="T33" s="29">
        <v>8339</v>
      </c>
      <c r="U33" s="23">
        <v>4793</v>
      </c>
      <c r="V33" s="28">
        <v>560</v>
      </c>
      <c r="W33" s="26">
        <v>741</v>
      </c>
      <c r="X33" s="29">
        <v>278</v>
      </c>
      <c r="Y33" s="23">
        <v>24</v>
      </c>
      <c r="Z33" s="23">
        <v>0</v>
      </c>
      <c r="AA33" s="31">
        <v>0</v>
      </c>
      <c r="AB33" s="32">
        <f t="shared" si="16"/>
        <v>302</v>
      </c>
      <c r="AC33" s="33">
        <v>777</v>
      </c>
      <c r="AD33" s="34">
        <v>23</v>
      </c>
      <c r="AE33" s="35">
        <v>4</v>
      </c>
      <c r="AF33" s="34">
        <v>3870</v>
      </c>
      <c r="AG33" s="28">
        <v>3797</v>
      </c>
      <c r="AH33" s="28">
        <v>34</v>
      </c>
      <c r="AI33" s="28">
        <v>21</v>
      </c>
      <c r="AJ33" s="28">
        <v>0</v>
      </c>
      <c r="AK33" s="28">
        <v>0</v>
      </c>
      <c r="AL33" s="35">
        <v>17</v>
      </c>
      <c r="AM33" s="34">
        <v>1425</v>
      </c>
      <c r="AN33" s="28">
        <v>831</v>
      </c>
      <c r="AO33" s="28">
        <v>0</v>
      </c>
      <c r="AP33" s="28">
        <v>0</v>
      </c>
      <c r="AQ33" s="28">
        <v>256</v>
      </c>
      <c r="AR33" s="28">
        <v>22</v>
      </c>
      <c r="AS33" s="38">
        <v>0</v>
      </c>
      <c r="AT33" s="51">
        <v>7489</v>
      </c>
      <c r="AU33" s="55">
        <v>22778</v>
      </c>
      <c r="AV33" s="56">
        <v>3584</v>
      </c>
      <c r="AW33" s="27">
        <v>902</v>
      </c>
      <c r="AX33" s="57">
        <v>10779</v>
      </c>
      <c r="AY33" s="58">
        <v>1835</v>
      </c>
      <c r="AZ33" s="59">
        <v>1907</v>
      </c>
      <c r="BA33" s="28">
        <v>21</v>
      </c>
      <c r="BB33" s="60">
        <v>1928</v>
      </c>
      <c r="BC33" s="47">
        <v>13106</v>
      </c>
      <c r="BD33" s="48">
        <v>2931</v>
      </c>
      <c r="BE33" s="49">
        <v>16037</v>
      </c>
      <c r="BF33" s="39">
        <v>19170</v>
      </c>
      <c r="BG33" s="61">
        <v>34459</v>
      </c>
      <c r="BH33" s="50">
        <v>0.81723514373012407</v>
      </c>
    </row>
    <row r="34" spans="1:60" ht="19.5" customHeight="1" x14ac:dyDescent="0.2">
      <c r="A34" s="21" t="s">
        <v>82</v>
      </c>
      <c r="B34" s="22">
        <v>448</v>
      </c>
      <c r="C34" s="23">
        <v>3</v>
      </c>
      <c r="D34" s="23">
        <v>162</v>
      </c>
      <c r="E34" s="23">
        <v>206</v>
      </c>
      <c r="F34" s="24">
        <f t="shared" si="12"/>
        <v>819</v>
      </c>
      <c r="G34" s="25">
        <v>1049</v>
      </c>
      <c r="H34" s="23">
        <v>2452</v>
      </c>
      <c r="I34" s="26">
        <f t="shared" si="13"/>
        <v>3501</v>
      </c>
      <c r="J34" s="25">
        <v>9</v>
      </c>
      <c r="K34" s="23">
        <v>226</v>
      </c>
      <c r="L34" s="26">
        <f t="shared" si="14"/>
        <v>235</v>
      </c>
      <c r="M34" s="27">
        <v>9</v>
      </c>
      <c r="N34" s="28">
        <v>0</v>
      </c>
      <c r="O34" s="28">
        <v>0</v>
      </c>
      <c r="P34" s="28">
        <v>4</v>
      </c>
      <c r="Q34" s="29">
        <v>36</v>
      </c>
      <c r="R34" s="23">
        <v>135</v>
      </c>
      <c r="S34" s="24">
        <f t="shared" si="15"/>
        <v>171</v>
      </c>
      <c r="T34" s="29">
        <v>3183</v>
      </c>
      <c r="U34" s="23">
        <v>2020</v>
      </c>
      <c r="V34" s="28">
        <v>327</v>
      </c>
      <c r="W34" s="26">
        <v>342</v>
      </c>
      <c r="X34" s="29">
        <v>122</v>
      </c>
      <c r="Y34" s="23">
        <v>16</v>
      </c>
      <c r="Z34" s="23">
        <v>0</v>
      </c>
      <c r="AA34" s="31">
        <v>0</v>
      </c>
      <c r="AB34" s="32">
        <f t="shared" si="16"/>
        <v>138</v>
      </c>
      <c r="AC34" s="33">
        <v>251</v>
      </c>
      <c r="AD34" s="34">
        <v>12</v>
      </c>
      <c r="AE34" s="35">
        <v>1</v>
      </c>
      <c r="AF34" s="34">
        <v>933</v>
      </c>
      <c r="AG34" s="28">
        <v>901</v>
      </c>
      <c r="AH34" s="28">
        <v>9</v>
      </c>
      <c r="AI34" s="28">
        <v>9</v>
      </c>
      <c r="AJ34" s="28">
        <v>0</v>
      </c>
      <c r="AK34" s="28">
        <v>0</v>
      </c>
      <c r="AL34" s="35">
        <v>13</v>
      </c>
      <c r="AM34" s="34">
        <v>450</v>
      </c>
      <c r="AN34" s="28">
        <v>238</v>
      </c>
      <c r="AO34" s="28">
        <v>0</v>
      </c>
      <c r="AP34" s="28">
        <v>0</v>
      </c>
      <c r="AQ34" s="28">
        <v>274</v>
      </c>
      <c r="AR34" s="28">
        <v>11</v>
      </c>
      <c r="AS34" s="38">
        <v>0</v>
      </c>
      <c r="AT34" s="51">
        <v>4642</v>
      </c>
      <c r="AU34" s="55">
        <v>10066</v>
      </c>
      <c r="AV34" s="56">
        <v>2896</v>
      </c>
      <c r="AW34" s="27">
        <v>406</v>
      </c>
      <c r="AX34" s="57">
        <v>1634</v>
      </c>
      <c r="AY34" s="58">
        <v>368</v>
      </c>
      <c r="AZ34" s="59">
        <v>854</v>
      </c>
      <c r="BA34" s="28">
        <v>3</v>
      </c>
      <c r="BB34" s="60">
        <v>857</v>
      </c>
      <c r="BC34" s="47">
        <v>2683</v>
      </c>
      <c r="BD34" s="48">
        <v>2452</v>
      </c>
      <c r="BE34" s="49">
        <v>5135</v>
      </c>
      <c r="BF34" s="39">
        <v>6682</v>
      </c>
      <c r="BG34" s="61">
        <v>12106</v>
      </c>
      <c r="BH34" s="50">
        <v>0.52249269717624147</v>
      </c>
    </row>
    <row r="35" spans="1:60" ht="19.5" customHeight="1" x14ac:dyDescent="0.2">
      <c r="A35" s="21" t="s">
        <v>83</v>
      </c>
      <c r="B35" s="22">
        <v>578</v>
      </c>
      <c r="C35" s="23">
        <v>4</v>
      </c>
      <c r="D35" s="23">
        <v>174</v>
      </c>
      <c r="E35" s="23">
        <v>254</v>
      </c>
      <c r="F35" s="24">
        <f t="shared" si="12"/>
        <v>1010</v>
      </c>
      <c r="G35" s="25">
        <v>1582</v>
      </c>
      <c r="H35" s="23">
        <v>3137</v>
      </c>
      <c r="I35" s="26">
        <f t="shared" si="13"/>
        <v>4719</v>
      </c>
      <c r="J35" s="25">
        <v>20</v>
      </c>
      <c r="K35" s="23">
        <v>107</v>
      </c>
      <c r="L35" s="26">
        <f t="shared" si="14"/>
        <v>127</v>
      </c>
      <c r="M35" s="27">
        <v>8</v>
      </c>
      <c r="N35" s="28">
        <v>0</v>
      </c>
      <c r="O35" s="28">
        <v>0</v>
      </c>
      <c r="P35" s="28">
        <v>2</v>
      </c>
      <c r="Q35" s="29">
        <v>9</v>
      </c>
      <c r="R35" s="23">
        <v>110</v>
      </c>
      <c r="S35" s="24">
        <f t="shared" si="15"/>
        <v>119</v>
      </c>
      <c r="T35" s="29">
        <v>3494</v>
      </c>
      <c r="U35" s="23">
        <v>1383</v>
      </c>
      <c r="V35" s="28">
        <v>256</v>
      </c>
      <c r="W35" s="26">
        <v>584</v>
      </c>
      <c r="X35" s="29">
        <v>184</v>
      </c>
      <c r="Y35" s="23">
        <v>24</v>
      </c>
      <c r="Z35" s="23">
        <v>0</v>
      </c>
      <c r="AA35" s="31">
        <v>0</v>
      </c>
      <c r="AB35" s="32">
        <f t="shared" si="16"/>
        <v>208</v>
      </c>
      <c r="AC35" s="33">
        <v>153</v>
      </c>
      <c r="AD35" s="34">
        <v>36</v>
      </c>
      <c r="AE35" s="35">
        <v>5</v>
      </c>
      <c r="AF35" s="34">
        <v>1155</v>
      </c>
      <c r="AG35" s="28">
        <v>1126</v>
      </c>
      <c r="AH35" s="28">
        <v>16</v>
      </c>
      <c r="AI35" s="28">
        <v>5</v>
      </c>
      <c r="AJ35" s="28">
        <v>0</v>
      </c>
      <c r="AK35" s="28">
        <v>0</v>
      </c>
      <c r="AL35" s="35">
        <v>5</v>
      </c>
      <c r="AM35" s="34">
        <v>227</v>
      </c>
      <c r="AN35" s="28">
        <v>117</v>
      </c>
      <c r="AO35" s="28">
        <v>0</v>
      </c>
      <c r="AP35" s="28">
        <v>0</v>
      </c>
      <c r="AQ35" s="28">
        <v>73</v>
      </c>
      <c r="AR35" s="28">
        <v>15</v>
      </c>
      <c r="AS35" s="38">
        <v>0</v>
      </c>
      <c r="AT35" s="51">
        <v>5959</v>
      </c>
      <c r="AU35" s="55">
        <v>11444</v>
      </c>
      <c r="AV35" s="56">
        <v>3510</v>
      </c>
      <c r="AW35" s="27">
        <v>507</v>
      </c>
      <c r="AX35" s="57">
        <v>2380</v>
      </c>
      <c r="AY35" s="58">
        <v>733</v>
      </c>
      <c r="AZ35" s="59">
        <v>1085</v>
      </c>
      <c r="BA35" s="28">
        <v>4</v>
      </c>
      <c r="BB35" s="60">
        <v>1089</v>
      </c>
      <c r="BC35" s="47">
        <v>3962</v>
      </c>
      <c r="BD35" s="48">
        <v>3137</v>
      </c>
      <c r="BE35" s="49">
        <v>7099</v>
      </c>
      <c r="BF35" s="39">
        <v>8846</v>
      </c>
      <c r="BG35" s="61">
        <v>14331</v>
      </c>
      <c r="BH35" s="50">
        <v>0.55810677560219746</v>
      </c>
    </row>
    <row r="36" spans="1:60" ht="19.5" customHeight="1" x14ac:dyDescent="0.2">
      <c r="A36" s="21" t="s">
        <v>84</v>
      </c>
      <c r="B36" s="22">
        <v>487</v>
      </c>
      <c r="C36" s="23">
        <v>4</v>
      </c>
      <c r="D36" s="23">
        <v>137</v>
      </c>
      <c r="E36" s="23">
        <v>366</v>
      </c>
      <c r="F36" s="24">
        <f t="shared" si="12"/>
        <v>994</v>
      </c>
      <c r="G36" s="25">
        <v>1188</v>
      </c>
      <c r="H36" s="23">
        <v>2958</v>
      </c>
      <c r="I36" s="26">
        <f t="shared" si="13"/>
        <v>4146</v>
      </c>
      <c r="J36" s="25">
        <v>87</v>
      </c>
      <c r="K36" s="23">
        <v>362</v>
      </c>
      <c r="L36" s="26">
        <f t="shared" si="14"/>
        <v>449</v>
      </c>
      <c r="M36" s="27">
        <v>7</v>
      </c>
      <c r="N36" s="28">
        <v>0</v>
      </c>
      <c r="O36" s="28">
        <v>0</v>
      </c>
      <c r="P36" s="28">
        <v>2</v>
      </c>
      <c r="Q36" s="29">
        <v>23</v>
      </c>
      <c r="R36" s="23">
        <v>157</v>
      </c>
      <c r="S36" s="24">
        <f t="shared" si="15"/>
        <v>180</v>
      </c>
      <c r="T36" s="29">
        <v>3407</v>
      </c>
      <c r="U36" s="23">
        <v>2427</v>
      </c>
      <c r="V36" s="28">
        <v>318</v>
      </c>
      <c r="W36" s="26">
        <v>244</v>
      </c>
      <c r="X36" s="29">
        <v>112</v>
      </c>
      <c r="Y36" s="23">
        <v>14</v>
      </c>
      <c r="Z36" s="23">
        <v>0</v>
      </c>
      <c r="AA36" s="31">
        <v>0</v>
      </c>
      <c r="AB36" s="32">
        <f t="shared" si="16"/>
        <v>126</v>
      </c>
      <c r="AC36" s="33">
        <v>536</v>
      </c>
      <c r="AD36" s="34">
        <v>30</v>
      </c>
      <c r="AE36" s="35">
        <v>2</v>
      </c>
      <c r="AF36" s="34">
        <v>1180</v>
      </c>
      <c r="AG36" s="28">
        <v>1111</v>
      </c>
      <c r="AH36" s="28">
        <v>37</v>
      </c>
      <c r="AI36" s="28">
        <v>26</v>
      </c>
      <c r="AJ36" s="28">
        <v>0</v>
      </c>
      <c r="AK36" s="28">
        <v>0</v>
      </c>
      <c r="AL36" s="35">
        <v>27</v>
      </c>
      <c r="AM36" s="34">
        <v>675</v>
      </c>
      <c r="AN36" s="28">
        <v>448</v>
      </c>
      <c r="AO36" s="28">
        <v>0</v>
      </c>
      <c r="AP36" s="28">
        <v>0</v>
      </c>
      <c r="AQ36" s="28">
        <v>154</v>
      </c>
      <c r="AR36" s="28">
        <v>10</v>
      </c>
      <c r="AS36" s="38">
        <v>0</v>
      </c>
      <c r="AT36" s="51">
        <v>5691</v>
      </c>
      <c r="AU36" s="55">
        <v>11991</v>
      </c>
      <c r="AV36" s="56">
        <v>3697</v>
      </c>
      <c r="AW36" s="27">
        <v>238</v>
      </c>
      <c r="AX36" s="57">
        <v>1454</v>
      </c>
      <c r="AY36" s="58">
        <v>306</v>
      </c>
      <c r="AZ36" s="59">
        <v>725</v>
      </c>
      <c r="BA36" s="28">
        <v>4</v>
      </c>
      <c r="BB36" s="60">
        <v>729</v>
      </c>
      <c r="BC36" s="47">
        <v>2642</v>
      </c>
      <c r="BD36" s="48">
        <v>2958</v>
      </c>
      <c r="BE36" s="49">
        <v>5600</v>
      </c>
      <c r="BF36" s="39">
        <v>7383</v>
      </c>
      <c r="BG36" s="61">
        <v>13683</v>
      </c>
      <c r="BH36" s="50">
        <v>0.47178571428571431</v>
      </c>
    </row>
    <row r="37" spans="1:60" ht="19.5" customHeight="1" x14ac:dyDescent="0.2">
      <c r="A37" s="21" t="s">
        <v>85</v>
      </c>
      <c r="B37" s="22">
        <v>209</v>
      </c>
      <c r="C37" s="23">
        <v>15</v>
      </c>
      <c r="D37" s="23">
        <v>51</v>
      </c>
      <c r="E37" s="23">
        <v>36</v>
      </c>
      <c r="F37" s="24">
        <f t="shared" si="12"/>
        <v>311</v>
      </c>
      <c r="G37" s="25">
        <v>597</v>
      </c>
      <c r="H37" s="23">
        <v>949</v>
      </c>
      <c r="I37" s="26">
        <f t="shared" si="13"/>
        <v>1546</v>
      </c>
      <c r="J37" s="25">
        <v>0</v>
      </c>
      <c r="K37" s="23">
        <v>49</v>
      </c>
      <c r="L37" s="26">
        <f t="shared" si="14"/>
        <v>49</v>
      </c>
      <c r="M37" s="27">
        <v>3</v>
      </c>
      <c r="N37" s="28">
        <v>1</v>
      </c>
      <c r="O37" s="28">
        <v>0</v>
      </c>
      <c r="P37" s="28">
        <v>1</v>
      </c>
      <c r="Q37" s="29">
        <v>13</v>
      </c>
      <c r="R37" s="23">
        <v>132</v>
      </c>
      <c r="S37" s="24">
        <f t="shared" si="15"/>
        <v>145</v>
      </c>
      <c r="T37" s="29">
        <v>5413</v>
      </c>
      <c r="U37" s="23">
        <v>4799</v>
      </c>
      <c r="V37" s="28">
        <v>48</v>
      </c>
      <c r="W37" s="26">
        <v>136</v>
      </c>
      <c r="X37" s="29">
        <v>62</v>
      </c>
      <c r="Y37" s="23">
        <v>4</v>
      </c>
      <c r="Z37" s="23">
        <v>0</v>
      </c>
      <c r="AA37" s="31">
        <v>0</v>
      </c>
      <c r="AB37" s="32">
        <f t="shared" si="16"/>
        <v>66</v>
      </c>
      <c r="AC37" s="33">
        <v>381</v>
      </c>
      <c r="AD37" s="34">
        <v>202</v>
      </c>
      <c r="AE37" s="35">
        <v>26</v>
      </c>
      <c r="AF37" s="34">
        <v>4276</v>
      </c>
      <c r="AG37" s="28">
        <v>3804</v>
      </c>
      <c r="AH37" s="28">
        <v>449</v>
      </c>
      <c r="AI37" s="28">
        <v>385</v>
      </c>
      <c r="AJ37" s="28">
        <v>6</v>
      </c>
      <c r="AK37" s="28">
        <v>0</v>
      </c>
      <c r="AL37" s="35">
        <v>17</v>
      </c>
      <c r="AM37" s="34">
        <v>1718</v>
      </c>
      <c r="AN37" s="28">
        <v>1511</v>
      </c>
      <c r="AO37" s="28">
        <v>1</v>
      </c>
      <c r="AP37" s="28">
        <v>0</v>
      </c>
      <c r="AQ37" s="28">
        <v>502</v>
      </c>
      <c r="AR37" s="28">
        <v>41</v>
      </c>
      <c r="AS37" s="38">
        <v>0</v>
      </c>
      <c r="AT37" s="51">
        <v>1947</v>
      </c>
      <c r="AU37" s="55">
        <v>14718</v>
      </c>
      <c r="AV37" s="56">
        <v>1052</v>
      </c>
      <c r="AW37" s="27">
        <v>249</v>
      </c>
      <c r="AX37" s="57">
        <v>6040</v>
      </c>
      <c r="AY37" s="58">
        <v>1659</v>
      </c>
      <c r="AZ37" s="59">
        <v>458</v>
      </c>
      <c r="BA37" s="28">
        <v>15</v>
      </c>
      <c r="BB37" s="60">
        <v>473</v>
      </c>
      <c r="BC37" s="47">
        <v>6637</v>
      </c>
      <c r="BD37" s="48">
        <v>949</v>
      </c>
      <c r="BE37" s="49">
        <v>7586</v>
      </c>
      <c r="BF37" s="39">
        <v>8236</v>
      </c>
      <c r="BG37" s="61">
        <v>21007</v>
      </c>
      <c r="BH37" s="50">
        <v>0.87490113366728184</v>
      </c>
    </row>
    <row r="38" spans="1:60" ht="19.5" customHeight="1" x14ac:dyDescent="0.2">
      <c r="A38" s="21" t="s">
        <v>86</v>
      </c>
      <c r="B38" s="22">
        <v>257</v>
      </c>
      <c r="C38" s="23">
        <v>5</v>
      </c>
      <c r="D38" s="23">
        <v>54</v>
      </c>
      <c r="E38" s="23">
        <v>39</v>
      </c>
      <c r="F38" s="24">
        <f t="shared" si="12"/>
        <v>355</v>
      </c>
      <c r="G38" s="25">
        <v>570</v>
      </c>
      <c r="H38" s="23">
        <v>1210</v>
      </c>
      <c r="I38" s="26">
        <f t="shared" si="13"/>
        <v>1780</v>
      </c>
      <c r="J38" s="25">
        <v>0</v>
      </c>
      <c r="K38" s="23">
        <v>91</v>
      </c>
      <c r="L38" s="26">
        <f t="shared" si="14"/>
        <v>91</v>
      </c>
      <c r="M38" s="27">
        <v>5</v>
      </c>
      <c r="N38" s="28">
        <v>0</v>
      </c>
      <c r="O38" s="28">
        <v>0</v>
      </c>
      <c r="P38" s="28">
        <v>1</v>
      </c>
      <c r="Q38" s="29">
        <v>3</v>
      </c>
      <c r="R38" s="23">
        <v>113</v>
      </c>
      <c r="S38" s="24">
        <f t="shared" si="15"/>
        <v>116</v>
      </c>
      <c r="T38" s="29">
        <v>3763</v>
      </c>
      <c r="U38" s="23">
        <v>3310</v>
      </c>
      <c r="V38" s="28">
        <v>69</v>
      </c>
      <c r="W38" s="26">
        <v>108</v>
      </c>
      <c r="X38" s="29">
        <v>91</v>
      </c>
      <c r="Y38" s="23">
        <v>8</v>
      </c>
      <c r="Z38" s="23">
        <v>0</v>
      </c>
      <c r="AA38" s="31">
        <v>0</v>
      </c>
      <c r="AB38" s="32">
        <f t="shared" si="16"/>
        <v>99</v>
      </c>
      <c r="AC38" s="33">
        <v>155</v>
      </c>
      <c r="AD38" s="34">
        <v>20</v>
      </c>
      <c r="AE38" s="35">
        <v>3</v>
      </c>
      <c r="AF38" s="34">
        <v>2792</v>
      </c>
      <c r="AG38" s="28">
        <v>2371</v>
      </c>
      <c r="AH38" s="28">
        <v>408</v>
      </c>
      <c r="AI38" s="28">
        <v>365</v>
      </c>
      <c r="AJ38" s="28">
        <v>0</v>
      </c>
      <c r="AK38" s="28">
        <v>0</v>
      </c>
      <c r="AL38" s="35">
        <v>13</v>
      </c>
      <c r="AM38" s="34">
        <v>138</v>
      </c>
      <c r="AN38" s="28">
        <v>96</v>
      </c>
      <c r="AO38" s="28">
        <v>0</v>
      </c>
      <c r="AP38" s="28">
        <v>0</v>
      </c>
      <c r="AQ38" s="28">
        <v>33</v>
      </c>
      <c r="AR38" s="28">
        <v>3</v>
      </c>
      <c r="AS38" s="38">
        <v>0</v>
      </c>
      <c r="AT38" s="51">
        <v>2262</v>
      </c>
      <c r="AU38" s="55">
        <v>9384</v>
      </c>
      <c r="AV38" s="56">
        <v>1350</v>
      </c>
      <c r="AW38" s="27">
        <v>266</v>
      </c>
      <c r="AX38" s="57">
        <v>648</v>
      </c>
      <c r="AY38" s="58">
        <v>241</v>
      </c>
      <c r="AZ38" s="59">
        <v>523</v>
      </c>
      <c r="BA38" s="28">
        <v>5</v>
      </c>
      <c r="BB38" s="60">
        <v>528</v>
      </c>
      <c r="BC38" s="47">
        <v>1218</v>
      </c>
      <c r="BD38" s="48">
        <v>1210</v>
      </c>
      <c r="BE38" s="49">
        <v>2428</v>
      </c>
      <c r="BF38" s="39">
        <v>3176</v>
      </c>
      <c r="BG38" s="61">
        <v>10298</v>
      </c>
      <c r="BH38" s="50">
        <v>0.50164744645799009</v>
      </c>
    </row>
    <row r="39" spans="1:60" ht="19.5" customHeight="1" x14ac:dyDescent="0.2">
      <c r="A39" s="21" t="s">
        <v>87</v>
      </c>
      <c r="B39" s="22">
        <v>286</v>
      </c>
      <c r="C39" s="23">
        <v>13</v>
      </c>
      <c r="D39" s="23">
        <v>62</v>
      </c>
      <c r="E39" s="23">
        <v>113</v>
      </c>
      <c r="F39" s="24">
        <f t="shared" si="12"/>
        <v>474</v>
      </c>
      <c r="G39" s="25">
        <v>705</v>
      </c>
      <c r="H39" s="23">
        <v>2220</v>
      </c>
      <c r="I39" s="26">
        <f t="shared" si="13"/>
        <v>2925</v>
      </c>
      <c r="J39" s="25">
        <v>0</v>
      </c>
      <c r="K39" s="23">
        <v>125</v>
      </c>
      <c r="L39" s="26">
        <f t="shared" si="14"/>
        <v>125</v>
      </c>
      <c r="M39" s="27">
        <v>5</v>
      </c>
      <c r="N39" s="28">
        <v>0</v>
      </c>
      <c r="O39" s="28">
        <v>0</v>
      </c>
      <c r="P39" s="28">
        <v>0</v>
      </c>
      <c r="Q39" s="29">
        <v>21</v>
      </c>
      <c r="R39" s="23">
        <v>126</v>
      </c>
      <c r="S39" s="24">
        <f t="shared" si="15"/>
        <v>147</v>
      </c>
      <c r="T39" s="29">
        <v>1990</v>
      </c>
      <c r="U39" s="23">
        <v>1313</v>
      </c>
      <c r="V39" s="28">
        <v>200</v>
      </c>
      <c r="W39" s="26">
        <v>195</v>
      </c>
      <c r="X39" s="29">
        <v>107</v>
      </c>
      <c r="Y39" s="23">
        <v>11</v>
      </c>
      <c r="Z39" s="23">
        <v>0</v>
      </c>
      <c r="AA39" s="31">
        <v>0</v>
      </c>
      <c r="AB39" s="32">
        <f t="shared" si="16"/>
        <v>118</v>
      </c>
      <c r="AC39" s="33">
        <v>83</v>
      </c>
      <c r="AD39" s="34">
        <v>14</v>
      </c>
      <c r="AE39" s="35">
        <v>1</v>
      </c>
      <c r="AF39" s="34">
        <v>469</v>
      </c>
      <c r="AG39" s="28">
        <v>410</v>
      </c>
      <c r="AH39" s="28">
        <v>45</v>
      </c>
      <c r="AI39" s="28">
        <v>23</v>
      </c>
      <c r="AJ39" s="28">
        <v>0</v>
      </c>
      <c r="AK39" s="28">
        <v>0</v>
      </c>
      <c r="AL39" s="35">
        <v>14</v>
      </c>
      <c r="AM39" s="34">
        <v>48</v>
      </c>
      <c r="AN39" s="28">
        <v>28</v>
      </c>
      <c r="AO39" s="28">
        <v>0</v>
      </c>
      <c r="AP39" s="28">
        <v>0</v>
      </c>
      <c r="AQ39" s="28">
        <v>110</v>
      </c>
      <c r="AR39" s="28">
        <v>6</v>
      </c>
      <c r="AS39" s="38">
        <v>0</v>
      </c>
      <c r="AT39" s="51">
        <v>3606</v>
      </c>
      <c r="AU39" s="55">
        <v>6592</v>
      </c>
      <c r="AV39" s="56">
        <v>2476</v>
      </c>
      <c r="AW39" s="27">
        <v>341</v>
      </c>
      <c r="AX39" s="57">
        <v>898</v>
      </c>
      <c r="AY39" s="58">
        <v>403</v>
      </c>
      <c r="AZ39" s="59">
        <v>627</v>
      </c>
      <c r="BA39" s="28">
        <v>13</v>
      </c>
      <c r="BB39" s="60">
        <v>640</v>
      </c>
      <c r="BC39" s="47">
        <v>1603</v>
      </c>
      <c r="BD39" s="48">
        <v>2220</v>
      </c>
      <c r="BE39" s="49">
        <v>3823</v>
      </c>
      <c r="BF39" s="39">
        <v>4845</v>
      </c>
      <c r="BG39" s="61">
        <v>7831</v>
      </c>
      <c r="BH39" s="50">
        <v>0.41930421135234108</v>
      </c>
    </row>
    <row r="40" spans="1:60" ht="19.5" customHeight="1" x14ac:dyDescent="0.2">
      <c r="A40" s="93" t="s">
        <v>88</v>
      </c>
      <c r="B40" s="52">
        <v>325</v>
      </c>
      <c r="C40" s="53">
        <v>18</v>
      </c>
      <c r="D40" s="53">
        <v>68</v>
      </c>
      <c r="E40" s="53">
        <v>175</v>
      </c>
      <c r="F40" s="94">
        <f t="shared" si="12"/>
        <v>586</v>
      </c>
      <c r="G40" s="95">
        <v>1088</v>
      </c>
      <c r="H40" s="53">
        <v>3061</v>
      </c>
      <c r="I40" s="96">
        <f t="shared" si="13"/>
        <v>4149</v>
      </c>
      <c r="J40" s="95">
        <v>7</v>
      </c>
      <c r="K40" s="53">
        <v>182</v>
      </c>
      <c r="L40" s="96">
        <f t="shared" si="14"/>
        <v>189</v>
      </c>
      <c r="M40" s="97">
        <v>10</v>
      </c>
      <c r="N40" s="98">
        <v>0</v>
      </c>
      <c r="O40" s="98">
        <v>0</v>
      </c>
      <c r="P40" s="98">
        <v>4</v>
      </c>
      <c r="Q40" s="99">
        <v>9</v>
      </c>
      <c r="R40" s="53">
        <v>104</v>
      </c>
      <c r="S40" s="94">
        <f t="shared" si="15"/>
        <v>113</v>
      </c>
      <c r="T40" s="99">
        <v>2703</v>
      </c>
      <c r="U40" s="53">
        <v>1282</v>
      </c>
      <c r="V40" s="98">
        <v>0</v>
      </c>
      <c r="W40" s="96">
        <v>312</v>
      </c>
      <c r="X40" s="99">
        <v>75</v>
      </c>
      <c r="Y40" s="53">
        <v>6</v>
      </c>
      <c r="Z40" s="53">
        <v>0</v>
      </c>
      <c r="AA40" s="100">
        <v>0</v>
      </c>
      <c r="AB40" s="54">
        <f t="shared" si="16"/>
        <v>81</v>
      </c>
      <c r="AC40" s="55">
        <v>13</v>
      </c>
      <c r="AD40" s="101">
        <v>38</v>
      </c>
      <c r="AE40" s="102">
        <v>0</v>
      </c>
      <c r="AF40" s="101">
        <v>594</v>
      </c>
      <c r="AG40" s="98">
        <v>557</v>
      </c>
      <c r="AH40" s="98">
        <v>30</v>
      </c>
      <c r="AI40" s="98">
        <v>10</v>
      </c>
      <c r="AJ40" s="98">
        <v>0</v>
      </c>
      <c r="AK40" s="98">
        <v>0</v>
      </c>
      <c r="AL40" s="102">
        <v>7</v>
      </c>
      <c r="AM40" s="101">
        <v>17</v>
      </c>
      <c r="AN40" s="98">
        <v>11</v>
      </c>
      <c r="AO40" s="98">
        <v>0</v>
      </c>
      <c r="AP40" s="98">
        <v>0</v>
      </c>
      <c r="AQ40" s="98">
        <v>14</v>
      </c>
      <c r="AR40" s="98">
        <v>1</v>
      </c>
      <c r="AS40" s="103">
        <v>0</v>
      </c>
      <c r="AT40" s="56">
        <v>5026</v>
      </c>
      <c r="AU40" s="55">
        <v>8600</v>
      </c>
      <c r="AV40" s="56">
        <v>3446</v>
      </c>
      <c r="AW40" s="55">
        <v>595</v>
      </c>
      <c r="AX40" s="57">
        <v>1383</v>
      </c>
      <c r="AY40" s="58">
        <v>439</v>
      </c>
      <c r="AZ40" s="107">
        <v>920</v>
      </c>
      <c r="BA40" s="98">
        <v>18</v>
      </c>
      <c r="BB40" s="108">
        <v>938</v>
      </c>
      <c r="BC40" s="47">
        <v>2471</v>
      </c>
      <c r="BD40" s="48">
        <v>3061</v>
      </c>
      <c r="BE40" s="49">
        <v>5532</v>
      </c>
      <c r="BF40" s="39">
        <v>7004</v>
      </c>
      <c r="BG40" s="61">
        <v>10578</v>
      </c>
      <c r="BH40" s="50">
        <v>0.44667389732465657</v>
      </c>
    </row>
    <row r="41" spans="1:60" ht="19.5" customHeight="1" x14ac:dyDescent="0.2">
      <c r="A41" s="21" t="s">
        <v>89</v>
      </c>
      <c r="B41" s="22">
        <v>543</v>
      </c>
      <c r="C41" s="23">
        <v>16</v>
      </c>
      <c r="D41" s="23">
        <v>148</v>
      </c>
      <c r="E41" s="23">
        <v>134</v>
      </c>
      <c r="F41" s="24">
        <f t="shared" si="12"/>
        <v>841</v>
      </c>
      <c r="G41" s="25">
        <v>1048</v>
      </c>
      <c r="H41" s="23">
        <v>1831</v>
      </c>
      <c r="I41" s="26">
        <f t="shared" si="13"/>
        <v>2879</v>
      </c>
      <c r="J41" s="25">
        <v>1</v>
      </c>
      <c r="K41" s="23">
        <v>36</v>
      </c>
      <c r="L41" s="26">
        <f t="shared" si="14"/>
        <v>37</v>
      </c>
      <c r="M41" s="27">
        <v>12</v>
      </c>
      <c r="N41" s="28">
        <v>1</v>
      </c>
      <c r="O41" s="28">
        <v>0</v>
      </c>
      <c r="P41" s="28">
        <v>0</v>
      </c>
      <c r="Q41" s="29">
        <v>20</v>
      </c>
      <c r="R41" s="23">
        <v>220</v>
      </c>
      <c r="S41" s="24">
        <f t="shared" si="15"/>
        <v>240</v>
      </c>
      <c r="T41" s="29">
        <v>4404</v>
      </c>
      <c r="U41" s="23">
        <v>2814</v>
      </c>
      <c r="V41" s="28">
        <v>0</v>
      </c>
      <c r="W41" s="26">
        <v>308</v>
      </c>
      <c r="X41" s="29">
        <v>133</v>
      </c>
      <c r="Y41" s="23">
        <v>11</v>
      </c>
      <c r="Z41" s="23">
        <v>0</v>
      </c>
      <c r="AA41" s="31">
        <v>1</v>
      </c>
      <c r="AB41" s="32">
        <f t="shared" si="16"/>
        <v>145</v>
      </c>
      <c r="AC41" s="33">
        <v>777</v>
      </c>
      <c r="AD41" s="34">
        <v>37</v>
      </c>
      <c r="AE41" s="35">
        <v>10</v>
      </c>
      <c r="AF41" s="34">
        <v>1978</v>
      </c>
      <c r="AG41" s="28">
        <v>1909</v>
      </c>
      <c r="AH41" s="28">
        <v>53</v>
      </c>
      <c r="AI41" s="28">
        <v>18</v>
      </c>
      <c r="AJ41" s="28">
        <v>0</v>
      </c>
      <c r="AK41" s="28">
        <v>0</v>
      </c>
      <c r="AL41" s="35">
        <v>14</v>
      </c>
      <c r="AM41" s="34">
        <v>85</v>
      </c>
      <c r="AN41" s="28">
        <v>62</v>
      </c>
      <c r="AO41" s="28">
        <v>0</v>
      </c>
      <c r="AP41" s="28">
        <v>0</v>
      </c>
      <c r="AQ41" s="28">
        <v>1023</v>
      </c>
      <c r="AR41" s="28">
        <v>27</v>
      </c>
      <c r="AS41" s="38">
        <v>0</v>
      </c>
      <c r="AT41" s="51">
        <v>3827</v>
      </c>
      <c r="AU41" s="33">
        <v>12553</v>
      </c>
      <c r="AV41" s="51">
        <v>2029</v>
      </c>
      <c r="AW41" s="27">
        <v>586</v>
      </c>
      <c r="AX41" s="57">
        <v>1283</v>
      </c>
      <c r="AY41" s="58">
        <v>541</v>
      </c>
      <c r="AZ41" s="59">
        <v>1129</v>
      </c>
      <c r="BA41" s="28">
        <v>16</v>
      </c>
      <c r="BB41" s="60">
        <v>1145</v>
      </c>
      <c r="BC41" s="47">
        <v>2331</v>
      </c>
      <c r="BD41" s="48">
        <v>1831</v>
      </c>
      <c r="BE41" s="49">
        <v>4162</v>
      </c>
      <c r="BF41" s="39">
        <v>5696</v>
      </c>
      <c r="BG41" s="61">
        <v>14422</v>
      </c>
      <c r="BH41" s="50">
        <v>0.56006727534839018</v>
      </c>
    </row>
    <row r="42" spans="1:60" ht="19.5" customHeight="1" x14ac:dyDescent="0.2">
      <c r="A42" s="21" t="s">
        <v>90</v>
      </c>
      <c r="B42" s="22">
        <v>682</v>
      </c>
      <c r="C42" s="23">
        <v>1</v>
      </c>
      <c r="D42" s="23">
        <v>188</v>
      </c>
      <c r="E42" s="23">
        <v>401</v>
      </c>
      <c r="F42" s="24">
        <f t="shared" si="12"/>
        <v>1272</v>
      </c>
      <c r="G42" s="25">
        <v>1976</v>
      </c>
      <c r="H42" s="23">
        <v>4673</v>
      </c>
      <c r="I42" s="26">
        <f t="shared" si="13"/>
        <v>6649</v>
      </c>
      <c r="J42" s="25">
        <v>1</v>
      </c>
      <c r="K42" s="23">
        <v>237</v>
      </c>
      <c r="L42" s="26">
        <f t="shared" si="14"/>
        <v>238</v>
      </c>
      <c r="M42" s="27">
        <v>18</v>
      </c>
      <c r="N42" s="28">
        <v>0</v>
      </c>
      <c r="O42" s="28">
        <v>0</v>
      </c>
      <c r="P42" s="28">
        <v>4</v>
      </c>
      <c r="Q42" s="29">
        <v>60</v>
      </c>
      <c r="R42" s="23">
        <v>271</v>
      </c>
      <c r="S42" s="24">
        <f t="shared" si="15"/>
        <v>331</v>
      </c>
      <c r="T42" s="29">
        <v>8085</v>
      </c>
      <c r="U42" s="23">
        <v>4290</v>
      </c>
      <c r="V42" s="28">
        <v>0</v>
      </c>
      <c r="W42" s="26">
        <v>773</v>
      </c>
      <c r="X42" s="29">
        <v>244</v>
      </c>
      <c r="Y42" s="23">
        <v>32</v>
      </c>
      <c r="Z42" s="23">
        <v>0</v>
      </c>
      <c r="AA42" s="31">
        <v>0</v>
      </c>
      <c r="AB42" s="32">
        <f t="shared" si="16"/>
        <v>276</v>
      </c>
      <c r="AC42" s="33">
        <v>1819</v>
      </c>
      <c r="AD42" s="34">
        <v>242</v>
      </c>
      <c r="AE42" s="35">
        <v>25</v>
      </c>
      <c r="AF42" s="34">
        <v>3159</v>
      </c>
      <c r="AG42" s="28">
        <v>2842</v>
      </c>
      <c r="AH42" s="28">
        <v>280</v>
      </c>
      <c r="AI42" s="28">
        <v>142</v>
      </c>
      <c r="AJ42" s="28">
        <v>0</v>
      </c>
      <c r="AK42" s="28">
        <v>0</v>
      </c>
      <c r="AL42" s="35">
        <v>32</v>
      </c>
      <c r="AM42" s="34">
        <v>326</v>
      </c>
      <c r="AN42" s="28">
        <v>233</v>
      </c>
      <c r="AO42" s="28">
        <v>0</v>
      </c>
      <c r="AP42" s="28">
        <v>0</v>
      </c>
      <c r="AQ42" s="28">
        <v>3021</v>
      </c>
      <c r="AR42" s="28">
        <v>203</v>
      </c>
      <c r="AS42" s="38">
        <v>0</v>
      </c>
      <c r="AT42" s="51">
        <v>8320</v>
      </c>
      <c r="AU42" s="55">
        <v>25807</v>
      </c>
      <c r="AV42" s="56">
        <v>5330</v>
      </c>
      <c r="AW42" s="27">
        <v>1303</v>
      </c>
      <c r="AX42" s="57">
        <v>7159</v>
      </c>
      <c r="AY42" s="58">
        <v>2895</v>
      </c>
      <c r="AZ42" s="59">
        <v>1985</v>
      </c>
      <c r="BA42" s="28">
        <v>1</v>
      </c>
      <c r="BB42" s="60">
        <v>1986</v>
      </c>
      <c r="BC42" s="47">
        <v>9135</v>
      </c>
      <c r="BD42" s="48">
        <v>4673</v>
      </c>
      <c r="BE42" s="49">
        <v>13808</v>
      </c>
      <c r="BF42" s="39">
        <v>16782</v>
      </c>
      <c r="BG42" s="61">
        <v>34269</v>
      </c>
      <c r="BH42" s="50">
        <v>0.66157300115874851</v>
      </c>
    </row>
    <row r="43" spans="1:60" ht="19.5" customHeight="1" x14ac:dyDescent="0.2">
      <c r="A43" s="21" t="s">
        <v>91</v>
      </c>
      <c r="B43" s="22">
        <v>370</v>
      </c>
      <c r="C43" s="23">
        <v>16</v>
      </c>
      <c r="D43" s="23">
        <v>154</v>
      </c>
      <c r="E43" s="23">
        <v>213</v>
      </c>
      <c r="F43" s="24">
        <f t="shared" si="12"/>
        <v>753</v>
      </c>
      <c r="G43" s="25">
        <v>1822</v>
      </c>
      <c r="H43" s="23">
        <v>3678</v>
      </c>
      <c r="I43" s="26">
        <f t="shared" si="13"/>
        <v>5500</v>
      </c>
      <c r="J43" s="25">
        <v>7</v>
      </c>
      <c r="K43" s="23">
        <v>244</v>
      </c>
      <c r="L43" s="26">
        <f t="shared" si="14"/>
        <v>251</v>
      </c>
      <c r="M43" s="27">
        <v>9</v>
      </c>
      <c r="N43" s="28">
        <v>0</v>
      </c>
      <c r="O43" s="28">
        <v>0</v>
      </c>
      <c r="P43" s="28">
        <v>4</v>
      </c>
      <c r="Q43" s="29">
        <v>20</v>
      </c>
      <c r="R43" s="23">
        <v>145</v>
      </c>
      <c r="S43" s="24">
        <f t="shared" si="15"/>
        <v>165</v>
      </c>
      <c r="T43" s="29">
        <v>3944</v>
      </c>
      <c r="U43" s="23">
        <v>1513</v>
      </c>
      <c r="V43" s="28">
        <v>0</v>
      </c>
      <c r="W43" s="26">
        <v>521</v>
      </c>
      <c r="X43" s="29">
        <v>171</v>
      </c>
      <c r="Y43" s="23">
        <v>26</v>
      </c>
      <c r="Z43" s="23">
        <v>0</v>
      </c>
      <c r="AA43" s="31">
        <v>0</v>
      </c>
      <c r="AB43" s="32">
        <f t="shared" si="16"/>
        <v>197</v>
      </c>
      <c r="AC43" s="33">
        <v>65</v>
      </c>
      <c r="AD43" s="34">
        <v>48</v>
      </c>
      <c r="AE43" s="35">
        <v>3</v>
      </c>
      <c r="AF43" s="34">
        <v>934</v>
      </c>
      <c r="AG43" s="28">
        <v>870</v>
      </c>
      <c r="AH43" s="28">
        <v>63</v>
      </c>
      <c r="AI43" s="28">
        <v>31</v>
      </c>
      <c r="AJ43" s="28">
        <v>0</v>
      </c>
      <c r="AK43" s="28">
        <v>0</v>
      </c>
      <c r="AL43" s="35">
        <v>0</v>
      </c>
      <c r="AM43" s="34">
        <v>117</v>
      </c>
      <c r="AN43" s="28">
        <v>94</v>
      </c>
      <c r="AO43" s="28">
        <v>0</v>
      </c>
      <c r="AP43" s="28">
        <v>0</v>
      </c>
      <c r="AQ43" s="28">
        <v>43</v>
      </c>
      <c r="AR43" s="28">
        <v>11</v>
      </c>
      <c r="AS43" s="38">
        <v>0</v>
      </c>
      <c r="AT43" s="51">
        <v>6591</v>
      </c>
      <c r="AU43" s="55">
        <v>12118</v>
      </c>
      <c r="AV43" s="56">
        <v>4160</v>
      </c>
      <c r="AW43" s="27">
        <v>710</v>
      </c>
      <c r="AX43" s="57">
        <v>2511</v>
      </c>
      <c r="AY43" s="58">
        <v>661</v>
      </c>
      <c r="AZ43" s="59">
        <v>1080</v>
      </c>
      <c r="BA43" s="28">
        <v>16</v>
      </c>
      <c r="BB43" s="60">
        <v>1096</v>
      </c>
      <c r="BC43" s="47">
        <v>4333</v>
      </c>
      <c r="BD43" s="48">
        <v>3678</v>
      </c>
      <c r="BE43" s="49">
        <v>8011</v>
      </c>
      <c r="BF43" s="39">
        <v>9812</v>
      </c>
      <c r="BG43" s="61">
        <v>15339</v>
      </c>
      <c r="BH43" s="50">
        <v>0.54088128822868553</v>
      </c>
    </row>
    <row r="44" spans="1:60" ht="19.5" customHeight="1" x14ac:dyDescent="0.2">
      <c r="A44" s="21" t="s">
        <v>92</v>
      </c>
      <c r="B44" s="22">
        <v>344</v>
      </c>
      <c r="C44" s="23">
        <v>12</v>
      </c>
      <c r="D44" s="23">
        <v>92</v>
      </c>
      <c r="E44" s="23">
        <v>413</v>
      </c>
      <c r="F44" s="24">
        <f t="shared" si="12"/>
        <v>861</v>
      </c>
      <c r="G44" s="25">
        <v>1196</v>
      </c>
      <c r="H44" s="23">
        <v>3126</v>
      </c>
      <c r="I44" s="26">
        <f t="shared" si="13"/>
        <v>4322</v>
      </c>
      <c r="J44" s="25">
        <v>6</v>
      </c>
      <c r="K44" s="23">
        <v>379</v>
      </c>
      <c r="L44" s="26">
        <f t="shared" si="14"/>
        <v>385</v>
      </c>
      <c r="M44" s="27">
        <v>21</v>
      </c>
      <c r="N44" s="28">
        <v>0</v>
      </c>
      <c r="O44" s="28">
        <v>0</v>
      </c>
      <c r="P44" s="28">
        <v>3</v>
      </c>
      <c r="Q44" s="29">
        <v>23</v>
      </c>
      <c r="R44" s="23">
        <v>197</v>
      </c>
      <c r="S44" s="24">
        <f t="shared" si="15"/>
        <v>220</v>
      </c>
      <c r="T44" s="29">
        <v>4044</v>
      </c>
      <c r="U44" s="23">
        <v>1883</v>
      </c>
      <c r="V44" s="28">
        <v>0</v>
      </c>
      <c r="W44" s="26">
        <v>457</v>
      </c>
      <c r="X44" s="29">
        <v>170</v>
      </c>
      <c r="Y44" s="23">
        <v>18</v>
      </c>
      <c r="Z44" s="23">
        <v>0</v>
      </c>
      <c r="AA44" s="31">
        <v>0</v>
      </c>
      <c r="AB44" s="32">
        <f t="shared" si="16"/>
        <v>188</v>
      </c>
      <c r="AC44" s="33">
        <v>230</v>
      </c>
      <c r="AD44" s="34">
        <v>29</v>
      </c>
      <c r="AE44" s="35">
        <v>1</v>
      </c>
      <c r="AF44" s="34">
        <v>1045</v>
      </c>
      <c r="AG44" s="28">
        <v>949</v>
      </c>
      <c r="AH44" s="28">
        <v>64</v>
      </c>
      <c r="AI44" s="28">
        <v>18</v>
      </c>
      <c r="AJ44" s="28">
        <v>0</v>
      </c>
      <c r="AK44" s="28">
        <v>0</v>
      </c>
      <c r="AL44" s="35">
        <v>31</v>
      </c>
      <c r="AM44" s="34">
        <v>61</v>
      </c>
      <c r="AN44" s="28">
        <v>43</v>
      </c>
      <c r="AO44" s="28">
        <v>0</v>
      </c>
      <c r="AP44" s="28">
        <v>0</v>
      </c>
      <c r="AQ44" s="28">
        <v>142</v>
      </c>
      <c r="AR44" s="28">
        <v>12</v>
      </c>
      <c r="AS44" s="38">
        <v>0</v>
      </c>
      <c r="AT44" s="51">
        <v>5674</v>
      </c>
      <c r="AU44" s="55">
        <v>11646</v>
      </c>
      <c r="AV44" s="56">
        <v>3951</v>
      </c>
      <c r="AW44" s="27">
        <v>595</v>
      </c>
      <c r="AX44" s="57">
        <v>2650</v>
      </c>
      <c r="AY44" s="58">
        <v>764</v>
      </c>
      <c r="AZ44" s="59">
        <v>939</v>
      </c>
      <c r="BA44" s="28">
        <v>12</v>
      </c>
      <c r="BB44" s="60">
        <v>951</v>
      </c>
      <c r="BC44" s="47">
        <v>3846</v>
      </c>
      <c r="BD44" s="48">
        <v>3126</v>
      </c>
      <c r="BE44" s="49">
        <v>6972</v>
      </c>
      <c r="BF44" s="39">
        <v>8919</v>
      </c>
      <c r="BG44" s="61">
        <v>14891</v>
      </c>
      <c r="BH44" s="50">
        <v>0.55163511187607572</v>
      </c>
    </row>
    <row r="45" spans="1:60" ht="19.5" customHeight="1" x14ac:dyDescent="0.2">
      <c r="A45" s="21" t="s">
        <v>93</v>
      </c>
      <c r="B45" s="22">
        <v>207</v>
      </c>
      <c r="C45" s="23">
        <v>11</v>
      </c>
      <c r="D45" s="23">
        <v>156</v>
      </c>
      <c r="E45" s="23">
        <v>206</v>
      </c>
      <c r="F45" s="24">
        <f t="shared" si="12"/>
        <v>580</v>
      </c>
      <c r="G45" s="25">
        <v>1094</v>
      </c>
      <c r="H45" s="23">
        <v>3984</v>
      </c>
      <c r="I45" s="26">
        <f t="shared" si="13"/>
        <v>5078</v>
      </c>
      <c r="J45" s="25">
        <v>10</v>
      </c>
      <c r="K45" s="23">
        <v>30</v>
      </c>
      <c r="L45" s="26">
        <f t="shared" si="14"/>
        <v>40</v>
      </c>
      <c r="M45" s="27">
        <v>10</v>
      </c>
      <c r="N45" s="28">
        <v>0</v>
      </c>
      <c r="O45" s="28">
        <v>0</v>
      </c>
      <c r="P45" s="28">
        <v>2</v>
      </c>
      <c r="Q45" s="29">
        <v>12</v>
      </c>
      <c r="R45" s="23">
        <v>52</v>
      </c>
      <c r="S45" s="24">
        <f t="shared" si="15"/>
        <v>64</v>
      </c>
      <c r="T45" s="29">
        <v>3313</v>
      </c>
      <c r="U45" s="23">
        <v>805</v>
      </c>
      <c r="V45" s="28">
        <v>145</v>
      </c>
      <c r="W45" s="26">
        <v>521</v>
      </c>
      <c r="X45" s="29">
        <v>170</v>
      </c>
      <c r="Y45" s="23">
        <v>22</v>
      </c>
      <c r="Z45" s="23">
        <v>0</v>
      </c>
      <c r="AA45" s="31">
        <v>0</v>
      </c>
      <c r="AB45" s="32">
        <f t="shared" si="16"/>
        <v>192</v>
      </c>
      <c r="AC45" s="33">
        <v>39</v>
      </c>
      <c r="AD45" s="34">
        <v>55</v>
      </c>
      <c r="AE45" s="35">
        <v>18</v>
      </c>
      <c r="AF45" s="34">
        <v>1021</v>
      </c>
      <c r="AG45" s="28">
        <v>895</v>
      </c>
      <c r="AH45" s="28">
        <v>123</v>
      </c>
      <c r="AI45" s="28">
        <v>59</v>
      </c>
      <c r="AJ45" s="28">
        <v>0</v>
      </c>
      <c r="AK45" s="28">
        <v>0</v>
      </c>
      <c r="AL45" s="35">
        <v>2</v>
      </c>
      <c r="AM45" s="34">
        <v>227</v>
      </c>
      <c r="AN45" s="28">
        <v>126</v>
      </c>
      <c r="AO45" s="28">
        <v>0</v>
      </c>
      <c r="AP45" s="28">
        <v>0</v>
      </c>
      <c r="AQ45" s="28">
        <v>2</v>
      </c>
      <c r="AR45" s="28">
        <v>0</v>
      </c>
      <c r="AS45" s="38">
        <v>0</v>
      </c>
      <c r="AT45" s="51">
        <v>5748</v>
      </c>
      <c r="AU45" s="55">
        <v>10679</v>
      </c>
      <c r="AV45" s="56">
        <v>4241</v>
      </c>
      <c r="AW45" s="27">
        <v>565</v>
      </c>
      <c r="AX45" s="57">
        <v>4471</v>
      </c>
      <c r="AY45" s="58">
        <v>1193</v>
      </c>
      <c r="AZ45" s="59">
        <v>772</v>
      </c>
      <c r="BA45" s="28">
        <v>11</v>
      </c>
      <c r="BB45" s="60">
        <v>783</v>
      </c>
      <c r="BC45" s="47">
        <v>5565</v>
      </c>
      <c r="BD45" s="48">
        <v>3984</v>
      </c>
      <c r="BE45" s="49">
        <v>9549</v>
      </c>
      <c r="BF45" s="39">
        <v>10784</v>
      </c>
      <c r="BG45" s="61">
        <v>15715</v>
      </c>
      <c r="BH45" s="50">
        <v>0.58278353754319823</v>
      </c>
    </row>
    <row r="46" spans="1:60" ht="19.5" customHeight="1" thickBot="1" x14ac:dyDescent="0.25">
      <c r="A46" s="93" t="s">
        <v>94</v>
      </c>
      <c r="B46" s="52">
        <v>0</v>
      </c>
      <c r="C46" s="53">
        <v>0</v>
      </c>
      <c r="D46" s="53">
        <v>0</v>
      </c>
      <c r="E46" s="53">
        <v>0</v>
      </c>
      <c r="F46" s="94">
        <f t="shared" si="12"/>
        <v>0</v>
      </c>
      <c r="G46" s="95">
        <v>0</v>
      </c>
      <c r="H46" s="53">
        <v>0</v>
      </c>
      <c r="I46" s="96">
        <f t="shared" si="13"/>
        <v>0</v>
      </c>
      <c r="J46" s="95">
        <v>0</v>
      </c>
      <c r="K46" s="53">
        <v>0</v>
      </c>
      <c r="L46" s="96">
        <f t="shared" si="14"/>
        <v>0</v>
      </c>
      <c r="M46" s="97">
        <v>0</v>
      </c>
      <c r="N46" s="98">
        <v>0</v>
      </c>
      <c r="O46" s="98">
        <v>0</v>
      </c>
      <c r="P46" s="98">
        <v>0</v>
      </c>
      <c r="Q46" s="99">
        <v>0</v>
      </c>
      <c r="R46" s="53">
        <v>0</v>
      </c>
      <c r="S46" s="94">
        <f t="shared" si="15"/>
        <v>0</v>
      </c>
      <c r="T46" s="99">
        <v>0</v>
      </c>
      <c r="U46" s="53">
        <v>0</v>
      </c>
      <c r="V46" s="98">
        <v>0</v>
      </c>
      <c r="W46" s="96">
        <v>0</v>
      </c>
      <c r="X46" s="99">
        <v>0</v>
      </c>
      <c r="Y46" s="53">
        <v>0</v>
      </c>
      <c r="Z46" s="53">
        <v>0</v>
      </c>
      <c r="AA46" s="100">
        <v>0</v>
      </c>
      <c r="AB46" s="54">
        <f t="shared" si="16"/>
        <v>0</v>
      </c>
      <c r="AC46" s="55">
        <v>0</v>
      </c>
      <c r="AD46" s="101">
        <v>0</v>
      </c>
      <c r="AE46" s="102">
        <v>0</v>
      </c>
      <c r="AF46" s="101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102">
        <v>0</v>
      </c>
      <c r="AM46" s="101">
        <v>246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103">
        <v>0</v>
      </c>
      <c r="AT46" s="56">
        <v>0</v>
      </c>
      <c r="AU46" s="55">
        <v>246</v>
      </c>
      <c r="AV46" s="56">
        <v>0</v>
      </c>
      <c r="AW46" s="106">
        <v>0</v>
      </c>
      <c r="AX46" s="57">
        <v>0</v>
      </c>
      <c r="AY46" s="58">
        <v>0</v>
      </c>
      <c r="AZ46" s="107">
        <v>0</v>
      </c>
      <c r="BA46" s="98">
        <v>0</v>
      </c>
      <c r="BB46" s="108">
        <v>0</v>
      </c>
      <c r="BC46" s="62">
        <v>0</v>
      </c>
      <c r="BD46" s="63">
        <v>0</v>
      </c>
      <c r="BE46" s="64">
        <v>0</v>
      </c>
      <c r="BF46" s="65">
        <v>0</v>
      </c>
      <c r="BG46" s="66">
        <v>246</v>
      </c>
      <c r="BH46" s="67">
        <v>0</v>
      </c>
    </row>
    <row r="47" spans="1:60" ht="19.5" customHeight="1" thickTop="1" thickBot="1" x14ac:dyDescent="0.25">
      <c r="A47" s="68" t="s">
        <v>62</v>
      </c>
      <c r="B47" s="69">
        <f>SUM(B24:B46)</f>
        <v>10114</v>
      </c>
      <c r="C47" s="70">
        <f t="shared" ref="C47:AS47" si="17">SUM(C24:C46)</f>
        <v>210</v>
      </c>
      <c r="D47" s="70">
        <f t="shared" si="17"/>
        <v>4025</v>
      </c>
      <c r="E47" s="70">
        <f t="shared" si="17"/>
        <v>5727</v>
      </c>
      <c r="F47" s="71">
        <f t="shared" si="17"/>
        <v>20076</v>
      </c>
      <c r="G47" s="72">
        <f t="shared" si="17"/>
        <v>32521</v>
      </c>
      <c r="H47" s="70">
        <f t="shared" si="17"/>
        <v>73601</v>
      </c>
      <c r="I47" s="73">
        <f t="shared" si="17"/>
        <v>106122</v>
      </c>
      <c r="J47" s="72">
        <f t="shared" si="17"/>
        <v>233</v>
      </c>
      <c r="K47" s="70">
        <f t="shared" si="17"/>
        <v>4151</v>
      </c>
      <c r="L47" s="73">
        <f t="shared" si="17"/>
        <v>4384</v>
      </c>
      <c r="M47" s="75">
        <f t="shared" si="17"/>
        <v>226</v>
      </c>
      <c r="N47" s="76">
        <f t="shared" si="17"/>
        <v>4</v>
      </c>
      <c r="O47" s="76">
        <f t="shared" si="17"/>
        <v>1</v>
      </c>
      <c r="P47" s="76">
        <f t="shared" si="17"/>
        <v>63</v>
      </c>
      <c r="Q47" s="77">
        <f t="shared" si="17"/>
        <v>513</v>
      </c>
      <c r="R47" s="70">
        <f t="shared" si="17"/>
        <v>3620</v>
      </c>
      <c r="S47" s="71">
        <f t="shared" si="17"/>
        <v>4133</v>
      </c>
      <c r="T47" s="77">
        <f t="shared" si="17"/>
        <v>103305</v>
      </c>
      <c r="U47" s="70">
        <f t="shared" si="17"/>
        <v>54898</v>
      </c>
      <c r="V47" s="76">
        <f t="shared" si="17"/>
        <v>5181</v>
      </c>
      <c r="W47" s="73">
        <f t="shared" si="17"/>
        <v>10450</v>
      </c>
      <c r="X47" s="77">
        <f t="shared" si="17"/>
        <v>3766</v>
      </c>
      <c r="Y47" s="70">
        <f t="shared" si="17"/>
        <v>438</v>
      </c>
      <c r="Z47" s="70">
        <f t="shared" si="17"/>
        <v>0</v>
      </c>
      <c r="AA47" s="78">
        <f t="shared" si="17"/>
        <v>1</v>
      </c>
      <c r="AB47" s="79">
        <f t="shared" si="17"/>
        <v>4205</v>
      </c>
      <c r="AC47" s="80">
        <f t="shared" si="17"/>
        <v>7709</v>
      </c>
      <c r="AD47" s="81">
        <f t="shared" si="17"/>
        <v>1181</v>
      </c>
      <c r="AE47" s="82">
        <f t="shared" si="17"/>
        <v>135</v>
      </c>
      <c r="AF47" s="81">
        <f t="shared" si="17"/>
        <v>38974</v>
      </c>
      <c r="AG47" s="76">
        <f t="shared" si="17"/>
        <v>36507</v>
      </c>
      <c r="AH47" s="76">
        <f t="shared" si="17"/>
        <v>2139</v>
      </c>
      <c r="AI47" s="76">
        <f t="shared" si="17"/>
        <v>1401</v>
      </c>
      <c r="AJ47" s="76">
        <f t="shared" si="17"/>
        <v>6</v>
      </c>
      <c r="AK47" s="76">
        <f t="shared" si="17"/>
        <v>0</v>
      </c>
      <c r="AL47" s="82">
        <f t="shared" si="17"/>
        <v>264</v>
      </c>
      <c r="AM47" s="81">
        <f t="shared" si="17"/>
        <v>10319</v>
      </c>
      <c r="AN47" s="76">
        <f t="shared" si="17"/>
        <v>6733</v>
      </c>
      <c r="AO47" s="76">
        <f t="shared" si="17"/>
        <v>1</v>
      </c>
      <c r="AP47" s="76">
        <f t="shared" si="17"/>
        <v>0</v>
      </c>
      <c r="AQ47" s="76">
        <f t="shared" si="17"/>
        <v>6517</v>
      </c>
      <c r="AR47" s="76">
        <f t="shared" si="17"/>
        <v>499</v>
      </c>
      <c r="AS47" s="83">
        <f t="shared" si="17"/>
        <v>0</v>
      </c>
      <c r="AT47" s="74">
        <v>132750</v>
      </c>
      <c r="AU47" s="80">
        <v>309728</v>
      </c>
      <c r="AV47" s="74">
        <v>83915</v>
      </c>
      <c r="AW47" s="75">
        <v>14968</v>
      </c>
      <c r="AX47" s="77">
        <v>89159</v>
      </c>
      <c r="AY47" s="84">
        <v>22387</v>
      </c>
      <c r="AZ47" s="85">
        <v>25082</v>
      </c>
      <c r="BA47" s="76">
        <v>210</v>
      </c>
      <c r="BB47" s="86">
        <v>25292</v>
      </c>
      <c r="BC47" s="87">
        <v>121680</v>
      </c>
      <c r="BD47" s="88">
        <v>73601</v>
      </c>
      <c r="BE47" s="89">
        <v>195281</v>
      </c>
      <c r="BF47" s="74">
        <v>236877</v>
      </c>
      <c r="BG47" s="80">
        <v>413855</v>
      </c>
      <c r="BH47" s="90">
        <v>0.62310209390570515</v>
      </c>
    </row>
    <row r="48" spans="1:60" ht="19.5" customHeight="1" thickTop="1" x14ac:dyDescent="0.2">
      <c r="A48" s="21" t="s">
        <v>95</v>
      </c>
      <c r="B48" s="22">
        <v>414</v>
      </c>
      <c r="C48" s="23">
        <v>6</v>
      </c>
      <c r="D48" s="23">
        <v>297</v>
      </c>
      <c r="E48" s="23">
        <v>319</v>
      </c>
      <c r="F48" s="24">
        <f t="shared" ref="F48:F53" si="18">SUM(B48:E48)</f>
        <v>1036</v>
      </c>
      <c r="G48" s="25">
        <v>2537</v>
      </c>
      <c r="H48" s="23">
        <v>4116</v>
      </c>
      <c r="I48" s="26">
        <f t="shared" ref="I48:I53" si="19">SUM(G48:H48)</f>
        <v>6653</v>
      </c>
      <c r="J48" s="25">
        <v>0</v>
      </c>
      <c r="K48" s="23">
        <v>106</v>
      </c>
      <c r="L48" s="26">
        <f t="shared" ref="L48:L53" si="20">SUM(J48:K48)</f>
        <v>106</v>
      </c>
      <c r="M48" s="27">
        <v>6</v>
      </c>
      <c r="N48" s="28">
        <v>0</v>
      </c>
      <c r="O48" s="28">
        <v>0</v>
      </c>
      <c r="P48" s="28">
        <v>2</v>
      </c>
      <c r="Q48" s="29">
        <v>20</v>
      </c>
      <c r="R48" s="23">
        <v>72</v>
      </c>
      <c r="S48" s="24">
        <f t="shared" ref="S48:S53" si="21">SUM(Q48:R48)</f>
        <v>92</v>
      </c>
      <c r="T48" s="29">
        <v>5679</v>
      </c>
      <c r="U48" s="23">
        <v>1065</v>
      </c>
      <c r="V48" s="28">
        <v>0</v>
      </c>
      <c r="W48" s="26">
        <v>715</v>
      </c>
      <c r="X48" s="29">
        <v>208</v>
      </c>
      <c r="Y48" s="23">
        <v>18</v>
      </c>
      <c r="Z48" s="23">
        <v>0</v>
      </c>
      <c r="AA48" s="31">
        <v>0</v>
      </c>
      <c r="AB48" s="32">
        <f t="shared" ref="AB48:AB53" si="22">SUM(X48:AA48)</f>
        <v>226</v>
      </c>
      <c r="AC48" s="33">
        <v>352</v>
      </c>
      <c r="AD48" s="34">
        <v>256</v>
      </c>
      <c r="AE48" s="35">
        <v>6</v>
      </c>
      <c r="AF48" s="34">
        <v>2088</v>
      </c>
      <c r="AG48" s="28">
        <v>2037</v>
      </c>
      <c r="AH48" s="28">
        <v>46</v>
      </c>
      <c r="AI48" s="28">
        <v>18</v>
      </c>
      <c r="AJ48" s="28">
        <v>1</v>
      </c>
      <c r="AK48" s="28">
        <v>0</v>
      </c>
      <c r="AL48" s="35">
        <v>4</v>
      </c>
      <c r="AM48" s="34">
        <v>798</v>
      </c>
      <c r="AN48" s="28">
        <v>426</v>
      </c>
      <c r="AO48" s="28">
        <v>0</v>
      </c>
      <c r="AP48" s="28">
        <v>0</v>
      </c>
      <c r="AQ48" s="28">
        <v>84</v>
      </c>
      <c r="AR48" s="28">
        <v>3</v>
      </c>
      <c r="AS48" s="38">
        <v>0</v>
      </c>
      <c r="AT48" s="39">
        <v>7858</v>
      </c>
      <c r="AU48" s="40">
        <v>17442</v>
      </c>
      <c r="AV48" s="41">
        <v>4553</v>
      </c>
      <c r="AW48" s="27">
        <v>1480</v>
      </c>
      <c r="AX48" s="57">
        <v>6476</v>
      </c>
      <c r="AY48" s="58">
        <v>1075</v>
      </c>
      <c r="AZ48" s="59">
        <v>1894</v>
      </c>
      <c r="BA48" s="28">
        <v>6</v>
      </c>
      <c r="BB48" s="60">
        <v>1900</v>
      </c>
      <c r="BC48" s="47">
        <v>9013</v>
      </c>
      <c r="BD48" s="48">
        <v>4116</v>
      </c>
      <c r="BE48" s="49">
        <v>13129</v>
      </c>
      <c r="BF48" s="39">
        <v>15814</v>
      </c>
      <c r="BG48" s="91">
        <v>25398</v>
      </c>
      <c r="BH48" s="92">
        <v>0.6864955442150964</v>
      </c>
    </row>
    <row r="49" spans="1:60" ht="19.5" customHeight="1" x14ac:dyDescent="0.2">
      <c r="A49" s="21" t="s">
        <v>96</v>
      </c>
      <c r="B49" s="22">
        <v>233</v>
      </c>
      <c r="C49" s="23">
        <v>6</v>
      </c>
      <c r="D49" s="23">
        <v>208</v>
      </c>
      <c r="E49" s="23">
        <v>103</v>
      </c>
      <c r="F49" s="24">
        <f t="shared" si="18"/>
        <v>550</v>
      </c>
      <c r="G49" s="25">
        <v>2854</v>
      </c>
      <c r="H49" s="23">
        <v>2579</v>
      </c>
      <c r="I49" s="26">
        <f t="shared" si="19"/>
        <v>5433</v>
      </c>
      <c r="J49" s="25">
        <v>0</v>
      </c>
      <c r="K49" s="23">
        <v>32</v>
      </c>
      <c r="L49" s="26">
        <f t="shared" si="20"/>
        <v>32</v>
      </c>
      <c r="M49" s="27">
        <v>1</v>
      </c>
      <c r="N49" s="28">
        <v>0</v>
      </c>
      <c r="O49" s="28">
        <v>0</v>
      </c>
      <c r="P49" s="28">
        <v>1</v>
      </c>
      <c r="Q49" s="29">
        <v>20</v>
      </c>
      <c r="R49" s="23">
        <v>53</v>
      </c>
      <c r="S49" s="24">
        <f t="shared" si="21"/>
        <v>73</v>
      </c>
      <c r="T49" s="29">
        <v>3331</v>
      </c>
      <c r="U49" s="23">
        <v>931</v>
      </c>
      <c r="V49" s="28">
        <v>181</v>
      </c>
      <c r="W49" s="26">
        <v>474</v>
      </c>
      <c r="X49" s="29">
        <v>106</v>
      </c>
      <c r="Y49" s="23">
        <v>11</v>
      </c>
      <c r="Z49" s="23">
        <v>0</v>
      </c>
      <c r="AA49" s="31">
        <v>0</v>
      </c>
      <c r="AB49" s="32">
        <f t="shared" si="22"/>
        <v>117</v>
      </c>
      <c r="AC49" s="33">
        <v>208</v>
      </c>
      <c r="AD49" s="34">
        <v>20</v>
      </c>
      <c r="AE49" s="35">
        <v>2</v>
      </c>
      <c r="AF49" s="34">
        <v>1090</v>
      </c>
      <c r="AG49" s="28">
        <v>1063</v>
      </c>
      <c r="AH49" s="28">
        <v>26</v>
      </c>
      <c r="AI49" s="28">
        <v>11</v>
      </c>
      <c r="AJ49" s="28">
        <v>1</v>
      </c>
      <c r="AK49" s="28">
        <v>0</v>
      </c>
      <c r="AL49" s="35">
        <v>0</v>
      </c>
      <c r="AM49" s="34">
        <v>458</v>
      </c>
      <c r="AN49" s="28">
        <v>229</v>
      </c>
      <c r="AO49" s="28">
        <v>0</v>
      </c>
      <c r="AP49" s="28">
        <v>0</v>
      </c>
      <c r="AQ49" s="28">
        <v>0</v>
      </c>
      <c r="AR49" s="28">
        <v>0</v>
      </c>
      <c r="AS49" s="38">
        <v>0</v>
      </c>
      <c r="AT49" s="51">
        <v>6061</v>
      </c>
      <c r="AU49" s="55">
        <v>11360</v>
      </c>
      <c r="AV49" s="56">
        <v>2721</v>
      </c>
      <c r="AW49" s="27">
        <v>900</v>
      </c>
      <c r="AX49" s="57">
        <v>4195</v>
      </c>
      <c r="AY49" s="58">
        <v>380</v>
      </c>
      <c r="AZ49" s="59">
        <v>1133</v>
      </c>
      <c r="BA49" s="28">
        <v>6</v>
      </c>
      <c r="BB49" s="60">
        <v>1139</v>
      </c>
      <c r="BC49" s="47">
        <v>7049</v>
      </c>
      <c r="BD49" s="48">
        <v>2579</v>
      </c>
      <c r="BE49" s="49">
        <v>9628</v>
      </c>
      <c r="BF49" s="39">
        <v>11156</v>
      </c>
      <c r="BG49" s="61">
        <v>16455</v>
      </c>
      <c r="BH49" s="50">
        <v>0.73213543830494388</v>
      </c>
    </row>
    <row r="50" spans="1:60" ht="19.5" customHeight="1" x14ac:dyDescent="0.2">
      <c r="A50" s="21" t="s">
        <v>97</v>
      </c>
      <c r="B50" s="22">
        <v>101</v>
      </c>
      <c r="C50" s="23">
        <v>5</v>
      </c>
      <c r="D50" s="23">
        <v>243</v>
      </c>
      <c r="E50" s="23">
        <v>207</v>
      </c>
      <c r="F50" s="24">
        <f t="shared" si="18"/>
        <v>556</v>
      </c>
      <c r="G50" s="25">
        <v>344</v>
      </c>
      <c r="H50" s="23">
        <v>2322</v>
      </c>
      <c r="I50" s="26">
        <f t="shared" si="19"/>
        <v>2666</v>
      </c>
      <c r="J50" s="25">
        <v>5</v>
      </c>
      <c r="K50" s="23">
        <v>62</v>
      </c>
      <c r="L50" s="26">
        <f t="shared" si="20"/>
        <v>67</v>
      </c>
      <c r="M50" s="27">
        <v>12</v>
      </c>
      <c r="N50" s="28">
        <v>0</v>
      </c>
      <c r="O50" s="28">
        <v>0</v>
      </c>
      <c r="P50" s="28">
        <v>4</v>
      </c>
      <c r="Q50" s="29">
        <v>17</v>
      </c>
      <c r="R50" s="23">
        <v>38</v>
      </c>
      <c r="S50" s="24">
        <f t="shared" si="21"/>
        <v>55</v>
      </c>
      <c r="T50" s="29">
        <v>4726</v>
      </c>
      <c r="U50" s="23">
        <v>1344</v>
      </c>
      <c r="V50" s="28">
        <v>0</v>
      </c>
      <c r="W50" s="26">
        <v>553</v>
      </c>
      <c r="X50" s="29">
        <v>205</v>
      </c>
      <c r="Y50" s="23">
        <v>25</v>
      </c>
      <c r="Z50" s="23">
        <v>0</v>
      </c>
      <c r="AA50" s="31">
        <v>0</v>
      </c>
      <c r="AB50" s="32">
        <f t="shared" si="22"/>
        <v>230</v>
      </c>
      <c r="AC50" s="33">
        <v>739</v>
      </c>
      <c r="AD50" s="34">
        <v>31</v>
      </c>
      <c r="AE50" s="35">
        <v>0</v>
      </c>
      <c r="AF50" s="34">
        <v>1866</v>
      </c>
      <c r="AG50" s="28">
        <v>1817</v>
      </c>
      <c r="AH50" s="28">
        <v>42</v>
      </c>
      <c r="AI50" s="28">
        <v>26</v>
      </c>
      <c r="AJ50" s="28">
        <v>0</v>
      </c>
      <c r="AK50" s="28">
        <v>0</v>
      </c>
      <c r="AL50" s="35">
        <v>6</v>
      </c>
      <c r="AM50" s="34">
        <v>554</v>
      </c>
      <c r="AN50" s="28">
        <v>304</v>
      </c>
      <c r="AO50" s="28">
        <v>0</v>
      </c>
      <c r="AP50" s="28">
        <v>0</v>
      </c>
      <c r="AQ50" s="28">
        <v>1334</v>
      </c>
      <c r="AR50" s="28">
        <v>60</v>
      </c>
      <c r="AS50" s="38">
        <v>0</v>
      </c>
      <c r="AT50" s="51">
        <v>3327</v>
      </c>
      <c r="AU50" s="55">
        <v>12922</v>
      </c>
      <c r="AV50" s="56">
        <v>2608</v>
      </c>
      <c r="AW50" s="27">
        <v>986</v>
      </c>
      <c r="AX50" s="57">
        <v>7734</v>
      </c>
      <c r="AY50" s="58">
        <v>3416</v>
      </c>
      <c r="AZ50" s="59">
        <v>1087</v>
      </c>
      <c r="BA50" s="28">
        <v>5</v>
      </c>
      <c r="BB50" s="60">
        <v>1092</v>
      </c>
      <c r="BC50" s="47">
        <v>8078</v>
      </c>
      <c r="BD50" s="48">
        <v>2322</v>
      </c>
      <c r="BE50" s="49">
        <v>10400</v>
      </c>
      <c r="BF50" s="39">
        <v>12047</v>
      </c>
      <c r="BG50" s="61">
        <v>21642</v>
      </c>
      <c r="BH50" s="50">
        <v>0.77673076923076922</v>
      </c>
    </row>
    <row r="51" spans="1:60" ht="19.5" customHeight="1" x14ac:dyDescent="0.2">
      <c r="A51" s="21" t="s">
        <v>98</v>
      </c>
      <c r="B51" s="22">
        <v>179</v>
      </c>
      <c r="C51" s="23">
        <v>11</v>
      </c>
      <c r="D51" s="23">
        <v>284</v>
      </c>
      <c r="E51" s="23">
        <v>190</v>
      </c>
      <c r="F51" s="24">
        <f t="shared" si="18"/>
        <v>664</v>
      </c>
      <c r="G51" s="25">
        <v>1034</v>
      </c>
      <c r="H51" s="23">
        <v>2753</v>
      </c>
      <c r="I51" s="26">
        <f t="shared" si="19"/>
        <v>3787</v>
      </c>
      <c r="J51" s="25">
        <v>1</v>
      </c>
      <c r="K51" s="23">
        <v>72</v>
      </c>
      <c r="L51" s="26">
        <f t="shared" si="20"/>
        <v>73</v>
      </c>
      <c r="M51" s="27">
        <v>5</v>
      </c>
      <c r="N51" s="28">
        <v>0</v>
      </c>
      <c r="O51" s="28">
        <v>0</v>
      </c>
      <c r="P51" s="28">
        <v>1</v>
      </c>
      <c r="Q51" s="29">
        <v>17</v>
      </c>
      <c r="R51" s="23">
        <v>75</v>
      </c>
      <c r="S51" s="24">
        <f t="shared" si="21"/>
        <v>92</v>
      </c>
      <c r="T51" s="29">
        <v>4428</v>
      </c>
      <c r="U51" s="23">
        <v>1681</v>
      </c>
      <c r="V51" s="28">
        <v>793</v>
      </c>
      <c r="W51" s="26">
        <v>481</v>
      </c>
      <c r="X51" s="29">
        <v>183</v>
      </c>
      <c r="Y51" s="23">
        <v>21</v>
      </c>
      <c r="Z51" s="23">
        <v>0</v>
      </c>
      <c r="AA51" s="31">
        <v>0</v>
      </c>
      <c r="AB51" s="32">
        <f t="shared" si="22"/>
        <v>204</v>
      </c>
      <c r="AC51" s="33">
        <v>116</v>
      </c>
      <c r="AD51" s="34">
        <v>13</v>
      </c>
      <c r="AE51" s="35">
        <v>5</v>
      </c>
      <c r="AF51" s="34">
        <v>1558</v>
      </c>
      <c r="AG51" s="28">
        <v>1539</v>
      </c>
      <c r="AH51" s="28">
        <v>17</v>
      </c>
      <c r="AI51" s="28">
        <v>10</v>
      </c>
      <c r="AJ51" s="28">
        <v>1</v>
      </c>
      <c r="AK51" s="28">
        <v>0</v>
      </c>
      <c r="AL51" s="35">
        <v>0</v>
      </c>
      <c r="AM51" s="34">
        <v>674</v>
      </c>
      <c r="AN51" s="28">
        <v>338</v>
      </c>
      <c r="AO51" s="28">
        <v>0</v>
      </c>
      <c r="AP51" s="28">
        <v>0</v>
      </c>
      <c r="AQ51" s="28">
        <v>5</v>
      </c>
      <c r="AR51" s="28">
        <v>0</v>
      </c>
      <c r="AS51" s="38">
        <v>0</v>
      </c>
      <c r="AT51" s="51">
        <v>4569</v>
      </c>
      <c r="AU51" s="55">
        <v>11664</v>
      </c>
      <c r="AV51" s="56">
        <v>3031</v>
      </c>
      <c r="AW51" s="27">
        <v>963</v>
      </c>
      <c r="AX51" s="57">
        <v>6520</v>
      </c>
      <c r="AY51" s="58">
        <v>3331</v>
      </c>
      <c r="AZ51" s="59">
        <v>1142</v>
      </c>
      <c r="BA51" s="28">
        <v>11</v>
      </c>
      <c r="BB51" s="60">
        <v>1153</v>
      </c>
      <c r="BC51" s="47">
        <v>7554</v>
      </c>
      <c r="BD51" s="48">
        <v>2753</v>
      </c>
      <c r="BE51" s="49">
        <v>10307</v>
      </c>
      <c r="BF51" s="39">
        <v>12052</v>
      </c>
      <c r="BG51" s="61">
        <v>19147</v>
      </c>
      <c r="BH51" s="50">
        <v>0.73289997089356751</v>
      </c>
    </row>
    <row r="52" spans="1:60" ht="19.5" customHeight="1" x14ac:dyDescent="0.2">
      <c r="A52" s="21" t="s">
        <v>99</v>
      </c>
      <c r="B52" s="22">
        <v>271</v>
      </c>
      <c r="C52" s="23">
        <v>14</v>
      </c>
      <c r="D52" s="23">
        <v>171</v>
      </c>
      <c r="E52" s="23">
        <v>166</v>
      </c>
      <c r="F52" s="24">
        <f t="shared" si="18"/>
        <v>622</v>
      </c>
      <c r="G52" s="25">
        <v>2279</v>
      </c>
      <c r="H52" s="23">
        <v>3859</v>
      </c>
      <c r="I52" s="26">
        <f t="shared" si="19"/>
        <v>6138</v>
      </c>
      <c r="J52" s="25">
        <v>4</v>
      </c>
      <c r="K52" s="23">
        <v>74</v>
      </c>
      <c r="L52" s="26">
        <f t="shared" si="20"/>
        <v>78</v>
      </c>
      <c r="M52" s="27">
        <v>7</v>
      </c>
      <c r="N52" s="28">
        <v>0</v>
      </c>
      <c r="O52" s="28">
        <v>0</v>
      </c>
      <c r="P52" s="28">
        <v>0</v>
      </c>
      <c r="Q52" s="29">
        <v>15</v>
      </c>
      <c r="R52" s="23">
        <v>57</v>
      </c>
      <c r="S52" s="24">
        <f t="shared" si="21"/>
        <v>72</v>
      </c>
      <c r="T52" s="29">
        <v>4532</v>
      </c>
      <c r="U52" s="23">
        <v>952</v>
      </c>
      <c r="V52" s="28">
        <v>0</v>
      </c>
      <c r="W52" s="26">
        <v>632</v>
      </c>
      <c r="X52" s="29">
        <v>172</v>
      </c>
      <c r="Y52" s="23">
        <v>23</v>
      </c>
      <c r="Z52" s="23">
        <v>0</v>
      </c>
      <c r="AA52" s="31">
        <v>0</v>
      </c>
      <c r="AB52" s="32">
        <f t="shared" si="22"/>
        <v>195</v>
      </c>
      <c r="AC52" s="33">
        <v>77</v>
      </c>
      <c r="AD52" s="34">
        <v>18</v>
      </c>
      <c r="AE52" s="35">
        <v>5</v>
      </c>
      <c r="AF52" s="34">
        <v>1433</v>
      </c>
      <c r="AG52" s="28">
        <v>1410</v>
      </c>
      <c r="AH52" s="28">
        <v>20</v>
      </c>
      <c r="AI52" s="28">
        <v>6</v>
      </c>
      <c r="AJ52" s="28">
        <v>0</v>
      </c>
      <c r="AK52" s="28">
        <v>0</v>
      </c>
      <c r="AL52" s="35">
        <v>0</v>
      </c>
      <c r="AM52" s="34">
        <v>1010</v>
      </c>
      <c r="AN52" s="28">
        <v>475</v>
      </c>
      <c r="AO52" s="28">
        <v>0</v>
      </c>
      <c r="AP52" s="28">
        <v>0</v>
      </c>
      <c r="AQ52" s="28">
        <v>5</v>
      </c>
      <c r="AR52" s="28">
        <v>0</v>
      </c>
      <c r="AS52" s="38">
        <v>0</v>
      </c>
      <c r="AT52" s="51">
        <v>6885</v>
      </c>
      <c r="AU52" s="55">
        <v>14232</v>
      </c>
      <c r="AV52" s="56">
        <v>4120</v>
      </c>
      <c r="AW52" s="27">
        <v>1063</v>
      </c>
      <c r="AX52" s="57">
        <v>6050</v>
      </c>
      <c r="AY52" s="58">
        <v>1154</v>
      </c>
      <c r="AZ52" s="59">
        <v>1334</v>
      </c>
      <c r="BA52" s="28">
        <v>14</v>
      </c>
      <c r="BB52" s="60">
        <v>1348</v>
      </c>
      <c r="BC52" s="47">
        <v>8329</v>
      </c>
      <c r="BD52" s="48">
        <v>3859</v>
      </c>
      <c r="BE52" s="49">
        <v>12188</v>
      </c>
      <c r="BF52" s="39">
        <v>13998</v>
      </c>
      <c r="BG52" s="61">
        <v>21345</v>
      </c>
      <c r="BH52" s="50">
        <v>0.68337709222185761</v>
      </c>
    </row>
    <row r="53" spans="1:60" ht="19.5" customHeight="1" thickBot="1" x14ac:dyDescent="0.25">
      <c r="A53" s="21" t="s">
        <v>100</v>
      </c>
      <c r="B53" s="22">
        <v>333</v>
      </c>
      <c r="C53" s="23">
        <v>17</v>
      </c>
      <c r="D53" s="23">
        <v>182</v>
      </c>
      <c r="E53" s="23">
        <v>209</v>
      </c>
      <c r="F53" s="24">
        <f t="shared" si="18"/>
        <v>741</v>
      </c>
      <c r="G53" s="25">
        <v>1700</v>
      </c>
      <c r="H53" s="23">
        <v>3558</v>
      </c>
      <c r="I53" s="26">
        <f t="shared" si="19"/>
        <v>5258</v>
      </c>
      <c r="J53" s="25">
        <v>2</v>
      </c>
      <c r="K53" s="23">
        <v>62</v>
      </c>
      <c r="L53" s="26">
        <f t="shared" si="20"/>
        <v>64</v>
      </c>
      <c r="M53" s="27">
        <v>6</v>
      </c>
      <c r="N53" s="28">
        <v>0</v>
      </c>
      <c r="O53" s="28">
        <v>0</v>
      </c>
      <c r="P53" s="28">
        <v>1</v>
      </c>
      <c r="Q53" s="29">
        <v>20</v>
      </c>
      <c r="R53" s="23">
        <v>72</v>
      </c>
      <c r="S53" s="24">
        <f t="shared" si="21"/>
        <v>92</v>
      </c>
      <c r="T53" s="29">
        <v>3899</v>
      </c>
      <c r="U53" s="23">
        <v>1318</v>
      </c>
      <c r="V53" s="28">
        <v>593</v>
      </c>
      <c r="W53" s="26">
        <v>502</v>
      </c>
      <c r="X53" s="29">
        <v>197</v>
      </c>
      <c r="Y53" s="23">
        <v>22</v>
      </c>
      <c r="Z53" s="23">
        <v>0</v>
      </c>
      <c r="AA53" s="31">
        <v>0</v>
      </c>
      <c r="AB53" s="32">
        <f t="shared" si="22"/>
        <v>219</v>
      </c>
      <c r="AC53" s="33">
        <v>51</v>
      </c>
      <c r="AD53" s="34">
        <v>24</v>
      </c>
      <c r="AE53" s="35">
        <v>0</v>
      </c>
      <c r="AF53" s="34">
        <v>993</v>
      </c>
      <c r="AG53" s="28">
        <v>864</v>
      </c>
      <c r="AH53" s="28">
        <v>128</v>
      </c>
      <c r="AI53" s="28">
        <v>71</v>
      </c>
      <c r="AJ53" s="28">
        <v>0</v>
      </c>
      <c r="AK53" s="28">
        <v>0</v>
      </c>
      <c r="AL53" s="35">
        <v>0</v>
      </c>
      <c r="AM53" s="34">
        <v>112</v>
      </c>
      <c r="AN53" s="28">
        <v>58</v>
      </c>
      <c r="AO53" s="28">
        <v>0</v>
      </c>
      <c r="AP53" s="28">
        <v>0</v>
      </c>
      <c r="AQ53" s="28">
        <v>17</v>
      </c>
      <c r="AR53" s="28">
        <v>0</v>
      </c>
      <c r="AS53" s="38">
        <v>0</v>
      </c>
      <c r="AT53" s="51">
        <v>6124</v>
      </c>
      <c r="AU53" s="55">
        <v>11531</v>
      </c>
      <c r="AV53" s="56">
        <v>3852</v>
      </c>
      <c r="AW53" s="27">
        <v>936</v>
      </c>
      <c r="AX53" s="57">
        <v>7421</v>
      </c>
      <c r="AY53" s="58">
        <v>2073</v>
      </c>
      <c r="AZ53" s="59">
        <v>1269</v>
      </c>
      <c r="BA53" s="28">
        <v>17</v>
      </c>
      <c r="BB53" s="60">
        <v>1286</v>
      </c>
      <c r="BC53" s="62">
        <v>9121</v>
      </c>
      <c r="BD53" s="63">
        <v>3558</v>
      </c>
      <c r="BE53" s="64">
        <v>12679</v>
      </c>
      <c r="BF53" s="65">
        <v>14481</v>
      </c>
      <c r="BG53" s="66">
        <v>19888</v>
      </c>
      <c r="BH53" s="67">
        <v>0.71937849988169411</v>
      </c>
    </row>
    <row r="54" spans="1:60" ht="19.5" customHeight="1" thickTop="1" thickBot="1" x14ac:dyDescent="0.25">
      <c r="A54" s="68" t="s">
        <v>62</v>
      </c>
      <c r="B54" s="69">
        <f>SUM(B48:B53)</f>
        <v>1531</v>
      </c>
      <c r="C54" s="70">
        <f t="shared" ref="C54:AS54" si="23">SUM(C48:C53)</f>
        <v>59</v>
      </c>
      <c r="D54" s="70">
        <f t="shared" si="23"/>
        <v>1385</v>
      </c>
      <c r="E54" s="70">
        <f t="shared" si="23"/>
        <v>1194</v>
      </c>
      <c r="F54" s="71">
        <f t="shared" si="23"/>
        <v>4169</v>
      </c>
      <c r="G54" s="72">
        <f t="shared" si="23"/>
        <v>10748</v>
      </c>
      <c r="H54" s="70">
        <f t="shared" si="23"/>
        <v>19187</v>
      </c>
      <c r="I54" s="73">
        <f t="shared" si="23"/>
        <v>29935</v>
      </c>
      <c r="J54" s="72">
        <f t="shared" si="23"/>
        <v>12</v>
      </c>
      <c r="K54" s="70">
        <f t="shared" si="23"/>
        <v>408</v>
      </c>
      <c r="L54" s="73">
        <f t="shared" si="23"/>
        <v>420</v>
      </c>
      <c r="M54" s="75">
        <f t="shared" si="23"/>
        <v>37</v>
      </c>
      <c r="N54" s="76">
        <f t="shared" si="23"/>
        <v>0</v>
      </c>
      <c r="O54" s="76">
        <f t="shared" si="23"/>
        <v>0</v>
      </c>
      <c r="P54" s="76">
        <f t="shared" si="23"/>
        <v>9</v>
      </c>
      <c r="Q54" s="77">
        <f t="shared" si="23"/>
        <v>109</v>
      </c>
      <c r="R54" s="70">
        <f t="shared" si="23"/>
        <v>367</v>
      </c>
      <c r="S54" s="71">
        <f t="shared" si="23"/>
        <v>476</v>
      </c>
      <c r="T54" s="77">
        <f t="shared" si="23"/>
        <v>26595</v>
      </c>
      <c r="U54" s="70">
        <f t="shared" si="23"/>
        <v>7291</v>
      </c>
      <c r="V54" s="76">
        <f t="shared" si="23"/>
        <v>1567</v>
      </c>
      <c r="W54" s="73">
        <f t="shared" si="23"/>
        <v>3357</v>
      </c>
      <c r="X54" s="77">
        <f t="shared" si="23"/>
        <v>1071</v>
      </c>
      <c r="Y54" s="70">
        <f t="shared" si="23"/>
        <v>120</v>
      </c>
      <c r="Z54" s="70">
        <f t="shared" si="23"/>
        <v>0</v>
      </c>
      <c r="AA54" s="78">
        <f t="shared" si="23"/>
        <v>0</v>
      </c>
      <c r="AB54" s="79">
        <f t="shared" si="23"/>
        <v>1191</v>
      </c>
      <c r="AC54" s="80">
        <f t="shared" si="23"/>
        <v>1543</v>
      </c>
      <c r="AD54" s="81">
        <f t="shared" si="23"/>
        <v>362</v>
      </c>
      <c r="AE54" s="82">
        <f t="shared" si="23"/>
        <v>18</v>
      </c>
      <c r="AF54" s="81">
        <f t="shared" si="23"/>
        <v>9028</v>
      </c>
      <c r="AG54" s="76">
        <f t="shared" si="23"/>
        <v>8730</v>
      </c>
      <c r="AH54" s="76">
        <f t="shared" si="23"/>
        <v>279</v>
      </c>
      <c r="AI54" s="76">
        <f t="shared" si="23"/>
        <v>142</v>
      </c>
      <c r="AJ54" s="76">
        <f t="shared" si="23"/>
        <v>3</v>
      </c>
      <c r="AK54" s="76">
        <f t="shared" si="23"/>
        <v>0</v>
      </c>
      <c r="AL54" s="82">
        <f t="shared" si="23"/>
        <v>10</v>
      </c>
      <c r="AM54" s="81">
        <f t="shared" si="23"/>
        <v>3606</v>
      </c>
      <c r="AN54" s="76">
        <f t="shared" si="23"/>
        <v>1830</v>
      </c>
      <c r="AO54" s="76">
        <f t="shared" si="23"/>
        <v>0</v>
      </c>
      <c r="AP54" s="76">
        <f t="shared" si="23"/>
        <v>0</v>
      </c>
      <c r="AQ54" s="76">
        <f t="shared" si="23"/>
        <v>1445</v>
      </c>
      <c r="AR54" s="76">
        <f t="shared" si="23"/>
        <v>63</v>
      </c>
      <c r="AS54" s="83">
        <f t="shared" si="23"/>
        <v>0</v>
      </c>
      <c r="AT54" s="74">
        <v>34824</v>
      </c>
      <c r="AU54" s="80">
        <v>79151</v>
      </c>
      <c r="AV54" s="74">
        <v>20885</v>
      </c>
      <c r="AW54" s="75">
        <v>6328</v>
      </c>
      <c r="AX54" s="77">
        <v>38396</v>
      </c>
      <c r="AY54" s="84">
        <v>11429</v>
      </c>
      <c r="AZ54" s="85">
        <v>7859</v>
      </c>
      <c r="BA54" s="76">
        <v>59</v>
      </c>
      <c r="BB54" s="86">
        <v>7918</v>
      </c>
      <c r="BC54" s="87">
        <v>49144</v>
      </c>
      <c r="BD54" s="88">
        <v>19187</v>
      </c>
      <c r="BE54" s="89">
        <v>68331</v>
      </c>
      <c r="BF54" s="74">
        <v>79548</v>
      </c>
      <c r="BG54" s="80">
        <v>123875</v>
      </c>
      <c r="BH54" s="90">
        <v>0.71920504602596191</v>
      </c>
    </row>
    <row r="55" spans="1:60" ht="19.5" customHeight="1" thickTop="1" x14ac:dyDescent="0.2">
      <c r="A55" s="21" t="s">
        <v>101</v>
      </c>
      <c r="B55" s="22">
        <v>317</v>
      </c>
      <c r="C55" s="23">
        <v>5</v>
      </c>
      <c r="D55" s="23">
        <v>226</v>
      </c>
      <c r="E55" s="23">
        <v>119</v>
      </c>
      <c r="F55" s="24">
        <f t="shared" ref="F55:F64" si="24">SUM(B55:E55)</f>
        <v>667</v>
      </c>
      <c r="G55" s="25">
        <v>942</v>
      </c>
      <c r="H55" s="23">
        <v>1606</v>
      </c>
      <c r="I55" s="26">
        <f t="shared" ref="I55:I64" si="25">SUM(G55:H55)</f>
        <v>2548</v>
      </c>
      <c r="J55" s="25">
        <v>0</v>
      </c>
      <c r="K55" s="23">
        <v>43</v>
      </c>
      <c r="L55" s="26">
        <f t="shared" ref="L55:L64" si="26">SUM(J55:K55)</f>
        <v>43</v>
      </c>
      <c r="M55" s="27">
        <v>6</v>
      </c>
      <c r="N55" s="28">
        <v>0</v>
      </c>
      <c r="O55" s="28">
        <v>0</v>
      </c>
      <c r="P55" s="28">
        <v>1</v>
      </c>
      <c r="Q55" s="29">
        <v>13</v>
      </c>
      <c r="R55" s="23">
        <v>42</v>
      </c>
      <c r="S55" s="24">
        <f t="shared" ref="S55:S64" si="27">SUM(Q55:R55)</f>
        <v>55</v>
      </c>
      <c r="T55" s="29">
        <v>3091</v>
      </c>
      <c r="U55" s="23">
        <v>517</v>
      </c>
      <c r="V55" s="28">
        <v>0</v>
      </c>
      <c r="W55" s="26">
        <v>543</v>
      </c>
      <c r="X55" s="29">
        <v>198</v>
      </c>
      <c r="Y55" s="23">
        <v>15</v>
      </c>
      <c r="Z55" s="23">
        <v>0</v>
      </c>
      <c r="AA55" s="31">
        <v>0</v>
      </c>
      <c r="AB55" s="32">
        <f t="shared" ref="AB55:AB64" si="28">SUM(X55:AA55)</f>
        <v>213</v>
      </c>
      <c r="AC55" s="33">
        <v>4</v>
      </c>
      <c r="AD55" s="34">
        <v>9</v>
      </c>
      <c r="AE55" s="35">
        <v>0</v>
      </c>
      <c r="AF55" s="34">
        <v>1015</v>
      </c>
      <c r="AG55" s="28">
        <v>1006</v>
      </c>
      <c r="AH55" s="28">
        <v>9</v>
      </c>
      <c r="AI55" s="28">
        <v>4</v>
      </c>
      <c r="AJ55" s="28">
        <v>0</v>
      </c>
      <c r="AK55" s="28">
        <v>0</v>
      </c>
      <c r="AL55" s="35">
        <v>0</v>
      </c>
      <c r="AM55" s="34">
        <v>384</v>
      </c>
      <c r="AN55" s="28">
        <v>220</v>
      </c>
      <c r="AO55" s="28">
        <v>0</v>
      </c>
      <c r="AP55" s="28">
        <v>0</v>
      </c>
      <c r="AQ55" s="28">
        <v>6</v>
      </c>
      <c r="AR55" s="28">
        <v>0</v>
      </c>
      <c r="AS55" s="38">
        <v>0</v>
      </c>
      <c r="AT55" s="39">
        <v>3304</v>
      </c>
      <c r="AU55" s="40">
        <v>8081</v>
      </c>
      <c r="AV55" s="41">
        <v>1779</v>
      </c>
      <c r="AW55" s="27">
        <v>485</v>
      </c>
      <c r="AX55" s="57">
        <v>5206</v>
      </c>
      <c r="AY55" s="58">
        <v>3262</v>
      </c>
      <c r="AZ55" s="59">
        <v>802</v>
      </c>
      <c r="BA55" s="28">
        <v>5</v>
      </c>
      <c r="BB55" s="60">
        <v>807</v>
      </c>
      <c r="BC55" s="47">
        <v>6148</v>
      </c>
      <c r="BD55" s="48">
        <v>1606</v>
      </c>
      <c r="BE55" s="49">
        <v>7754</v>
      </c>
      <c r="BF55" s="39">
        <v>8995</v>
      </c>
      <c r="BG55" s="91">
        <v>13772</v>
      </c>
      <c r="BH55" s="92">
        <v>0.79288109362909465</v>
      </c>
    </row>
    <row r="56" spans="1:60" ht="19.5" customHeight="1" x14ac:dyDescent="0.2">
      <c r="A56" s="21" t="s">
        <v>102</v>
      </c>
      <c r="B56" s="22">
        <v>763</v>
      </c>
      <c r="C56" s="23">
        <v>12</v>
      </c>
      <c r="D56" s="23">
        <v>390</v>
      </c>
      <c r="E56" s="23">
        <v>473</v>
      </c>
      <c r="F56" s="24">
        <f t="shared" si="24"/>
        <v>1638</v>
      </c>
      <c r="G56" s="25">
        <v>2167</v>
      </c>
      <c r="H56" s="23">
        <v>5357</v>
      </c>
      <c r="I56" s="26">
        <f t="shared" si="25"/>
        <v>7524</v>
      </c>
      <c r="J56" s="25">
        <v>15</v>
      </c>
      <c r="K56" s="23">
        <v>274</v>
      </c>
      <c r="L56" s="26">
        <f t="shared" si="26"/>
        <v>289</v>
      </c>
      <c r="M56" s="27">
        <v>16</v>
      </c>
      <c r="N56" s="28">
        <v>0</v>
      </c>
      <c r="O56" s="28">
        <v>0</v>
      </c>
      <c r="P56" s="28">
        <v>4</v>
      </c>
      <c r="Q56" s="29">
        <v>24</v>
      </c>
      <c r="R56" s="23">
        <v>224</v>
      </c>
      <c r="S56" s="24">
        <f t="shared" si="27"/>
        <v>248</v>
      </c>
      <c r="T56" s="29">
        <v>7938</v>
      </c>
      <c r="U56" s="23">
        <v>2139</v>
      </c>
      <c r="V56" s="28">
        <v>0</v>
      </c>
      <c r="W56" s="26">
        <v>1085</v>
      </c>
      <c r="X56" s="29">
        <v>280</v>
      </c>
      <c r="Y56" s="23">
        <v>38</v>
      </c>
      <c r="Z56" s="23">
        <v>0</v>
      </c>
      <c r="AA56" s="31">
        <v>0</v>
      </c>
      <c r="AB56" s="32">
        <f t="shared" si="28"/>
        <v>318</v>
      </c>
      <c r="AC56" s="33">
        <v>119</v>
      </c>
      <c r="AD56" s="34">
        <v>17</v>
      </c>
      <c r="AE56" s="35">
        <v>5</v>
      </c>
      <c r="AF56" s="34">
        <v>2308</v>
      </c>
      <c r="AG56" s="28">
        <v>2290</v>
      </c>
      <c r="AH56" s="28">
        <v>13</v>
      </c>
      <c r="AI56" s="28">
        <v>2</v>
      </c>
      <c r="AJ56" s="28">
        <v>0</v>
      </c>
      <c r="AK56" s="28">
        <v>0</v>
      </c>
      <c r="AL56" s="35">
        <v>5</v>
      </c>
      <c r="AM56" s="34">
        <v>1101</v>
      </c>
      <c r="AN56" s="28">
        <v>676</v>
      </c>
      <c r="AO56" s="28">
        <v>0</v>
      </c>
      <c r="AP56" s="28">
        <v>0</v>
      </c>
      <c r="AQ56" s="28">
        <v>57</v>
      </c>
      <c r="AR56" s="28">
        <v>4</v>
      </c>
      <c r="AS56" s="38">
        <v>0</v>
      </c>
      <c r="AT56" s="51">
        <v>9546</v>
      </c>
      <c r="AU56" s="55">
        <v>21661</v>
      </c>
      <c r="AV56" s="56">
        <v>6132</v>
      </c>
      <c r="AW56" s="27">
        <v>1223</v>
      </c>
      <c r="AX56" s="57">
        <v>12047</v>
      </c>
      <c r="AY56" s="58">
        <v>6355</v>
      </c>
      <c r="AZ56" s="59">
        <v>1986</v>
      </c>
      <c r="BA56" s="28">
        <v>12</v>
      </c>
      <c r="BB56" s="60">
        <v>1998</v>
      </c>
      <c r="BC56" s="47">
        <v>14214</v>
      </c>
      <c r="BD56" s="48">
        <v>5357</v>
      </c>
      <c r="BE56" s="49">
        <v>19571</v>
      </c>
      <c r="BF56" s="39">
        <v>22816</v>
      </c>
      <c r="BG56" s="61">
        <v>34931</v>
      </c>
      <c r="BH56" s="50">
        <v>0.72627867763527665</v>
      </c>
    </row>
    <row r="57" spans="1:60" ht="19.5" customHeight="1" x14ac:dyDescent="0.2">
      <c r="A57" s="21" t="s">
        <v>103</v>
      </c>
      <c r="B57" s="22">
        <v>428</v>
      </c>
      <c r="C57" s="23">
        <v>12</v>
      </c>
      <c r="D57" s="23">
        <v>198</v>
      </c>
      <c r="E57" s="23">
        <v>216</v>
      </c>
      <c r="F57" s="24">
        <f t="shared" si="24"/>
        <v>854</v>
      </c>
      <c r="G57" s="25">
        <v>951</v>
      </c>
      <c r="H57" s="23">
        <v>3092</v>
      </c>
      <c r="I57" s="26">
        <f t="shared" si="25"/>
        <v>4043</v>
      </c>
      <c r="J57" s="25">
        <v>2</v>
      </c>
      <c r="K57" s="23">
        <v>91</v>
      </c>
      <c r="L57" s="26">
        <f t="shared" si="26"/>
        <v>93</v>
      </c>
      <c r="M57" s="27">
        <v>12</v>
      </c>
      <c r="N57" s="28">
        <v>0</v>
      </c>
      <c r="O57" s="28">
        <v>0</v>
      </c>
      <c r="P57" s="28">
        <v>3</v>
      </c>
      <c r="Q57" s="29">
        <v>35</v>
      </c>
      <c r="R57" s="23">
        <v>94</v>
      </c>
      <c r="S57" s="24">
        <f t="shared" si="27"/>
        <v>129</v>
      </c>
      <c r="T57" s="29">
        <v>3941</v>
      </c>
      <c r="U57" s="23">
        <v>1243</v>
      </c>
      <c r="V57" s="28">
        <v>0</v>
      </c>
      <c r="W57" s="26">
        <v>505</v>
      </c>
      <c r="X57" s="29">
        <v>135</v>
      </c>
      <c r="Y57" s="23">
        <v>18</v>
      </c>
      <c r="Z57" s="23">
        <v>0</v>
      </c>
      <c r="AA57" s="31">
        <v>0</v>
      </c>
      <c r="AB57" s="32">
        <f t="shared" si="28"/>
        <v>153</v>
      </c>
      <c r="AC57" s="33">
        <v>49</v>
      </c>
      <c r="AD57" s="34">
        <v>7</v>
      </c>
      <c r="AE57" s="35">
        <v>1</v>
      </c>
      <c r="AF57" s="34">
        <v>1303</v>
      </c>
      <c r="AG57" s="28">
        <v>1288</v>
      </c>
      <c r="AH57" s="28">
        <v>14</v>
      </c>
      <c r="AI57" s="28">
        <v>7</v>
      </c>
      <c r="AJ57" s="28">
        <v>0</v>
      </c>
      <c r="AK57" s="28">
        <v>0</v>
      </c>
      <c r="AL57" s="35">
        <v>1</v>
      </c>
      <c r="AM57" s="34">
        <v>536</v>
      </c>
      <c r="AN57" s="28">
        <v>297</v>
      </c>
      <c r="AO57" s="28">
        <v>0</v>
      </c>
      <c r="AP57" s="28">
        <v>0</v>
      </c>
      <c r="AQ57" s="28">
        <v>9</v>
      </c>
      <c r="AR57" s="28">
        <v>0</v>
      </c>
      <c r="AS57" s="38">
        <v>0</v>
      </c>
      <c r="AT57" s="51">
        <v>5054</v>
      </c>
      <c r="AU57" s="55">
        <v>11182</v>
      </c>
      <c r="AV57" s="56">
        <v>3423</v>
      </c>
      <c r="AW57" s="27">
        <v>942</v>
      </c>
      <c r="AX57" s="57">
        <v>5375</v>
      </c>
      <c r="AY57" s="58">
        <v>2806</v>
      </c>
      <c r="AZ57" s="59">
        <v>1370</v>
      </c>
      <c r="BA57" s="28">
        <v>12</v>
      </c>
      <c r="BB57" s="60">
        <v>1382</v>
      </c>
      <c r="BC57" s="47">
        <v>6326</v>
      </c>
      <c r="BD57" s="48">
        <v>3092</v>
      </c>
      <c r="BE57" s="49">
        <v>9418</v>
      </c>
      <c r="BF57" s="39">
        <v>11371</v>
      </c>
      <c r="BG57" s="61">
        <v>17499</v>
      </c>
      <c r="BH57" s="50">
        <v>0.67169250371628797</v>
      </c>
    </row>
    <row r="58" spans="1:60" ht="19.5" customHeight="1" x14ac:dyDescent="0.2">
      <c r="A58" s="21" t="s">
        <v>104</v>
      </c>
      <c r="B58" s="22">
        <v>318</v>
      </c>
      <c r="C58" s="23">
        <v>22</v>
      </c>
      <c r="D58" s="23">
        <v>276</v>
      </c>
      <c r="E58" s="23">
        <v>324</v>
      </c>
      <c r="F58" s="24">
        <f t="shared" si="24"/>
        <v>940</v>
      </c>
      <c r="G58" s="25">
        <v>1874</v>
      </c>
      <c r="H58" s="23">
        <v>4204</v>
      </c>
      <c r="I58" s="26">
        <f t="shared" si="25"/>
        <v>6078</v>
      </c>
      <c r="J58" s="25">
        <v>17</v>
      </c>
      <c r="K58" s="23">
        <v>115</v>
      </c>
      <c r="L58" s="26">
        <f t="shared" si="26"/>
        <v>132</v>
      </c>
      <c r="M58" s="27">
        <v>14</v>
      </c>
      <c r="N58" s="28">
        <v>0</v>
      </c>
      <c r="O58" s="28">
        <v>0</v>
      </c>
      <c r="P58" s="28">
        <v>3</v>
      </c>
      <c r="Q58" s="29">
        <v>18</v>
      </c>
      <c r="R58" s="23">
        <v>122</v>
      </c>
      <c r="S58" s="24">
        <f t="shared" si="27"/>
        <v>140</v>
      </c>
      <c r="T58" s="29">
        <v>5847</v>
      </c>
      <c r="U58" s="23">
        <v>1392</v>
      </c>
      <c r="V58" s="28">
        <v>0</v>
      </c>
      <c r="W58" s="26">
        <v>637</v>
      </c>
      <c r="X58" s="29">
        <v>214</v>
      </c>
      <c r="Y58" s="23">
        <v>18</v>
      </c>
      <c r="Z58" s="23">
        <v>0</v>
      </c>
      <c r="AA58" s="31">
        <v>0</v>
      </c>
      <c r="AB58" s="32">
        <f t="shared" si="28"/>
        <v>232</v>
      </c>
      <c r="AC58" s="33">
        <v>339</v>
      </c>
      <c r="AD58" s="34">
        <v>1</v>
      </c>
      <c r="AE58" s="35">
        <v>2</v>
      </c>
      <c r="AF58" s="34">
        <v>1686</v>
      </c>
      <c r="AG58" s="28">
        <v>1678</v>
      </c>
      <c r="AH58" s="28">
        <v>8</v>
      </c>
      <c r="AI58" s="28">
        <v>4</v>
      </c>
      <c r="AJ58" s="28">
        <v>0</v>
      </c>
      <c r="AK58" s="28">
        <v>0</v>
      </c>
      <c r="AL58" s="35">
        <v>0</v>
      </c>
      <c r="AM58" s="34">
        <v>423</v>
      </c>
      <c r="AN58" s="28">
        <v>297</v>
      </c>
      <c r="AO58" s="28">
        <v>0</v>
      </c>
      <c r="AP58" s="28">
        <v>0</v>
      </c>
      <c r="AQ58" s="28">
        <v>57</v>
      </c>
      <c r="AR58" s="28">
        <v>19</v>
      </c>
      <c r="AS58" s="38">
        <v>0</v>
      </c>
      <c r="AT58" s="51">
        <v>7209</v>
      </c>
      <c r="AU58" s="55">
        <v>15955</v>
      </c>
      <c r="AV58" s="56">
        <v>4679</v>
      </c>
      <c r="AW58" s="27">
        <v>1505</v>
      </c>
      <c r="AX58" s="57">
        <v>6423</v>
      </c>
      <c r="AY58" s="58">
        <v>3973</v>
      </c>
      <c r="AZ58" s="59">
        <v>1823</v>
      </c>
      <c r="BA58" s="28">
        <v>22</v>
      </c>
      <c r="BB58" s="60">
        <v>1845</v>
      </c>
      <c r="BC58" s="47">
        <v>8297</v>
      </c>
      <c r="BD58" s="48">
        <v>4204</v>
      </c>
      <c r="BE58" s="49">
        <v>12501</v>
      </c>
      <c r="BF58" s="39">
        <v>15137</v>
      </c>
      <c r="BG58" s="61">
        <v>23883</v>
      </c>
      <c r="BH58" s="50">
        <v>0.66370690344772421</v>
      </c>
    </row>
    <row r="59" spans="1:60" ht="19.5" customHeight="1" x14ac:dyDescent="0.2">
      <c r="A59" s="21" t="s">
        <v>105</v>
      </c>
      <c r="B59" s="22">
        <v>325</v>
      </c>
      <c r="C59" s="23">
        <v>3</v>
      </c>
      <c r="D59" s="23">
        <v>240</v>
      </c>
      <c r="E59" s="23">
        <v>242</v>
      </c>
      <c r="F59" s="24">
        <f t="shared" si="24"/>
        <v>810</v>
      </c>
      <c r="G59" s="25">
        <v>1255</v>
      </c>
      <c r="H59" s="23">
        <v>3302</v>
      </c>
      <c r="I59" s="26">
        <f t="shared" si="25"/>
        <v>4557</v>
      </c>
      <c r="J59" s="25">
        <v>2</v>
      </c>
      <c r="K59" s="23">
        <v>74</v>
      </c>
      <c r="L59" s="26">
        <f t="shared" si="26"/>
        <v>76</v>
      </c>
      <c r="M59" s="27">
        <v>6</v>
      </c>
      <c r="N59" s="28">
        <v>0</v>
      </c>
      <c r="O59" s="28">
        <v>0</v>
      </c>
      <c r="P59" s="28">
        <v>1</v>
      </c>
      <c r="Q59" s="29">
        <v>34</v>
      </c>
      <c r="R59" s="23">
        <v>103</v>
      </c>
      <c r="S59" s="24">
        <f t="shared" si="27"/>
        <v>137</v>
      </c>
      <c r="T59" s="29">
        <v>4426</v>
      </c>
      <c r="U59" s="23">
        <v>1767</v>
      </c>
      <c r="V59" s="28">
        <v>660</v>
      </c>
      <c r="W59" s="26">
        <v>535</v>
      </c>
      <c r="X59" s="29">
        <v>173</v>
      </c>
      <c r="Y59" s="23">
        <v>12</v>
      </c>
      <c r="Z59" s="23">
        <v>0</v>
      </c>
      <c r="AA59" s="31">
        <v>0</v>
      </c>
      <c r="AB59" s="32">
        <f t="shared" si="28"/>
        <v>185</v>
      </c>
      <c r="AC59" s="33">
        <v>114</v>
      </c>
      <c r="AD59" s="34">
        <v>30</v>
      </c>
      <c r="AE59" s="35">
        <v>1</v>
      </c>
      <c r="AF59" s="34">
        <v>1254</v>
      </c>
      <c r="AG59" s="28">
        <v>1192</v>
      </c>
      <c r="AH59" s="28">
        <v>62</v>
      </c>
      <c r="AI59" s="28">
        <v>25</v>
      </c>
      <c r="AJ59" s="28">
        <v>0</v>
      </c>
      <c r="AK59" s="28">
        <v>0</v>
      </c>
      <c r="AL59" s="35">
        <v>0</v>
      </c>
      <c r="AM59" s="34">
        <v>198</v>
      </c>
      <c r="AN59" s="28">
        <v>131</v>
      </c>
      <c r="AO59" s="28">
        <v>0</v>
      </c>
      <c r="AP59" s="28">
        <v>0</v>
      </c>
      <c r="AQ59" s="28">
        <v>2</v>
      </c>
      <c r="AR59" s="28">
        <v>2</v>
      </c>
      <c r="AS59" s="38">
        <v>0</v>
      </c>
      <c r="AT59" s="51">
        <v>5531</v>
      </c>
      <c r="AU59" s="55">
        <v>11880</v>
      </c>
      <c r="AV59" s="56">
        <v>3627</v>
      </c>
      <c r="AW59" s="27">
        <v>949</v>
      </c>
      <c r="AX59" s="57">
        <v>6090</v>
      </c>
      <c r="AY59" s="58">
        <v>2980</v>
      </c>
      <c r="AZ59" s="59">
        <v>1274</v>
      </c>
      <c r="BA59" s="28">
        <v>3</v>
      </c>
      <c r="BB59" s="60">
        <v>1277</v>
      </c>
      <c r="BC59" s="47">
        <v>7345</v>
      </c>
      <c r="BD59" s="48">
        <v>3302</v>
      </c>
      <c r="BE59" s="49">
        <v>10647</v>
      </c>
      <c r="BF59" s="39">
        <v>12570</v>
      </c>
      <c r="BG59" s="61">
        <v>18919</v>
      </c>
      <c r="BH59" s="50">
        <v>0.68986568986568986</v>
      </c>
    </row>
    <row r="60" spans="1:60" ht="19.5" customHeight="1" x14ac:dyDescent="0.2">
      <c r="A60" s="21" t="s">
        <v>106</v>
      </c>
      <c r="B60" s="22">
        <v>464</v>
      </c>
      <c r="C60" s="23">
        <v>13</v>
      </c>
      <c r="D60" s="23">
        <v>562</v>
      </c>
      <c r="E60" s="23">
        <v>425</v>
      </c>
      <c r="F60" s="24">
        <f t="shared" si="24"/>
        <v>1464</v>
      </c>
      <c r="G60" s="25">
        <v>2055</v>
      </c>
      <c r="H60" s="23">
        <v>3214</v>
      </c>
      <c r="I60" s="26">
        <f t="shared" si="25"/>
        <v>5269</v>
      </c>
      <c r="J60" s="25">
        <v>43</v>
      </c>
      <c r="K60" s="23">
        <v>267</v>
      </c>
      <c r="L60" s="26">
        <f t="shared" si="26"/>
        <v>310</v>
      </c>
      <c r="M60" s="27">
        <v>11</v>
      </c>
      <c r="N60" s="28">
        <v>2</v>
      </c>
      <c r="O60" s="28">
        <v>0</v>
      </c>
      <c r="P60" s="28">
        <v>3</v>
      </c>
      <c r="Q60" s="29">
        <v>42</v>
      </c>
      <c r="R60" s="23">
        <v>324</v>
      </c>
      <c r="S60" s="24">
        <f t="shared" si="27"/>
        <v>366</v>
      </c>
      <c r="T60" s="29">
        <v>9883</v>
      </c>
      <c r="U60" s="23">
        <v>4721</v>
      </c>
      <c r="V60" s="28">
        <v>0</v>
      </c>
      <c r="W60" s="26">
        <v>942</v>
      </c>
      <c r="X60" s="29">
        <v>353</v>
      </c>
      <c r="Y60" s="23">
        <v>38</v>
      </c>
      <c r="Z60" s="23">
        <v>0</v>
      </c>
      <c r="AA60" s="31">
        <v>0</v>
      </c>
      <c r="AB60" s="32">
        <f t="shared" si="28"/>
        <v>391</v>
      </c>
      <c r="AC60" s="33">
        <v>820</v>
      </c>
      <c r="AD60" s="34">
        <v>61</v>
      </c>
      <c r="AE60" s="35">
        <v>10</v>
      </c>
      <c r="AF60" s="34">
        <v>3697</v>
      </c>
      <c r="AG60" s="28">
        <v>3625</v>
      </c>
      <c r="AH60" s="28">
        <v>28</v>
      </c>
      <c r="AI60" s="28">
        <v>13</v>
      </c>
      <c r="AJ60" s="28">
        <v>0</v>
      </c>
      <c r="AK60" s="28">
        <v>0</v>
      </c>
      <c r="AL60" s="35">
        <v>44</v>
      </c>
      <c r="AM60" s="34">
        <v>1401</v>
      </c>
      <c r="AN60" s="28">
        <v>827</v>
      </c>
      <c r="AO60" s="28">
        <v>0</v>
      </c>
      <c r="AP60" s="28">
        <v>0</v>
      </c>
      <c r="AQ60" s="28">
        <v>807</v>
      </c>
      <c r="AR60" s="28">
        <v>85</v>
      </c>
      <c r="AS60" s="38">
        <v>0</v>
      </c>
      <c r="AT60" s="51">
        <v>7165</v>
      </c>
      <c r="AU60" s="55">
        <v>24686</v>
      </c>
      <c r="AV60" s="56">
        <v>3930</v>
      </c>
      <c r="AW60" s="27">
        <v>2202</v>
      </c>
      <c r="AX60" s="57">
        <v>10365</v>
      </c>
      <c r="AY60" s="58">
        <v>3939</v>
      </c>
      <c r="AZ60" s="59">
        <v>2666</v>
      </c>
      <c r="BA60" s="28">
        <v>13</v>
      </c>
      <c r="BB60" s="60">
        <v>2679</v>
      </c>
      <c r="BC60" s="47">
        <v>12420</v>
      </c>
      <c r="BD60" s="48">
        <v>3214</v>
      </c>
      <c r="BE60" s="49">
        <v>15634</v>
      </c>
      <c r="BF60" s="39">
        <v>19732</v>
      </c>
      <c r="BG60" s="61">
        <v>37253</v>
      </c>
      <c r="BH60" s="50">
        <v>0.79442241269029035</v>
      </c>
    </row>
    <row r="61" spans="1:60" ht="19.5" customHeight="1" x14ac:dyDescent="0.2">
      <c r="A61" s="21" t="s">
        <v>107</v>
      </c>
      <c r="B61" s="22">
        <v>111</v>
      </c>
      <c r="C61" s="23">
        <v>1</v>
      </c>
      <c r="D61" s="23">
        <v>142</v>
      </c>
      <c r="E61" s="23">
        <v>155</v>
      </c>
      <c r="F61" s="24">
        <f t="shared" si="24"/>
        <v>409</v>
      </c>
      <c r="G61" s="25">
        <v>929</v>
      </c>
      <c r="H61" s="23">
        <v>2306</v>
      </c>
      <c r="I61" s="26">
        <f t="shared" si="25"/>
        <v>3235</v>
      </c>
      <c r="J61" s="25">
        <v>12</v>
      </c>
      <c r="K61" s="23">
        <v>65</v>
      </c>
      <c r="L61" s="26">
        <f t="shared" si="26"/>
        <v>77</v>
      </c>
      <c r="M61" s="27">
        <v>5</v>
      </c>
      <c r="N61" s="28">
        <v>0</v>
      </c>
      <c r="O61" s="28">
        <v>0</v>
      </c>
      <c r="P61" s="28">
        <v>0</v>
      </c>
      <c r="Q61" s="29">
        <v>7</v>
      </c>
      <c r="R61" s="23">
        <v>85</v>
      </c>
      <c r="S61" s="24">
        <f t="shared" si="27"/>
        <v>92</v>
      </c>
      <c r="T61" s="29">
        <v>2961</v>
      </c>
      <c r="U61" s="23">
        <v>1046</v>
      </c>
      <c r="V61" s="28">
        <v>0</v>
      </c>
      <c r="W61" s="26">
        <v>288</v>
      </c>
      <c r="X61" s="29">
        <v>136</v>
      </c>
      <c r="Y61" s="23">
        <v>12</v>
      </c>
      <c r="Z61" s="23">
        <v>0</v>
      </c>
      <c r="AA61" s="31">
        <v>0</v>
      </c>
      <c r="AB61" s="32">
        <f t="shared" si="28"/>
        <v>148</v>
      </c>
      <c r="AC61" s="33">
        <v>17</v>
      </c>
      <c r="AD61" s="34">
        <v>13</v>
      </c>
      <c r="AE61" s="35">
        <v>1</v>
      </c>
      <c r="AF61" s="34">
        <v>962</v>
      </c>
      <c r="AG61" s="28">
        <v>955</v>
      </c>
      <c r="AH61" s="28">
        <v>6</v>
      </c>
      <c r="AI61" s="28">
        <v>3</v>
      </c>
      <c r="AJ61" s="28">
        <v>0</v>
      </c>
      <c r="AK61" s="28">
        <v>0</v>
      </c>
      <c r="AL61" s="35">
        <v>1</v>
      </c>
      <c r="AM61" s="34">
        <v>2454</v>
      </c>
      <c r="AN61" s="28">
        <v>722</v>
      </c>
      <c r="AO61" s="28">
        <v>0</v>
      </c>
      <c r="AP61" s="28">
        <v>0</v>
      </c>
      <c r="AQ61" s="28">
        <v>11</v>
      </c>
      <c r="AR61" s="28">
        <v>1</v>
      </c>
      <c r="AS61" s="38">
        <v>0</v>
      </c>
      <c r="AT61" s="51">
        <v>3777</v>
      </c>
      <c r="AU61" s="55">
        <v>10437</v>
      </c>
      <c r="AV61" s="56">
        <v>2532</v>
      </c>
      <c r="AW61" s="27">
        <v>855</v>
      </c>
      <c r="AX61" s="57">
        <v>3441</v>
      </c>
      <c r="AY61" s="58">
        <v>1254</v>
      </c>
      <c r="AZ61" s="59">
        <v>966</v>
      </c>
      <c r="BA61" s="28">
        <v>1</v>
      </c>
      <c r="BB61" s="60">
        <v>967</v>
      </c>
      <c r="BC61" s="47">
        <v>4370</v>
      </c>
      <c r="BD61" s="48">
        <v>2306</v>
      </c>
      <c r="BE61" s="49">
        <v>6676</v>
      </c>
      <c r="BF61" s="39">
        <v>8073</v>
      </c>
      <c r="BG61" s="61">
        <v>14733</v>
      </c>
      <c r="BH61" s="50">
        <v>0.65458358298382269</v>
      </c>
    </row>
    <row r="62" spans="1:60" ht="19.5" customHeight="1" x14ac:dyDescent="0.2">
      <c r="A62" s="21" t="s">
        <v>108</v>
      </c>
      <c r="B62" s="22">
        <v>123</v>
      </c>
      <c r="C62" s="23">
        <v>6</v>
      </c>
      <c r="D62" s="23">
        <v>278</v>
      </c>
      <c r="E62" s="23">
        <v>274</v>
      </c>
      <c r="F62" s="24">
        <f t="shared" si="24"/>
        <v>681</v>
      </c>
      <c r="G62" s="25">
        <v>1828</v>
      </c>
      <c r="H62" s="23">
        <v>3494</v>
      </c>
      <c r="I62" s="26">
        <f t="shared" si="25"/>
        <v>5322</v>
      </c>
      <c r="J62" s="25">
        <v>19</v>
      </c>
      <c r="K62" s="23">
        <v>194</v>
      </c>
      <c r="L62" s="26">
        <f t="shared" si="26"/>
        <v>213</v>
      </c>
      <c r="M62" s="27">
        <v>4</v>
      </c>
      <c r="N62" s="28">
        <v>0</v>
      </c>
      <c r="O62" s="28">
        <v>0</v>
      </c>
      <c r="P62" s="28">
        <v>0</v>
      </c>
      <c r="Q62" s="29">
        <v>9</v>
      </c>
      <c r="R62" s="23">
        <v>170</v>
      </c>
      <c r="S62" s="24">
        <f t="shared" si="27"/>
        <v>179</v>
      </c>
      <c r="T62" s="29">
        <v>5438</v>
      </c>
      <c r="U62" s="23">
        <v>2862</v>
      </c>
      <c r="V62" s="28">
        <v>725</v>
      </c>
      <c r="W62" s="26">
        <v>486</v>
      </c>
      <c r="X62" s="29">
        <v>216</v>
      </c>
      <c r="Y62" s="23">
        <v>26</v>
      </c>
      <c r="Z62" s="23">
        <v>0</v>
      </c>
      <c r="AA62" s="31">
        <v>0</v>
      </c>
      <c r="AB62" s="32">
        <f t="shared" si="28"/>
        <v>242</v>
      </c>
      <c r="AC62" s="33">
        <v>193</v>
      </c>
      <c r="AD62" s="34">
        <v>43</v>
      </c>
      <c r="AE62" s="35">
        <v>1</v>
      </c>
      <c r="AF62" s="34">
        <v>1649</v>
      </c>
      <c r="AG62" s="28">
        <v>1565</v>
      </c>
      <c r="AH62" s="28">
        <v>75</v>
      </c>
      <c r="AI62" s="28">
        <v>46</v>
      </c>
      <c r="AJ62" s="28">
        <v>0</v>
      </c>
      <c r="AK62" s="28">
        <v>0</v>
      </c>
      <c r="AL62" s="35">
        <v>9</v>
      </c>
      <c r="AM62" s="34">
        <v>229</v>
      </c>
      <c r="AN62" s="28">
        <v>187</v>
      </c>
      <c r="AO62" s="28">
        <v>0</v>
      </c>
      <c r="AP62" s="28">
        <v>0</v>
      </c>
      <c r="AQ62" s="28">
        <v>80</v>
      </c>
      <c r="AR62" s="28">
        <v>4</v>
      </c>
      <c r="AS62" s="38">
        <v>0</v>
      </c>
      <c r="AT62" s="51">
        <v>6262</v>
      </c>
      <c r="AU62" s="55">
        <v>14320</v>
      </c>
      <c r="AV62" s="56">
        <v>3972</v>
      </c>
      <c r="AW62" s="27">
        <v>1680</v>
      </c>
      <c r="AX62" s="57">
        <v>7546</v>
      </c>
      <c r="AY62" s="58">
        <v>3500</v>
      </c>
      <c r="AZ62" s="59">
        <v>1803</v>
      </c>
      <c r="BA62" s="28">
        <v>6</v>
      </c>
      <c r="BB62" s="60">
        <v>1809</v>
      </c>
      <c r="BC62" s="47">
        <v>9374</v>
      </c>
      <c r="BD62" s="48">
        <v>3494</v>
      </c>
      <c r="BE62" s="49">
        <v>12868</v>
      </c>
      <c r="BF62" s="39">
        <v>15488</v>
      </c>
      <c r="BG62" s="61">
        <v>23546</v>
      </c>
      <c r="BH62" s="50">
        <v>0.7284737332918868</v>
      </c>
    </row>
    <row r="63" spans="1:60" ht="19.5" customHeight="1" x14ac:dyDescent="0.2">
      <c r="A63" s="21" t="s">
        <v>109</v>
      </c>
      <c r="B63" s="22">
        <v>253</v>
      </c>
      <c r="C63" s="23">
        <v>3</v>
      </c>
      <c r="D63" s="23">
        <v>410</v>
      </c>
      <c r="E63" s="23">
        <v>218</v>
      </c>
      <c r="F63" s="24">
        <f t="shared" si="24"/>
        <v>884</v>
      </c>
      <c r="G63" s="25">
        <v>2050</v>
      </c>
      <c r="H63" s="23">
        <v>3584</v>
      </c>
      <c r="I63" s="26">
        <f t="shared" si="25"/>
        <v>5634</v>
      </c>
      <c r="J63" s="25">
        <v>44</v>
      </c>
      <c r="K63" s="23">
        <v>207</v>
      </c>
      <c r="L63" s="26">
        <f t="shared" si="26"/>
        <v>251</v>
      </c>
      <c r="M63" s="27">
        <v>9</v>
      </c>
      <c r="N63" s="28">
        <v>0</v>
      </c>
      <c r="O63" s="28">
        <v>0</v>
      </c>
      <c r="P63" s="28">
        <v>2</v>
      </c>
      <c r="Q63" s="29">
        <v>22</v>
      </c>
      <c r="R63" s="23">
        <v>164</v>
      </c>
      <c r="S63" s="24">
        <f t="shared" si="27"/>
        <v>186</v>
      </c>
      <c r="T63" s="29">
        <v>5874</v>
      </c>
      <c r="U63" s="23">
        <v>3501</v>
      </c>
      <c r="V63" s="28">
        <v>576</v>
      </c>
      <c r="W63" s="26">
        <v>410</v>
      </c>
      <c r="X63" s="29">
        <v>220</v>
      </c>
      <c r="Y63" s="23">
        <v>32</v>
      </c>
      <c r="Z63" s="23">
        <v>0</v>
      </c>
      <c r="AA63" s="31">
        <v>0</v>
      </c>
      <c r="AB63" s="32">
        <f t="shared" si="28"/>
        <v>252</v>
      </c>
      <c r="AC63" s="33">
        <v>146</v>
      </c>
      <c r="AD63" s="34">
        <v>8</v>
      </c>
      <c r="AE63" s="35">
        <v>3</v>
      </c>
      <c r="AF63" s="34">
        <v>1918</v>
      </c>
      <c r="AG63" s="28">
        <v>1881</v>
      </c>
      <c r="AH63" s="28">
        <v>28</v>
      </c>
      <c r="AI63" s="28">
        <v>14</v>
      </c>
      <c r="AJ63" s="28">
        <v>0</v>
      </c>
      <c r="AK63" s="28">
        <v>0</v>
      </c>
      <c r="AL63" s="35">
        <v>9</v>
      </c>
      <c r="AM63" s="34">
        <v>150</v>
      </c>
      <c r="AN63" s="28">
        <v>87</v>
      </c>
      <c r="AO63" s="28">
        <v>0</v>
      </c>
      <c r="AP63" s="28">
        <v>0</v>
      </c>
      <c r="AQ63" s="28">
        <v>60</v>
      </c>
      <c r="AR63" s="28">
        <v>3</v>
      </c>
      <c r="AS63" s="38">
        <v>0</v>
      </c>
      <c r="AT63" s="51">
        <v>6884</v>
      </c>
      <c r="AU63" s="55">
        <v>15484</v>
      </c>
      <c r="AV63" s="56">
        <v>4021</v>
      </c>
      <c r="AW63" s="27">
        <v>1123</v>
      </c>
      <c r="AX63" s="57">
        <v>7282</v>
      </c>
      <c r="AY63" s="58">
        <v>2747</v>
      </c>
      <c r="AZ63" s="59">
        <v>1376</v>
      </c>
      <c r="BA63" s="28">
        <v>3</v>
      </c>
      <c r="BB63" s="60">
        <v>1379</v>
      </c>
      <c r="BC63" s="47">
        <v>9332</v>
      </c>
      <c r="BD63" s="48">
        <v>3584</v>
      </c>
      <c r="BE63" s="49">
        <v>12916</v>
      </c>
      <c r="BF63" s="39">
        <v>15289</v>
      </c>
      <c r="BG63" s="61">
        <v>23889</v>
      </c>
      <c r="BH63" s="50">
        <v>0.72251471043666771</v>
      </c>
    </row>
    <row r="64" spans="1:60" ht="19.5" customHeight="1" thickBot="1" x14ac:dyDescent="0.25">
      <c r="A64" s="93" t="s">
        <v>110</v>
      </c>
      <c r="B64" s="52">
        <v>855</v>
      </c>
      <c r="C64" s="53">
        <v>17</v>
      </c>
      <c r="D64" s="53">
        <v>480</v>
      </c>
      <c r="E64" s="53">
        <v>265</v>
      </c>
      <c r="F64" s="94">
        <f t="shared" si="24"/>
        <v>1617</v>
      </c>
      <c r="G64" s="95">
        <v>2452</v>
      </c>
      <c r="H64" s="53">
        <v>4283</v>
      </c>
      <c r="I64" s="96">
        <f t="shared" si="25"/>
        <v>6735</v>
      </c>
      <c r="J64" s="95">
        <v>26</v>
      </c>
      <c r="K64" s="53">
        <v>183</v>
      </c>
      <c r="L64" s="96">
        <f t="shared" si="26"/>
        <v>209</v>
      </c>
      <c r="M64" s="97">
        <v>12</v>
      </c>
      <c r="N64" s="98">
        <v>0</v>
      </c>
      <c r="O64" s="98">
        <v>0</v>
      </c>
      <c r="P64" s="98">
        <v>2</v>
      </c>
      <c r="Q64" s="99">
        <v>51</v>
      </c>
      <c r="R64" s="53">
        <v>198</v>
      </c>
      <c r="S64" s="94">
        <f t="shared" si="27"/>
        <v>249</v>
      </c>
      <c r="T64" s="99">
        <v>7571</v>
      </c>
      <c r="U64" s="53">
        <v>3306</v>
      </c>
      <c r="V64" s="98">
        <v>1499</v>
      </c>
      <c r="W64" s="96">
        <v>895</v>
      </c>
      <c r="X64" s="99">
        <v>353</v>
      </c>
      <c r="Y64" s="53">
        <v>39</v>
      </c>
      <c r="Z64" s="53">
        <v>0</v>
      </c>
      <c r="AA64" s="100">
        <v>0</v>
      </c>
      <c r="AB64" s="54">
        <f t="shared" si="28"/>
        <v>392</v>
      </c>
      <c r="AC64" s="55">
        <v>433</v>
      </c>
      <c r="AD64" s="101">
        <v>99</v>
      </c>
      <c r="AE64" s="102">
        <v>3</v>
      </c>
      <c r="AF64" s="101">
        <v>2509</v>
      </c>
      <c r="AG64" s="98">
        <v>2420</v>
      </c>
      <c r="AH64" s="98">
        <v>72</v>
      </c>
      <c r="AI64" s="98">
        <v>35</v>
      </c>
      <c r="AJ64" s="98">
        <v>0</v>
      </c>
      <c r="AK64" s="98">
        <v>0</v>
      </c>
      <c r="AL64" s="102">
        <v>17</v>
      </c>
      <c r="AM64" s="101">
        <v>999</v>
      </c>
      <c r="AN64" s="98">
        <v>539</v>
      </c>
      <c r="AO64" s="98">
        <v>0</v>
      </c>
      <c r="AP64" s="98">
        <v>0</v>
      </c>
      <c r="AQ64" s="98">
        <v>113</v>
      </c>
      <c r="AR64" s="98">
        <v>8</v>
      </c>
      <c r="AS64" s="103">
        <v>0</v>
      </c>
      <c r="AT64" s="56">
        <v>8635</v>
      </c>
      <c r="AU64" s="104">
        <v>21011</v>
      </c>
      <c r="AV64" s="105">
        <v>4760</v>
      </c>
      <c r="AW64" s="106">
        <v>1399</v>
      </c>
      <c r="AX64" s="57">
        <v>11133</v>
      </c>
      <c r="AY64" s="58">
        <v>2730</v>
      </c>
      <c r="AZ64" s="107">
        <v>2254</v>
      </c>
      <c r="BA64" s="98">
        <v>17</v>
      </c>
      <c r="BB64" s="108">
        <v>2271</v>
      </c>
      <c r="BC64" s="62">
        <v>13585</v>
      </c>
      <c r="BD64" s="63">
        <v>4283</v>
      </c>
      <c r="BE64" s="64">
        <v>17868</v>
      </c>
      <c r="BF64" s="65">
        <v>21167</v>
      </c>
      <c r="BG64" s="66">
        <v>33543</v>
      </c>
      <c r="BH64" s="67">
        <v>0.76029773897470343</v>
      </c>
    </row>
    <row r="65" spans="1:60" ht="19.5" customHeight="1" thickTop="1" thickBot="1" x14ac:dyDescent="0.25">
      <c r="A65" s="68" t="s">
        <v>62</v>
      </c>
      <c r="B65" s="69">
        <f>SUM(B55:B64)</f>
        <v>3957</v>
      </c>
      <c r="C65" s="70">
        <f t="shared" ref="C65:AS65" si="29">SUM(C55:C64)</f>
        <v>94</v>
      </c>
      <c r="D65" s="70">
        <f t="shared" si="29"/>
        <v>3202</v>
      </c>
      <c r="E65" s="70">
        <f t="shared" si="29"/>
        <v>2711</v>
      </c>
      <c r="F65" s="71">
        <f t="shared" si="29"/>
        <v>9964</v>
      </c>
      <c r="G65" s="72">
        <f t="shared" si="29"/>
        <v>16503</v>
      </c>
      <c r="H65" s="70">
        <f t="shared" si="29"/>
        <v>34442</v>
      </c>
      <c r="I65" s="73">
        <f t="shared" si="29"/>
        <v>50945</v>
      </c>
      <c r="J65" s="72">
        <f t="shared" si="29"/>
        <v>180</v>
      </c>
      <c r="K65" s="70">
        <f t="shared" si="29"/>
        <v>1513</v>
      </c>
      <c r="L65" s="73">
        <f t="shared" si="29"/>
        <v>1693</v>
      </c>
      <c r="M65" s="75">
        <f t="shared" si="29"/>
        <v>95</v>
      </c>
      <c r="N65" s="76">
        <f t="shared" si="29"/>
        <v>2</v>
      </c>
      <c r="O65" s="76">
        <f t="shared" si="29"/>
        <v>0</v>
      </c>
      <c r="P65" s="76">
        <f t="shared" si="29"/>
        <v>19</v>
      </c>
      <c r="Q65" s="77">
        <f t="shared" si="29"/>
        <v>255</v>
      </c>
      <c r="R65" s="70">
        <f t="shared" si="29"/>
        <v>1526</v>
      </c>
      <c r="S65" s="71">
        <f t="shared" si="29"/>
        <v>1781</v>
      </c>
      <c r="T65" s="77">
        <f t="shared" si="29"/>
        <v>56970</v>
      </c>
      <c r="U65" s="70">
        <f t="shared" si="29"/>
        <v>22494</v>
      </c>
      <c r="V65" s="76">
        <f t="shared" si="29"/>
        <v>3460</v>
      </c>
      <c r="W65" s="73">
        <f t="shared" si="29"/>
        <v>6326</v>
      </c>
      <c r="X65" s="77">
        <f t="shared" si="29"/>
        <v>2278</v>
      </c>
      <c r="Y65" s="70">
        <f t="shared" si="29"/>
        <v>248</v>
      </c>
      <c r="Z65" s="70">
        <f t="shared" si="29"/>
        <v>0</v>
      </c>
      <c r="AA65" s="78">
        <f t="shared" si="29"/>
        <v>0</v>
      </c>
      <c r="AB65" s="79">
        <f t="shared" si="29"/>
        <v>2526</v>
      </c>
      <c r="AC65" s="80">
        <f t="shared" si="29"/>
        <v>2234</v>
      </c>
      <c r="AD65" s="81">
        <f t="shared" si="29"/>
        <v>288</v>
      </c>
      <c r="AE65" s="82">
        <f t="shared" si="29"/>
        <v>27</v>
      </c>
      <c r="AF65" s="81">
        <f t="shared" si="29"/>
        <v>18301</v>
      </c>
      <c r="AG65" s="76">
        <f t="shared" si="29"/>
        <v>17900</v>
      </c>
      <c r="AH65" s="76">
        <f t="shared" si="29"/>
        <v>315</v>
      </c>
      <c r="AI65" s="76">
        <f t="shared" si="29"/>
        <v>153</v>
      </c>
      <c r="AJ65" s="76">
        <f t="shared" si="29"/>
        <v>0</v>
      </c>
      <c r="AK65" s="76">
        <f t="shared" si="29"/>
        <v>0</v>
      </c>
      <c r="AL65" s="82">
        <f t="shared" si="29"/>
        <v>86</v>
      </c>
      <c r="AM65" s="81">
        <f t="shared" si="29"/>
        <v>7875</v>
      </c>
      <c r="AN65" s="76">
        <f t="shared" si="29"/>
        <v>3983</v>
      </c>
      <c r="AO65" s="76">
        <f t="shared" si="29"/>
        <v>0</v>
      </c>
      <c r="AP65" s="76">
        <f t="shared" si="29"/>
        <v>0</v>
      </c>
      <c r="AQ65" s="76">
        <f t="shared" si="29"/>
        <v>1202</v>
      </c>
      <c r="AR65" s="76">
        <f t="shared" si="29"/>
        <v>126</v>
      </c>
      <c r="AS65" s="83">
        <f t="shared" si="29"/>
        <v>0</v>
      </c>
      <c r="AT65" s="74">
        <v>63367</v>
      </c>
      <c r="AU65" s="80">
        <v>154697</v>
      </c>
      <c r="AV65" s="74">
        <v>38855</v>
      </c>
      <c r="AW65" s="75">
        <v>12363</v>
      </c>
      <c r="AX65" s="77">
        <v>74908</v>
      </c>
      <c r="AY65" s="84">
        <v>33546</v>
      </c>
      <c r="AZ65" s="85">
        <v>16320</v>
      </c>
      <c r="BA65" s="76">
        <v>94</v>
      </c>
      <c r="BB65" s="86">
        <v>16414</v>
      </c>
      <c r="BC65" s="87">
        <v>91411</v>
      </c>
      <c r="BD65" s="88">
        <v>34442</v>
      </c>
      <c r="BE65" s="89">
        <v>125853</v>
      </c>
      <c r="BF65" s="74">
        <v>150638</v>
      </c>
      <c r="BG65" s="80">
        <v>241968</v>
      </c>
      <c r="BH65" s="90">
        <v>0.7263315137501688</v>
      </c>
    </row>
    <row r="66" spans="1:60" ht="19.5" customHeight="1" thickTop="1" x14ac:dyDescent="0.2">
      <c r="A66" s="21" t="s">
        <v>111</v>
      </c>
      <c r="B66" s="22">
        <v>962</v>
      </c>
      <c r="C66" s="23">
        <v>9</v>
      </c>
      <c r="D66" s="23">
        <v>356</v>
      </c>
      <c r="E66" s="23">
        <v>246</v>
      </c>
      <c r="F66" s="24">
        <f t="shared" ref="F66:F74" si="30">SUM(B66:E66)</f>
        <v>1573</v>
      </c>
      <c r="G66" s="25">
        <v>1845</v>
      </c>
      <c r="H66" s="23">
        <v>4243</v>
      </c>
      <c r="I66" s="26">
        <f t="shared" ref="I66:I74" si="31">SUM(G66:H66)</f>
        <v>6088</v>
      </c>
      <c r="J66" s="25">
        <v>10</v>
      </c>
      <c r="K66" s="23">
        <v>68</v>
      </c>
      <c r="L66" s="26">
        <f t="shared" ref="L66:L74" si="32">SUM(J66:K66)</f>
        <v>78</v>
      </c>
      <c r="M66" s="27">
        <v>8</v>
      </c>
      <c r="N66" s="28">
        <v>1</v>
      </c>
      <c r="O66" s="28">
        <v>0</v>
      </c>
      <c r="P66" s="28">
        <v>1</v>
      </c>
      <c r="Q66" s="29">
        <v>42</v>
      </c>
      <c r="R66" s="23">
        <v>108</v>
      </c>
      <c r="S66" s="24">
        <f t="shared" ref="S66:S74" si="33">SUM(Q66:R66)</f>
        <v>150</v>
      </c>
      <c r="T66" s="29">
        <v>5276</v>
      </c>
      <c r="U66" s="23">
        <v>1270</v>
      </c>
      <c r="V66" s="28">
        <v>0</v>
      </c>
      <c r="W66" s="26">
        <v>868</v>
      </c>
      <c r="X66" s="29">
        <v>254</v>
      </c>
      <c r="Y66" s="23">
        <v>37</v>
      </c>
      <c r="Z66" s="23">
        <v>0</v>
      </c>
      <c r="AA66" s="31">
        <v>0</v>
      </c>
      <c r="AB66" s="32">
        <f t="shared" ref="AB66:AB74" si="34">SUM(X66:AA66)</f>
        <v>291</v>
      </c>
      <c r="AC66" s="33">
        <v>21</v>
      </c>
      <c r="AD66" s="34">
        <v>16</v>
      </c>
      <c r="AE66" s="35">
        <v>0</v>
      </c>
      <c r="AF66" s="34">
        <v>1639</v>
      </c>
      <c r="AG66" s="28">
        <v>1630</v>
      </c>
      <c r="AH66" s="28">
        <v>6</v>
      </c>
      <c r="AI66" s="28">
        <v>1</v>
      </c>
      <c r="AJ66" s="28">
        <v>0</v>
      </c>
      <c r="AK66" s="28">
        <v>0</v>
      </c>
      <c r="AL66" s="35">
        <v>0</v>
      </c>
      <c r="AM66" s="34">
        <v>313</v>
      </c>
      <c r="AN66" s="28">
        <v>137</v>
      </c>
      <c r="AO66" s="28">
        <v>0</v>
      </c>
      <c r="AP66" s="28">
        <v>0</v>
      </c>
      <c r="AQ66" s="28">
        <v>1</v>
      </c>
      <c r="AR66" s="28">
        <v>0</v>
      </c>
      <c r="AS66" s="38">
        <v>0</v>
      </c>
      <c r="AT66" s="39">
        <v>7848</v>
      </c>
      <c r="AU66" s="40">
        <v>15555</v>
      </c>
      <c r="AV66" s="41">
        <v>4574</v>
      </c>
      <c r="AW66" s="27">
        <v>590</v>
      </c>
      <c r="AX66" s="57">
        <v>7114</v>
      </c>
      <c r="AY66" s="58">
        <v>2175</v>
      </c>
      <c r="AZ66" s="59">
        <v>1552</v>
      </c>
      <c r="BA66" s="28">
        <v>9</v>
      </c>
      <c r="BB66" s="60">
        <v>1561</v>
      </c>
      <c r="BC66" s="47">
        <v>8959</v>
      </c>
      <c r="BD66" s="48">
        <v>4243</v>
      </c>
      <c r="BE66" s="49">
        <v>13202</v>
      </c>
      <c r="BF66" s="39">
        <v>15552</v>
      </c>
      <c r="BG66" s="91">
        <v>23259</v>
      </c>
      <c r="BH66" s="92">
        <v>0.67860930162096655</v>
      </c>
    </row>
    <row r="67" spans="1:60" ht="19.5" customHeight="1" x14ac:dyDescent="0.2">
      <c r="A67" s="21" t="s">
        <v>112</v>
      </c>
      <c r="B67" s="22">
        <v>740</v>
      </c>
      <c r="C67" s="23">
        <v>2</v>
      </c>
      <c r="D67" s="23">
        <v>332</v>
      </c>
      <c r="E67" s="23">
        <v>240</v>
      </c>
      <c r="F67" s="24">
        <f t="shared" si="30"/>
        <v>1314</v>
      </c>
      <c r="G67" s="25">
        <v>2834</v>
      </c>
      <c r="H67" s="23">
        <v>3774</v>
      </c>
      <c r="I67" s="26">
        <f t="shared" si="31"/>
        <v>6608</v>
      </c>
      <c r="J67" s="25">
        <v>12</v>
      </c>
      <c r="K67" s="23">
        <v>182</v>
      </c>
      <c r="L67" s="26">
        <f t="shared" si="32"/>
        <v>194</v>
      </c>
      <c r="M67" s="27">
        <v>11</v>
      </c>
      <c r="N67" s="28">
        <v>0</v>
      </c>
      <c r="O67" s="28">
        <v>0</v>
      </c>
      <c r="P67" s="28">
        <v>3</v>
      </c>
      <c r="Q67" s="29">
        <v>47</v>
      </c>
      <c r="R67" s="23">
        <v>171</v>
      </c>
      <c r="S67" s="24">
        <f t="shared" si="33"/>
        <v>218</v>
      </c>
      <c r="T67" s="29">
        <v>6685</v>
      </c>
      <c r="U67" s="23">
        <v>2177</v>
      </c>
      <c r="V67" s="28">
        <v>0</v>
      </c>
      <c r="W67" s="26">
        <v>919</v>
      </c>
      <c r="X67" s="29">
        <v>311</v>
      </c>
      <c r="Y67" s="23">
        <v>38</v>
      </c>
      <c r="Z67" s="23">
        <v>0</v>
      </c>
      <c r="AA67" s="31">
        <v>0</v>
      </c>
      <c r="AB67" s="32">
        <f t="shared" si="34"/>
        <v>349</v>
      </c>
      <c r="AC67" s="33">
        <v>490</v>
      </c>
      <c r="AD67" s="34">
        <v>66</v>
      </c>
      <c r="AE67" s="35">
        <v>4</v>
      </c>
      <c r="AF67" s="34">
        <v>2421</v>
      </c>
      <c r="AG67" s="28">
        <v>2320</v>
      </c>
      <c r="AH67" s="28">
        <v>101</v>
      </c>
      <c r="AI67" s="28">
        <v>49</v>
      </c>
      <c r="AJ67" s="28">
        <v>0</v>
      </c>
      <c r="AK67" s="28">
        <v>0</v>
      </c>
      <c r="AL67" s="35">
        <v>0</v>
      </c>
      <c r="AM67" s="34">
        <v>1674</v>
      </c>
      <c r="AN67" s="28">
        <v>1068</v>
      </c>
      <c r="AO67" s="28">
        <v>0</v>
      </c>
      <c r="AP67" s="28">
        <v>0</v>
      </c>
      <c r="AQ67" s="28">
        <v>120</v>
      </c>
      <c r="AR67" s="28">
        <v>16</v>
      </c>
      <c r="AS67" s="38">
        <v>0</v>
      </c>
      <c r="AT67" s="51">
        <v>8243</v>
      </c>
      <c r="AU67" s="55">
        <v>20286</v>
      </c>
      <c r="AV67" s="56">
        <v>4209</v>
      </c>
      <c r="AW67" s="27">
        <v>1124</v>
      </c>
      <c r="AX67" s="57">
        <v>6846</v>
      </c>
      <c r="AY67" s="58">
        <v>2230</v>
      </c>
      <c r="AZ67" s="59">
        <v>1864</v>
      </c>
      <c r="BA67" s="28">
        <v>2</v>
      </c>
      <c r="BB67" s="60">
        <v>1866</v>
      </c>
      <c r="BC67" s="47">
        <v>9680</v>
      </c>
      <c r="BD67" s="48">
        <v>3774</v>
      </c>
      <c r="BE67" s="49">
        <v>13454</v>
      </c>
      <c r="BF67" s="39">
        <v>16213</v>
      </c>
      <c r="BG67" s="61">
        <v>28256</v>
      </c>
      <c r="BH67" s="50">
        <v>0.71948862791734802</v>
      </c>
    </row>
    <row r="68" spans="1:60" ht="19.5" customHeight="1" x14ac:dyDescent="0.2">
      <c r="A68" s="21" t="s">
        <v>113</v>
      </c>
      <c r="B68" s="22">
        <v>179</v>
      </c>
      <c r="C68" s="23">
        <v>0</v>
      </c>
      <c r="D68" s="23">
        <v>132</v>
      </c>
      <c r="E68" s="23">
        <v>188</v>
      </c>
      <c r="F68" s="24">
        <f t="shared" si="30"/>
        <v>499</v>
      </c>
      <c r="G68" s="25">
        <v>1105</v>
      </c>
      <c r="H68" s="23">
        <v>2395</v>
      </c>
      <c r="I68" s="26">
        <f t="shared" si="31"/>
        <v>3500</v>
      </c>
      <c r="J68" s="25">
        <v>3</v>
      </c>
      <c r="K68" s="23">
        <v>184</v>
      </c>
      <c r="L68" s="26">
        <f t="shared" si="32"/>
        <v>187</v>
      </c>
      <c r="M68" s="27">
        <v>10</v>
      </c>
      <c r="N68" s="28">
        <v>0</v>
      </c>
      <c r="O68" s="28">
        <v>0</v>
      </c>
      <c r="P68" s="28">
        <v>4</v>
      </c>
      <c r="Q68" s="29">
        <v>30</v>
      </c>
      <c r="R68" s="23">
        <v>195</v>
      </c>
      <c r="S68" s="24">
        <f t="shared" si="33"/>
        <v>225</v>
      </c>
      <c r="T68" s="29">
        <v>10831</v>
      </c>
      <c r="U68" s="23">
        <v>9503</v>
      </c>
      <c r="V68" s="28">
        <v>0</v>
      </c>
      <c r="W68" s="26">
        <v>239</v>
      </c>
      <c r="X68" s="29">
        <v>174</v>
      </c>
      <c r="Y68" s="23">
        <v>26</v>
      </c>
      <c r="Z68" s="23">
        <v>0</v>
      </c>
      <c r="AA68" s="31">
        <v>0</v>
      </c>
      <c r="AB68" s="32">
        <f t="shared" si="34"/>
        <v>200</v>
      </c>
      <c r="AC68" s="33">
        <v>637</v>
      </c>
      <c r="AD68" s="34">
        <v>71</v>
      </c>
      <c r="AE68" s="35">
        <v>8</v>
      </c>
      <c r="AF68" s="34">
        <v>8514</v>
      </c>
      <c r="AG68" s="28">
        <v>7599</v>
      </c>
      <c r="AH68" s="28">
        <v>875</v>
      </c>
      <c r="AI68" s="28">
        <v>769</v>
      </c>
      <c r="AJ68" s="28">
        <v>0</v>
      </c>
      <c r="AK68" s="28">
        <v>0</v>
      </c>
      <c r="AL68" s="35">
        <v>39</v>
      </c>
      <c r="AM68" s="34">
        <v>2211</v>
      </c>
      <c r="AN68" s="28">
        <v>1745</v>
      </c>
      <c r="AO68" s="28">
        <v>0</v>
      </c>
      <c r="AP68" s="28">
        <v>0</v>
      </c>
      <c r="AQ68" s="28">
        <v>297</v>
      </c>
      <c r="AR68" s="28">
        <v>6</v>
      </c>
      <c r="AS68" s="38">
        <v>0</v>
      </c>
      <c r="AT68" s="51">
        <v>4246</v>
      </c>
      <c r="AU68" s="55">
        <v>27246</v>
      </c>
      <c r="AV68" s="56">
        <v>2777</v>
      </c>
      <c r="AW68" s="27">
        <v>541</v>
      </c>
      <c r="AX68" s="57">
        <v>4538</v>
      </c>
      <c r="AY68" s="58">
        <v>2368</v>
      </c>
      <c r="AZ68" s="59">
        <v>720</v>
      </c>
      <c r="BA68" s="28">
        <v>0</v>
      </c>
      <c r="BB68" s="60">
        <v>720</v>
      </c>
      <c r="BC68" s="47">
        <v>5643</v>
      </c>
      <c r="BD68" s="48">
        <v>2395</v>
      </c>
      <c r="BE68" s="49">
        <v>8038</v>
      </c>
      <c r="BF68" s="39">
        <v>9325</v>
      </c>
      <c r="BG68" s="61">
        <v>32325</v>
      </c>
      <c r="BH68" s="50">
        <v>0.70204030853446131</v>
      </c>
    </row>
    <row r="69" spans="1:60" ht="19.5" customHeight="1" x14ac:dyDescent="0.2">
      <c r="A69" s="21" t="s">
        <v>114</v>
      </c>
      <c r="B69" s="22">
        <v>448</v>
      </c>
      <c r="C69" s="23">
        <v>1</v>
      </c>
      <c r="D69" s="23">
        <v>304</v>
      </c>
      <c r="E69" s="23">
        <v>402</v>
      </c>
      <c r="F69" s="24">
        <f t="shared" si="30"/>
        <v>1155</v>
      </c>
      <c r="G69" s="25">
        <v>1709</v>
      </c>
      <c r="H69" s="23">
        <v>4111</v>
      </c>
      <c r="I69" s="26">
        <f t="shared" si="31"/>
        <v>5820</v>
      </c>
      <c r="J69" s="25">
        <v>13</v>
      </c>
      <c r="K69" s="23">
        <v>270</v>
      </c>
      <c r="L69" s="26">
        <f t="shared" si="32"/>
        <v>283</v>
      </c>
      <c r="M69" s="27">
        <v>19</v>
      </c>
      <c r="N69" s="28">
        <v>2</v>
      </c>
      <c r="O69" s="28">
        <v>0</v>
      </c>
      <c r="P69" s="28">
        <v>6</v>
      </c>
      <c r="Q69" s="29">
        <v>54</v>
      </c>
      <c r="R69" s="23">
        <v>298</v>
      </c>
      <c r="S69" s="24">
        <f t="shared" si="33"/>
        <v>352</v>
      </c>
      <c r="T69" s="29">
        <v>5950</v>
      </c>
      <c r="U69" s="23">
        <v>2565</v>
      </c>
      <c r="V69" s="28">
        <v>0</v>
      </c>
      <c r="W69" s="26">
        <v>797</v>
      </c>
      <c r="X69" s="29">
        <v>315</v>
      </c>
      <c r="Y69" s="23">
        <v>53</v>
      </c>
      <c r="Z69" s="23">
        <v>0</v>
      </c>
      <c r="AA69" s="31">
        <v>0</v>
      </c>
      <c r="AB69" s="32">
        <f t="shared" si="34"/>
        <v>368</v>
      </c>
      <c r="AC69" s="33">
        <v>45</v>
      </c>
      <c r="AD69" s="34">
        <v>90</v>
      </c>
      <c r="AE69" s="35">
        <v>6</v>
      </c>
      <c r="AF69" s="34">
        <v>1543</v>
      </c>
      <c r="AG69" s="28">
        <v>1360</v>
      </c>
      <c r="AH69" s="28">
        <v>182</v>
      </c>
      <c r="AI69" s="28">
        <v>113</v>
      </c>
      <c r="AJ69" s="28">
        <v>0</v>
      </c>
      <c r="AK69" s="28">
        <v>0</v>
      </c>
      <c r="AL69" s="35">
        <v>1</v>
      </c>
      <c r="AM69" s="34">
        <v>105</v>
      </c>
      <c r="AN69" s="28">
        <v>86</v>
      </c>
      <c r="AO69" s="28">
        <v>0</v>
      </c>
      <c r="AP69" s="28">
        <v>0</v>
      </c>
      <c r="AQ69" s="28">
        <v>84</v>
      </c>
      <c r="AR69" s="28">
        <v>1</v>
      </c>
      <c r="AS69" s="38">
        <v>0</v>
      </c>
      <c r="AT69" s="51">
        <v>7404</v>
      </c>
      <c r="AU69" s="55">
        <v>15948</v>
      </c>
      <c r="AV69" s="56">
        <v>4803</v>
      </c>
      <c r="AW69" s="27">
        <v>1354</v>
      </c>
      <c r="AX69" s="57">
        <v>5177</v>
      </c>
      <c r="AY69" s="58">
        <v>3030</v>
      </c>
      <c r="AZ69" s="59">
        <v>1802</v>
      </c>
      <c r="BA69" s="28">
        <v>1</v>
      </c>
      <c r="BB69" s="60">
        <v>1803</v>
      </c>
      <c r="BC69" s="47">
        <v>6886</v>
      </c>
      <c r="BD69" s="48">
        <v>4111</v>
      </c>
      <c r="BE69" s="49">
        <v>10997</v>
      </c>
      <c r="BF69" s="39">
        <v>13935</v>
      </c>
      <c r="BG69" s="61">
        <v>22479</v>
      </c>
      <c r="BH69" s="50">
        <v>0.62617077384741293</v>
      </c>
    </row>
    <row r="70" spans="1:60" ht="19.5" customHeight="1" x14ac:dyDescent="0.2">
      <c r="A70" s="21" t="s">
        <v>115</v>
      </c>
      <c r="B70" s="22">
        <v>514</v>
      </c>
      <c r="C70" s="23">
        <v>0</v>
      </c>
      <c r="D70" s="23">
        <v>295</v>
      </c>
      <c r="E70" s="23">
        <v>412</v>
      </c>
      <c r="F70" s="24">
        <f t="shared" si="30"/>
        <v>1221</v>
      </c>
      <c r="G70" s="25">
        <v>2771</v>
      </c>
      <c r="H70" s="23">
        <v>5170</v>
      </c>
      <c r="I70" s="26">
        <f t="shared" si="31"/>
        <v>7941</v>
      </c>
      <c r="J70" s="25">
        <v>47</v>
      </c>
      <c r="K70" s="23">
        <v>534</v>
      </c>
      <c r="L70" s="26">
        <f t="shared" si="32"/>
        <v>581</v>
      </c>
      <c r="M70" s="27">
        <v>19</v>
      </c>
      <c r="N70" s="28">
        <v>1</v>
      </c>
      <c r="O70" s="28">
        <v>0</v>
      </c>
      <c r="P70" s="28">
        <v>3</v>
      </c>
      <c r="Q70" s="29">
        <v>39</v>
      </c>
      <c r="R70" s="23">
        <v>355</v>
      </c>
      <c r="S70" s="24">
        <f t="shared" si="33"/>
        <v>394</v>
      </c>
      <c r="T70" s="29">
        <v>6866</v>
      </c>
      <c r="U70" s="23">
        <v>3572</v>
      </c>
      <c r="V70" s="28">
        <v>745</v>
      </c>
      <c r="W70" s="26">
        <v>699</v>
      </c>
      <c r="X70" s="29">
        <v>341</v>
      </c>
      <c r="Y70" s="23">
        <v>44</v>
      </c>
      <c r="Z70" s="23">
        <v>0</v>
      </c>
      <c r="AA70" s="31">
        <v>0</v>
      </c>
      <c r="AB70" s="32">
        <f t="shared" si="34"/>
        <v>385</v>
      </c>
      <c r="AC70" s="33">
        <v>333</v>
      </c>
      <c r="AD70" s="34">
        <v>176</v>
      </c>
      <c r="AE70" s="35">
        <v>2</v>
      </c>
      <c r="AF70" s="34">
        <v>2252</v>
      </c>
      <c r="AG70" s="28">
        <v>1956</v>
      </c>
      <c r="AH70" s="28">
        <v>261</v>
      </c>
      <c r="AI70" s="28">
        <v>174</v>
      </c>
      <c r="AJ70" s="28">
        <v>0</v>
      </c>
      <c r="AK70" s="28">
        <v>0</v>
      </c>
      <c r="AL70" s="35">
        <v>11</v>
      </c>
      <c r="AM70" s="34">
        <v>630</v>
      </c>
      <c r="AN70" s="28">
        <v>350</v>
      </c>
      <c r="AO70" s="28">
        <v>0</v>
      </c>
      <c r="AP70" s="28">
        <v>0</v>
      </c>
      <c r="AQ70" s="28">
        <v>217</v>
      </c>
      <c r="AR70" s="28">
        <v>9</v>
      </c>
      <c r="AS70" s="38">
        <v>0</v>
      </c>
      <c r="AT70" s="51">
        <v>9948</v>
      </c>
      <c r="AU70" s="55">
        <v>21212</v>
      </c>
      <c r="AV70" s="56">
        <v>6135</v>
      </c>
      <c r="AW70" s="27">
        <v>1177</v>
      </c>
      <c r="AX70" s="57">
        <v>4701</v>
      </c>
      <c r="AY70" s="58">
        <v>1011</v>
      </c>
      <c r="AZ70" s="59">
        <v>1691</v>
      </c>
      <c r="BA70" s="28">
        <v>0</v>
      </c>
      <c r="BB70" s="60">
        <v>1691</v>
      </c>
      <c r="BC70" s="47">
        <v>7472</v>
      </c>
      <c r="BD70" s="48">
        <v>5170</v>
      </c>
      <c r="BE70" s="49">
        <v>12642</v>
      </c>
      <c r="BF70" s="39">
        <v>15826</v>
      </c>
      <c r="BG70" s="61">
        <v>27090</v>
      </c>
      <c r="BH70" s="50">
        <v>0.59104572061382687</v>
      </c>
    </row>
    <row r="71" spans="1:60" ht="19.5" customHeight="1" x14ac:dyDescent="0.2">
      <c r="A71" s="21" t="s">
        <v>116</v>
      </c>
      <c r="B71" s="22">
        <v>344</v>
      </c>
      <c r="C71" s="23">
        <v>4</v>
      </c>
      <c r="D71" s="23">
        <v>245</v>
      </c>
      <c r="E71" s="23">
        <v>215</v>
      </c>
      <c r="F71" s="24">
        <f t="shared" si="30"/>
        <v>808</v>
      </c>
      <c r="G71" s="25">
        <v>2176</v>
      </c>
      <c r="H71" s="23">
        <v>3892</v>
      </c>
      <c r="I71" s="26">
        <f t="shared" si="31"/>
        <v>6068</v>
      </c>
      <c r="J71" s="25">
        <v>29</v>
      </c>
      <c r="K71" s="23">
        <v>149</v>
      </c>
      <c r="L71" s="26">
        <f t="shared" si="32"/>
        <v>178</v>
      </c>
      <c r="M71" s="27">
        <v>11</v>
      </c>
      <c r="N71" s="28">
        <v>1</v>
      </c>
      <c r="O71" s="28">
        <v>0</v>
      </c>
      <c r="P71" s="28">
        <v>1</v>
      </c>
      <c r="Q71" s="29">
        <v>32</v>
      </c>
      <c r="R71" s="23">
        <v>132</v>
      </c>
      <c r="S71" s="24">
        <f t="shared" si="33"/>
        <v>164</v>
      </c>
      <c r="T71" s="29">
        <v>4195</v>
      </c>
      <c r="U71" s="23">
        <v>1663</v>
      </c>
      <c r="V71" s="28">
        <v>393</v>
      </c>
      <c r="W71" s="26">
        <v>599</v>
      </c>
      <c r="X71" s="29">
        <v>201</v>
      </c>
      <c r="Y71" s="23">
        <v>30</v>
      </c>
      <c r="Z71" s="23">
        <v>0</v>
      </c>
      <c r="AA71" s="31">
        <v>0</v>
      </c>
      <c r="AB71" s="32">
        <f t="shared" si="34"/>
        <v>231</v>
      </c>
      <c r="AC71" s="33">
        <v>74</v>
      </c>
      <c r="AD71" s="34">
        <v>100</v>
      </c>
      <c r="AE71" s="35">
        <v>109</v>
      </c>
      <c r="AF71" s="34">
        <v>1330</v>
      </c>
      <c r="AG71" s="28">
        <v>1237</v>
      </c>
      <c r="AH71" s="28">
        <v>92</v>
      </c>
      <c r="AI71" s="28">
        <v>41</v>
      </c>
      <c r="AJ71" s="28">
        <v>0</v>
      </c>
      <c r="AK71" s="28">
        <v>0</v>
      </c>
      <c r="AL71" s="35">
        <v>1</v>
      </c>
      <c r="AM71" s="34">
        <v>198</v>
      </c>
      <c r="AN71" s="28">
        <v>148</v>
      </c>
      <c r="AO71" s="28">
        <v>0</v>
      </c>
      <c r="AP71" s="28">
        <v>0</v>
      </c>
      <c r="AQ71" s="28">
        <v>14</v>
      </c>
      <c r="AR71" s="28">
        <v>0</v>
      </c>
      <c r="AS71" s="38">
        <v>0</v>
      </c>
      <c r="AT71" s="51">
        <v>7122</v>
      </c>
      <c r="AU71" s="55">
        <v>13537</v>
      </c>
      <c r="AV71" s="56">
        <v>4271</v>
      </c>
      <c r="AW71" s="27">
        <v>819</v>
      </c>
      <c r="AX71" s="57">
        <v>4256</v>
      </c>
      <c r="AY71" s="58">
        <v>1579</v>
      </c>
      <c r="AZ71" s="59">
        <v>1163</v>
      </c>
      <c r="BA71" s="28">
        <v>4</v>
      </c>
      <c r="BB71" s="60">
        <v>1167</v>
      </c>
      <c r="BC71" s="47">
        <v>6432</v>
      </c>
      <c r="BD71" s="48">
        <v>3892</v>
      </c>
      <c r="BE71" s="49">
        <v>10324</v>
      </c>
      <c r="BF71" s="39">
        <v>12197</v>
      </c>
      <c r="BG71" s="61">
        <v>18612</v>
      </c>
      <c r="BH71" s="50">
        <v>0.62301433552886476</v>
      </c>
    </row>
    <row r="72" spans="1:60" ht="19.5" customHeight="1" x14ac:dyDescent="0.2">
      <c r="A72" s="21" t="s">
        <v>117</v>
      </c>
      <c r="B72" s="22">
        <v>449</v>
      </c>
      <c r="C72" s="23">
        <v>12</v>
      </c>
      <c r="D72" s="23">
        <v>291</v>
      </c>
      <c r="E72" s="23">
        <v>128</v>
      </c>
      <c r="F72" s="24">
        <f t="shared" si="30"/>
        <v>880</v>
      </c>
      <c r="G72" s="25">
        <v>2302</v>
      </c>
      <c r="H72" s="23">
        <v>3555</v>
      </c>
      <c r="I72" s="26">
        <f t="shared" si="31"/>
        <v>5857</v>
      </c>
      <c r="J72" s="25">
        <v>12</v>
      </c>
      <c r="K72" s="23">
        <v>85</v>
      </c>
      <c r="L72" s="26">
        <f t="shared" si="32"/>
        <v>97</v>
      </c>
      <c r="M72" s="27">
        <v>4</v>
      </c>
      <c r="N72" s="28">
        <v>0</v>
      </c>
      <c r="O72" s="28">
        <v>0</v>
      </c>
      <c r="P72" s="28">
        <v>1</v>
      </c>
      <c r="Q72" s="29">
        <v>27</v>
      </c>
      <c r="R72" s="23">
        <v>57</v>
      </c>
      <c r="S72" s="24">
        <f t="shared" si="33"/>
        <v>84</v>
      </c>
      <c r="T72" s="29">
        <v>3940</v>
      </c>
      <c r="U72" s="23">
        <v>904</v>
      </c>
      <c r="V72" s="28">
        <v>0</v>
      </c>
      <c r="W72" s="26">
        <v>685</v>
      </c>
      <c r="X72" s="29">
        <v>203</v>
      </c>
      <c r="Y72" s="23">
        <v>30</v>
      </c>
      <c r="Z72" s="23">
        <v>0</v>
      </c>
      <c r="AA72" s="31">
        <v>0</v>
      </c>
      <c r="AB72" s="32">
        <f t="shared" si="34"/>
        <v>233</v>
      </c>
      <c r="AC72" s="33">
        <v>348</v>
      </c>
      <c r="AD72" s="34">
        <v>188</v>
      </c>
      <c r="AE72" s="35">
        <v>3</v>
      </c>
      <c r="AF72" s="34">
        <v>1458</v>
      </c>
      <c r="AG72" s="28">
        <v>1130</v>
      </c>
      <c r="AH72" s="28">
        <v>328</v>
      </c>
      <c r="AI72" s="28">
        <v>184</v>
      </c>
      <c r="AJ72" s="28">
        <v>0</v>
      </c>
      <c r="AK72" s="28">
        <v>0</v>
      </c>
      <c r="AL72" s="35">
        <v>0</v>
      </c>
      <c r="AM72" s="34">
        <v>505</v>
      </c>
      <c r="AN72" s="28">
        <v>278</v>
      </c>
      <c r="AO72" s="28">
        <v>0</v>
      </c>
      <c r="AP72" s="28">
        <v>0</v>
      </c>
      <c r="AQ72" s="28">
        <v>0</v>
      </c>
      <c r="AR72" s="28">
        <v>0</v>
      </c>
      <c r="AS72" s="38">
        <v>0</v>
      </c>
      <c r="AT72" s="51">
        <v>6895</v>
      </c>
      <c r="AU72" s="55">
        <v>13654</v>
      </c>
      <c r="AV72" s="56">
        <v>3784</v>
      </c>
      <c r="AW72" s="27">
        <v>566</v>
      </c>
      <c r="AX72" s="57">
        <v>5506</v>
      </c>
      <c r="AY72" s="58">
        <v>636</v>
      </c>
      <c r="AZ72" s="59">
        <v>1015</v>
      </c>
      <c r="BA72" s="28">
        <v>12</v>
      </c>
      <c r="BB72" s="60">
        <v>1027</v>
      </c>
      <c r="BC72" s="47">
        <v>7808</v>
      </c>
      <c r="BD72" s="48">
        <v>3555</v>
      </c>
      <c r="BE72" s="49">
        <v>11363</v>
      </c>
      <c r="BF72" s="39">
        <v>12967</v>
      </c>
      <c r="BG72" s="61">
        <v>19726</v>
      </c>
      <c r="BH72" s="50">
        <v>0.68714247997887878</v>
      </c>
    </row>
    <row r="73" spans="1:60" ht="19.5" customHeight="1" x14ac:dyDescent="0.2">
      <c r="A73" s="21" t="s">
        <v>118</v>
      </c>
      <c r="B73" s="22">
        <v>591</v>
      </c>
      <c r="C73" s="23">
        <v>16</v>
      </c>
      <c r="D73" s="23">
        <v>404</v>
      </c>
      <c r="E73" s="23">
        <v>381</v>
      </c>
      <c r="F73" s="24">
        <f t="shared" si="30"/>
        <v>1392</v>
      </c>
      <c r="G73" s="25">
        <v>1921</v>
      </c>
      <c r="H73" s="23">
        <v>3304</v>
      </c>
      <c r="I73" s="26">
        <f t="shared" si="31"/>
        <v>5225</v>
      </c>
      <c r="J73" s="25">
        <v>13</v>
      </c>
      <c r="K73" s="23">
        <v>310</v>
      </c>
      <c r="L73" s="26">
        <f t="shared" si="32"/>
        <v>323</v>
      </c>
      <c r="M73" s="27">
        <v>10</v>
      </c>
      <c r="N73" s="28">
        <v>0</v>
      </c>
      <c r="O73" s="28">
        <v>0</v>
      </c>
      <c r="P73" s="28">
        <v>2</v>
      </c>
      <c r="Q73" s="29">
        <v>33</v>
      </c>
      <c r="R73" s="23">
        <v>280</v>
      </c>
      <c r="S73" s="24">
        <f t="shared" si="33"/>
        <v>313</v>
      </c>
      <c r="T73" s="29">
        <v>8633</v>
      </c>
      <c r="U73" s="23">
        <v>3591</v>
      </c>
      <c r="V73" s="28">
        <v>0</v>
      </c>
      <c r="W73" s="26">
        <v>969</v>
      </c>
      <c r="X73" s="29">
        <v>356</v>
      </c>
      <c r="Y73" s="23">
        <v>37</v>
      </c>
      <c r="Z73" s="23">
        <v>0</v>
      </c>
      <c r="AA73" s="31">
        <v>0</v>
      </c>
      <c r="AB73" s="32">
        <f t="shared" si="34"/>
        <v>393</v>
      </c>
      <c r="AC73" s="33">
        <v>2051</v>
      </c>
      <c r="AD73" s="34">
        <v>919</v>
      </c>
      <c r="AE73" s="35">
        <v>5</v>
      </c>
      <c r="AF73" s="34">
        <v>3317</v>
      </c>
      <c r="AG73" s="28">
        <v>2581</v>
      </c>
      <c r="AH73" s="28">
        <v>693</v>
      </c>
      <c r="AI73" s="28">
        <v>452</v>
      </c>
      <c r="AJ73" s="28">
        <v>0</v>
      </c>
      <c r="AK73" s="28">
        <v>0</v>
      </c>
      <c r="AL73" s="35">
        <v>43</v>
      </c>
      <c r="AM73" s="34">
        <v>1806</v>
      </c>
      <c r="AN73" s="28">
        <v>1011</v>
      </c>
      <c r="AO73" s="28">
        <v>0</v>
      </c>
      <c r="AP73" s="28">
        <v>0</v>
      </c>
      <c r="AQ73" s="28">
        <v>608</v>
      </c>
      <c r="AR73" s="28">
        <v>44</v>
      </c>
      <c r="AS73" s="38">
        <v>0</v>
      </c>
      <c r="AT73" s="51">
        <v>7004</v>
      </c>
      <c r="AU73" s="55">
        <v>25093</v>
      </c>
      <c r="AV73" s="56">
        <v>4021</v>
      </c>
      <c r="AW73" s="27">
        <v>1750</v>
      </c>
      <c r="AX73" s="57">
        <v>8850</v>
      </c>
      <c r="AY73" s="58">
        <v>2655</v>
      </c>
      <c r="AZ73" s="59">
        <v>2341</v>
      </c>
      <c r="BA73" s="28">
        <v>16</v>
      </c>
      <c r="BB73" s="60">
        <v>2357</v>
      </c>
      <c r="BC73" s="47">
        <v>10771</v>
      </c>
      <c r="BD73" s="48">
        <v>3304</v>
      </c>
      <c r="BE73" s="49">
        <v>14075</v>
      </c>
      <c r="BF73" s="39">
        <v>17604</v>
      </c>
      <c r="BG73" s="61">
        <v>35693</v>
      </c>
      <c r="BH73" s="50">
        <v>0.7652575488454707</v>
      </c>
    </row>
    <row r="74" spans="1:60" ht="19.5" customHeight="1" thickBot="1" x14ac:dyDescent="0.25">
      <c r="A74" s="93" t="s">
        <v>119</v>
      </c>
      <c r="B74" s="52">
        <v>406</v>
      </c>
      <c r="C74" s="53">
        <v>8</v>
      </c>
      <c r="D74" s="53">
        <v>272</v>
      </c>
      <c r="E74" s="53">
        <v>323</v>
      </c>
      <c r="F74" s="94">
        <f t="shared" si="30"/>
        <v>1009</v>
      </c>
      <c r="G74" s="95">
        <v>2153</v>
      </c>
      <c r="H74" s="53">
        <v>5238</v>
      </c>
      <c r="I74" s="96">
        <f t="shared" si="31"/>
        <v>7391</v>
      </c>
      <c r="J74" s="95">
        <v>9</v>
      </c>
      <c r="K74" s="53">
        <v>242</v>
      </c>
      <c r="L74" s="96">
        <f t="shared" si="32"/>
        <v>251</v>
      </c>
      <c r="M74" s="97">
        <v>10</v>
      </c>
      <c r="N74" s="98">
        <v>0</v>
      </c>
      <c r="O74" s="98">
        <v>0</v>
      </c>
      <c r="P74" s="98">
        <v>0</v>
      </c>
      <c r="Q74" s="99">
        <v>15</v>
      </c>
      <c r="R74" s="53">
        <v>131</v>
      </c>
      <c r="S74" s="94">
        <f t="shared" si="33"/>
        <v>146</v>
      </c>
      <c r="T74" s="99">
        <v>5605</v>
      </c>
      <c r="U74" s="53">
        <v>1962</v>
      </c>
      <c r="V74" s="98">
        <v>0</v>
      </c>
      <c r="W74" s="96">
        <v>807</v>
      </c>
      <c r="X74" s="99">
        <v>224</v>
      </c>
      <c r="Y74" s="53">
        <v>34</v>
      </c>
      <c r="Z74" s="53">
        <v>1</v>
      </c>
      <c r="AA74" s="100">
        <v>0</v>
      </c>
      <c r="AB74" s="54">
        <f t="shared" si="34"/>
        <v>259</v>
      </c>
      <c r="AC74" s="55">
        <v>87</v>
      </c>
      <c r="AD74" s="101">
        <v>335</v>
      </c>
      <c r="AE74" s="102">
        <v>49</v>
      </c>
      <c r="AF74" s="101">
        <v>1904</v>
      </c>
      <c r="AG74" s="98">
        <v>1772</v>
      </c>
      <c r="AH74" s="98">
        <v>131</v>
      </c>
      <c r="AI74" s="98">
        <v>76</v>
      </c>
      <c r="AJ74" s="98">
        <v>0</v>
      </c>
      <c r="AK74" s="98">
        <v>0</v>
      </c>
      <c r="AL74" s="102">
        <v>1</v>
      </c>
      <c r="AM74" s="101">
        <v>1178</v>
      </c>
      <c r="AN74" s="98">
        <v>765</v>
      </c>
      <c r="AO74" s="98">
        <v>0</v>
      </c>
      <c r="AP74" s="98">
        <v>0</v>
      </c>
      <c r="AQ74" s="98">
        <v>9</v>
      </c>
      <c r="AR74" s="98">
        <v>1</v>
      </c>
      <c r="AS74" s="103">
        <v>0</v>
      </c>
      <c r="AT74" s="56">
        <v>8712</v>
      </c>
      <c r="AU74" s="104">
        <v>18285</v>
      </c>
      <c r="AV74" s="105">
        <v>5821</v>
      </c>
      <c r="AW74" s="106">
        <v>942</v>
      </c>
      <c r="AX74" s="57">
        <v>7544</v>
      </c>
      <c r="AY74" s="58">
        <v>3339</v>
      </c>
      <c r="AZ74" s="107">
        <v>1348</v>
      </c>
      <c r="BA74" s="98">
        <v>8</v>
      </c>
      <c r="BB74" s="108">
        <v>1356</v>
      </c>
      <c r="BC74" s="62">
        <v>9697</v>
      </c>
      <c r="BD74" s="63">
        <v>5238</v>
      </c>
      <c r="BE74" s="64">
        <v>14935</v>
      </c>
      <c r="BF74" s="65">
        <v>17198</v>
      </c>
      <c r="BG74" s="66">
        <v>26771</v>
      </c>
      <c r="BH74" s="67">
        <v>0.64928021426180116</v>
      </c>
    </row>
    <row r="75" spans="1:60" ht="19.5" customHeight="1" thickTop="1" thickBot="1" x14ac:dyDescent="0.25">
      <c r="A75" s="68" t="s">
        <v>62</v>
      </c>
      <c r="B75" s="69">
        <f>SUM(B66:B74)</f>
        <v>4633</v>
      </c>
      <c r="C75" s="70">
        <f t="shared" ref="C75:AS75" si="35">SUM(C66:C74)</f>
        <v>52</v>
      </c>
      <c r="D75" s="70">
        <f t="shared" si="35"/>
        <v>2631</v>
      </c>
      <c r="E75" s="70">
        <f t="shared" si="35"/>
        <v>2535</v>
      </c>
      <c r="F75" s="71">
        <f t="shared" si="35"/>
        <v>9851</v>
      </c>
      <c r="G75" s="72">
        <f t="shared" si="35"/>
        <v>18816</v>
      </c>
      <c r="H75" s="70">
        <f t="shared" si="35"/>
        <v>35682</v>
      </c>
      <c r="I75" s="73">
        <f t="shared" si="35"/>
        <v>54498</v>
      </c>
      <c r="J75" s="72">
        <f t="shared" si="35"/>
        <v>148</v>
      </c>
      <c r="K75" s="70">
        <f t="shared" si="35"/>
        <v>2024</v>
      </c>
      <c r="L75" s="73">
        <f t="shared" si="35"/>
        <v>2172</v>
      </c>
      <c r="M75" s="75">
        <f t="shared" si="35"/>
        <v>102</v>
      </c>
      <c r="N75" s="76">
        <f t="shared" si="35"/>
        <v>5</v>
      </c>
      <c r="O75" s="76">
        <f t="shared" si="35"/>
        <v>0</v>
      </c>
      <c r="P75" s="76">
        <f t="shared" si="35"/>
        <v>21</v>
      </c>
      <c r="Q75" s="77">
        <f t="shared" si="35"/>
        <v>319</v>
      </c>
      <c r="R75" s="70">
        <f t="shared" si="35"/>
        <v>1727</v>
      </c>
      <c r="S75" s="71">
        <f t="shared" si="35"/>
        <v>2046</v>
      </c>
      <c r="T75" s="77">
        <f t="shared" si="35"/>
        <v>57981</v>
      </c>
      <c r="U75" s="70">
        <f t="shared" si="35"/>
        <v>27207</v>
      </c>
      <c r="V75" s="76">
        <f t="shared" si="35"/>
        <v>1138</v>
      </c>
      <c r="W75" s="73">
        <f t="shared" si="35"/>
        <v>6582</v>
      </c>
      <c r="X75" s="77">
        <f t="shared" si="35"/>
        <v>2379</v>
      </c>
      <c r="Y75" s="70">
        <f t="shared" si="35"/>
        <v>329</v>
      </c>
      <c r="Z75" s="70">
        <f t="shared" si="35"/>
        <v>1</v>
      </c>
      <c r="AA75" s="78">
        <f t="shared" si="35"/>
        <v>0</v>
      </c>
      <c r="AB75" s="79">
        <f t="shared" si="35"/>
        <v>2709</v>
      </c>
      <c r="AC75" s="80">
        <f t="shared" si="35"/>
        <v>4086</v>
      </c>
      <c r="AD75" s="81">
        <f t="shared" si="35"/>
        <v>1961</v>
      </c>
      <c r="AE75" s="82">
        <f t="shared" si="35"/>
        <v>186</v>
      </c>
      <c r="AF75" s="81">
        <f t="shared" si="35"/>
        <v>24378</v>
      </c>
      <c r="AG75" s="76">
        <f t="shared" si="35"/>
        <v>21585</v>
      </c>
      <c r="AH75" s="76">
        <f t="shared" si="35"/>
        <v>2669</v>
      </c>
      <c r="AI75" s="76">
        <f t="shared" si="35"/>
        <v>1859</v>
      </c>
      <c r="AJ75" s="76">
        <f t="shared" si="35"/>
        <v>0</v>
      </c>
      <c r="AK75" s="76">
        <f t="shared" si="35"/>
        <v>0</v>
      </c>
      <c r="AL75" s="82">
        <f t="shared" si="35"/>
        <v>96</v>
      </c>
      <c r="AM75" s="81">
        <f t="shared" si="35"/>
        <v>8620</v>
      </c>
      <c r="AN75" s="76">
        <f t="shared" si="35"/>
        <v>5588</v>
      </c>
      <c r="AO75" s="76">
        <f t="shared" si="35"/>
        <v>0</v>
      </c>
      <c r="AP75" s="76">
        <f t="shared" si="35"/>
        <v>0</v>
      </c>
      <c r="AQ75" s="76">
        <f t="shared" si="35"/>
        <v>1350</v>
      </c>
      <c r="AR75" s="76">
        <f t="shared" si="35"/>
        <v>77</v>
      </c>
      <c r="AS75" s="83">
        <f t="shared" si="35"/>
        <v>0</v>
      </c>
      <c r="AT75" s="74">
        <v>67422</v>
      </c>
      <c r="AU75" s="80">
        <v>170816</v>
      </c>
      <c r="AV75" s="74">
        <v>40395</v>
      </c>
      <c r="AW75" s="75">
        <v>8863</v>
      </c>
      <c r="AX75" s="77">
        <v>54532</v>
      </c>
      <c r="AY75" s="84">
        <v>19023</v>
      </c>
      <c r="AZ75" s="85">
        <v>13496</v>
      </c>
      <c r="BA75" s="76">
        <v>52</v>
      </c>
      <c r="BB75" s="86">
        <v>13548</v>
      </c>
      <c r="BC75" s="87">
        <v>73348</v>
      </c>
      <c r="BD75" s="88">
        <v>35682</v>
      </c>
      <c r="BE75" s="89">
        <v>109030</v>
      </c>
      <c r="BF75" s="74">
        <v>130817</v>
      </c>
      <c r="BG75" s="80">
        <v>234211</v>
      </c>
      <c r="BH75" s="90">
        <v>0.67273227552049897</v>
      </c>
    </row>
    <row r="76" spans="1:60" ht="19.5" customHeight="1" thickTop="1" x14ac:dyDescent="0.2">
      <c r="A76" s="21" t="s">
        <v>120</v>
      </c>
      <c r="B76" s="22">
        <v>209</v>
      </c>
      <c r="C76" s="23">
        <v>4</v>
      </c>
      <c r="D76" s="23">
        <v>182</v>
      </c>
      <c r="E76" s="23">
        <v>74</v>
      </c>
      <c r="F76" s="24">
        <f t="shared" ref="F76:F81" si="36">SUM(B76:E76)</f>
        <v>469</v>
      </c>
      <c r="G76" s="25">
        <v>883</v>
      </c>
      <c r="H76" s="23">
        <v>1574</v>
      </c>
      <c r="I76" s="26">
        <f t="shared" ref="I76:I81" si="37">SUM(G76:H76)</f>
        <v>2457</v>
      </c>
      <c r="J76" s="25">
        <v>0</v>
      </c>
      <c r="K76" s="23">
        <v>17</v>
      </c>
      <c r="L76" s="26">
        <f t="shared" ref="L76:L81" si="38">SUM(J76:K76)</f>
        <v>17</v>
      </c>
      <c r="M76" s="27">
        <v>5</v>
      </c>
      <c r="N76" s="28">
        <v>0</v>
      </c>
      <c r="O76" s="28">
        <v>0</v>
      </c>
      <c r="P76" s="28">
        <v>1</v>
      </c>
      <c r="Q76" s="29">
        <v>15</v>
      </c>
      <c r="R76" s="23">
        <v>46</v>
      </c>
      <c r="S76" s="24">
        <f t="shared" ref="S76:S81" si="39">SUM(Q76:R76)</f>
        <v>61</v>
      </c>
      <c r="T76" s="29">
        <v>2454</v>
      </c>
      <c r="U76" s="23">
        <v>439</v>
      </c>
      <c r="V76" s="28">
        <v>0</v>
      </c>
      <c r="W76" s="26">
        <v>462</v>
      </c>
      <c r="X76" s="29">
        <v>68</v>
      </c>
      <c r="Y76" s="23">
        <v>6</v>
      </c>
      <c r="Z76" s="23">
        <v>0</v>
      </c>
      <c r="AA76" s="31">
        <v>0</v>
      </c>
      <c r="AB76" s="32">
        <f t="shared" ref="AB76:AB81" si="40">SUM(X76:AA76)</f>
        <v>74</v>
      </c>
      <c r="AC76" s="33">
        <v>14</v>
      </c>
      <c r="AD76" s="34">
        <v>0</v>
      </c>
      <c r="AE76" s="35">
        <v>1</v>
      </c>
      <c r="AF76" s="34">
        <v>852</v>
      </c>
      <c r="AG76" s="28">
        <v>825</v>
      </c>
      <c r="AH76" s="28">
        <v>26</v>
      </c>
      <c r="AI76" s="28">
        <v>4</v>
      </c>
      <c r="AJ76" s="28">
        <v>0</v>
      </c>
      <c r="AK76" s="28">
        <v>0</v>
      </c>
      <c r="AL76" s="35">
        <v>0</v>
      </c>
      <c r="AM76" s="34">
        <v>234</v>
      </c>
      <c r="AN76" s="28">
        <v>138</v>
      </c>
      <c r="AO76" s="28">
        <v>0</v>
      </c>
      <c r="AP76" s="28">
        <v>0</v>
      </c>
      <c r="AQ76" s="28">
        <v>0</v>
      </c>
      <c r="AR76" s="28">
        <v>0</v>
      </c>
      <c r="AS76" s="38">
        <v>0</v>
      </c>
      <c r="AT76" s="39">
        <v>2984</v>
      </c>
      <c r="AU76" s="40">
        <v>6674</v>
      </c>
      <c r="AV76" s="41">
        <v>1674</v>
      </c>
      <c r="AW76" s="27">
        <v>477</v>
      </c>
      <c r="AX76" s="57">
        <v>3562</v>
      </c>
      <c r="AY76" s="58">
        <v>958</v>
      </c>
      <c r="AZ76" s="59">
        <v>686</v>
      </c>
      <c r="BA76" s="28">
        <v>4</v>
      </c>
      <c r="BB76" s="60">
        <v>690</v>
      </c>
      <c r="BC76" s="47">
        <v>4445</v>
      </c>
      <c r="BD76" s="48">
        <v>1574</v>
      </c>
      <c r="BE76" s="49">
        <v>6019</v>
      </c>
      <c r="BF76" s="39">
        <v>7023</v>
      </c>
      <c r="BG76" s="91">
        <v>10713</v>
      </c>
      <c r="BH76" s="92">
        <v>0.73849476657252033</v>
      </c>
    </row>
    <row r="77" spans="1:60" ht="19.5" customHeight="1" x14ac:dyDescent="0.2">
      <c r="A77" s="21" t="s">
        <v>121</v>
      </c>
      <c r="B77" s="22">
        <v>308</v>
      </c>
      <c r="C77" s="23">
        <v>18</v>
      </c>
      <c r="D77" s="23">
        <v>220</v>
      </c>
      <c r="E77" s="23">
        <v>85</v>
      </c>
      <c r="F77" s="24">
        <f t="shared" si="36"/>
        <v>631</v>
      </c>
      <c r="G77" s="25">
        <v>1212</v>
      </c>
      <c r="H77" s="23">
        <v>2207</v>
      </c>
      <c r="I77" s="26">
        <f t="shared" si="37"/>
        <v>3419</v>
      </c>
      <c r="J77" s="25">
        <v>2</v>
      </c>
      <c r="K77" s="23">
        <v>63</v>
      </c>
      <c r="L77" s="26">
        <f t="shared" si="38"/>
        <v>65</v>
      </c>
      <c r="M77" s="27">
        <v>8</v>
      </c>
      <c r="N77" s="28">
        <v>0</v>
      </c>
      <c r="O77" s="28">
        <v>0</v>
      </c>
      <c r="P77" s="28">
        <v>1</v>
      </c>
      <c r="Q77" s="29">
        <v>18</v>
      </c>
      <c r="R77" s="23">
        <v>29</v>
      </c>
      <c r="S77" s="24">
        <f t="shared" si="39"/>
        <v>47</v>
      </c>
      <c r="T77" s="29">
        <v>3044</v>
      </c>
      <c r="U77" s="23">
        <v>862</v>
      </c>
      <c r="V77" s="28">
        <v>352</v>
      </c>
      <c r="W77" s="26">
        <v>483</v>
      </c>
      <c r="X77" s="29">
        <v>119</v>
      </c>
      <c r="Y77" s="23">
        <v>9</v>
      </c>
      <c r="Z77" s="23">
        <v>0</v>
      </c>
      <c r="AA77" s="31">
        <v>0</v>
      </c>
      <c r="AB77" s="32">
        <f t="shared" si="40"/>
        <v>128</v>
      </c>
      <c r="AC77" s="33">
        <v>115</v>
      </c>
      <c r="AD77" s="34">
        <v>34</v>
      </c>
      <c r="AE77" s="35">
        <v>1</v>
      </c>
      <c r="AF77" s="34">
        <v>1175</v>
      </c>
      <c r="AG77" s="28">
        <v>1077</v>
      </c>
      <c r="AH77" s="28">
        <v>98</v>
      </c>
      <c r="AI77" s="28">
        <v>47</v>
      </c>
      <c r="AJ77" s="28">
        <v>0</v>
      </c>
      <c r="AK77" s="28">
        <v>0</v>
      </c>
      <c r="AL77" s="35">
        <v>0</v>
      </c>
      <c r="AM77" s="34">
        <v>646</v>
      </c>
      <c r="AN77" s="28">
        <v>336</v>
      </c>
      <c r="AO77" s="28">
        <v>0</v>
      </c>
      <c r="AP77" s="28">
        <v>0</v>
      </c>
      <c r="AQ77" s="28">
        <v>1</v>
      </c>
      <c r="AR77" s="28">
        <v>0</v>
      </c>
      <c r="AS77" s="38">
        <v>0</v>
      </c>
      <c r="AT77" s="51">
        <v>4165</v>
      </c>
      <c r="AU77" s="55">
        <v>9356</v>
      </c>
      <c r="AV77" s="56">
        <v>2381</v>
      </c>
      <c r="AW77" s="27">
        <v>671</v>
      </c>
      <c r="AX77" s="57">
        <v>5084</v>
      </c>
      <c r="AY77" s="58">
        <v>797</v>
      </c>
      <c r="AZ77" s="59">
        <v>979</v>
      </c>
      <c r="BA77" s="28">
        <v>18</v>
      </c>
      <c r="BB77" s="60">
        <v>997</v>
      </c>
      <c r="BC77" s="47">
        <v>6296</v>
      </c>
      <c r="BD77" s="48">
        <v>2207</v>
      </c>
      <c r="BE77" s="49">
        <v>8503</v>
      </c>
      <c r="BF77" s="39">
        <v>9920</v>
      </c>
      <c r="BG77" s="61">
        <v>15111</v>
      </c>
      <c r="BH77" s="50">
        <v>0.74044454898271195</v>
      </c>
    </row>
    <row r="78" spans="1:60" ht="19.5" customHeight="1" x14ac:dyDescent="0.2">
      <c r="A78" s="21" t="s">
        <v>122</v>
      </c>
      <c r="B78" s="22">
        <v>172</v>
      </c>
      <c r="C78" s="23">
        <v>9</v>
      </c>
      <c r="D78" s="23">
        <v>556</v>
      </c>
      <c r="E78" s="23">
        <v>365</v>
      </c>
      <c r="F78" s="24">
        <f t="shared" si="36"/>
        <v>1102</v>
      </c>
      <c r="G78" s="25">
        <v>3375</v>
      </c>
      <c r="H78" s="23">
        <v>5004</v>
      </c>
      <c r="I78" s="26">
        <f t="shared" si="37"/>
        <v>8379</v>
      </c>
      <c r="J78" s="25">
        <v>9</v>
      </c>
      <c r="K78" s="23">
        <v>126</v>
      </c>
      <c r="L78" s="26">
        <f t="shared" si="38"/>
        <v>135</v>
      </c>
      <c r="M78" s="27">
        <v>12</v>
      </c>
      <c r="N78" s="28">
        <v>0</v>
      </c>
      <c r="O78" s="28">
        <v>0</v>
      </c>
      <c r="P78" s="28">
        <v>3</v>
      </c>
      <c r="Q78" s="29">
        <v>62</v>
      </c>
      <c r="R78" s="23">
        <v>60</v>
      </c>
      <c r="S78" s="24">
        <f t="shared" si="39"/>
        <v>122</v>
      </c>
      <c r="T78" s="29">
        <v>7987</v>
      </c>
      <c r="U78" s="23">
        <v>2295</v>
      </c>
      <c r="V78" s="28">
        <v>825</v>
      </c>
      <c r="W78" s="26">
        <v>1209</v>
      </c>
      <c r="X78" s="29">
        <v>424</v>
      </c>
      <c r="Y78" s="23">
        <v>53</v>
      </c>
      <c r="Z78" s="23">
        <v>0</v>
      </c>
      <c r="AA78" s="31">
        <v>0</v>
      </c>
      <c r="AB78" s="32">
        <f t="shared" si="40"/>
        <v>477</v>
      </c>
      <c r="AC78" s="33">
        <v>141</v>
      </c>
      <c r="AD78" s="34">
        <v>20</v>
      </c>
      <c r="AE78" s="35">
        <v>7</v>
      </c>
      <c r="AF78" s="34">
        <v>2592</v>
      </c>
      <c r="AG78" s="28">
        <v>2578</v>
      </c>
      <c r="AH78" s="28">
        <v>11</v>
      </c>
      <c r="AI78" s="28">
        <v>8</v>
      </c>
      <c r="AJ78" s="28">
        <v>0</v>
      </c>
      <c r="AK78" s="28">
        <v>0</v>
      </c>
      <c r="AL78" s="35">
        <v>0</v>
      </c>
      <c r="AM78" s="34">
        <v>835</v>
      </c>
      <c r="AN78" s="28">
        <v>520</v>
      </c>
      <c r="AO78" s="28">
        <v>0</v>
      </c>
      <c r="AP78" s="28">
        <v>0</v>
      </c>
      <c r="AQ78" s="28">
        <v>2</v>
      </c>
      <c r="AR78" s="28">
        <v>0</v>
      </c>
      <c r="AS78" s="38">
        <v>0</v>
      </c>
      <c r="AT78" s="51">
        <v>9672</v>
      </c>
      <c r="AU78" s="55">
        <v>21855</v>
      </c>
      <c r="AV78" s="56">
        <v>5516</v>
      </c>
      <c r="AW78" s="27">
        <v>1959</v>
      </c>
      <c r="AX78" s="57">
        <v>11747</v>
      </c>
      <c r="AY78" s="58">
        <v>4246</v>
      </c>
      <c r="AZ78" s="59">
        <v>2131</v>
      </c>
      <c r="BA78" s="28">
        <v>9</v>
      </c>
      <c r="BB78" s="60">
        <v>2140</v>
      </c>
      <c r="BC78" s="47">
        <v>15122</v>
      </c>
      <c r="BD78" s="48">
        <v>5004</v>
      </c>
      <c r="BE78" s="49">
        <v>20126</v>
      </c>
      <c r="BF78" s="39">
        <v>23378</v>
      </c>
      <c r="BG78" s="61">
        <v>35561</v>
      </c>
      <c r="BH78" s="50">
        <v>0.75136639173208786</v>
      </c>
    </row>
    <row r="79" spans="1:60" ht="19.5" customHeight="1" x14ac:dyDescent="0.2">
      <c r="A79" s="21" t="s">
        <v>123</v>
      </c>
      <c r="B79" s="22">
        <v>342</v>
      </c>
      <c r="C79" s="23">
        <v>13</v>
      </c>
      <c r="D79" s="23">
        <v>429</v>
      </c>
      <c r="E79" s="23">
        <v>230</v>
      </c>
      <c r="F79" s="24">
        <f t="shared" si="36"/>
        <v>1014</v>
      </c>
      <c r="G79" s="25">
        <v>2631</v>
      </c>
      <c r="H79" s="23">
        <v>2665</v>
      </c>
      <c r="I79" s="26">
        <f t="shared" si="37"/>
        <v>5296</v>
      </c>
      <c r="J79" s="25">
        <v>6</v>
      </c>
      <c r="K79" s="23">
        <v>86</v>
      </c>
      <c r="L79" s="26">
        <f t="shared" si="38"/>
        <v>92</v>
      </c>
      <c r="M79" s="27">
        <v>12</v>
      </c>
      <c r="N79" s="28">
        <v>1</v>
      </c>
      <c r="O79" s="28">
        <v>0</v>
      </c>
      <c r="P79" s="28">
        <v>1</v>
      </c>
      <c r="Q79" s="29">
        <v>27</v>
      </c>
      <c r="R79" s="23">
        <v>55</v>
      </c>
      <c r="S79" s="24">
        <f t="shared" si="39"/>
        <v>82</v>
      </c>
      <c r="T79" s="29">
        <v>6764</v>
      </c>
      <c r="U79" s="23">
        <v>1530</v>
      </c>
      <c r="V79" s="28">
        <v>0</v>
      </c>
      <c r="W79" s="26">
        <v>974</v>
      </c>
      <c r="X79" s="29">
        <v>302</v>
      </c>
      <c r="Y79" s="23">
        <v>30</v>
      </c>
      <c r="Z79" s="23">
        <v>0</v>
      </c>
      <c r="AA79" s="31">
        <v>0</v>
      </c>
      <c r="AB79" s="32">
        <f t="shared" si="40"/>
        <v>332</v>
      </c>
      <c r="AC79" s="33">
        <v>81</v>
      </c>
      <c r="AD79" s="34">
        <v>143</v>
      </c>
      <c r="AE79" s="35">
        <v>2</v>
      </c>
      <c r="AF79" s="34">
        <v>2249</v>
      </c>
      <c r="AG79" s="28">
        <v>1852</v>
      </c>
      <c r="AH79" s="28">
        <v>396</v>
      </c>
      <c r="AI79" s="28">
        <v>216</v>
      </c>
      <c r="AJ79" s="28">
        <v>0</v>
      </c>
      <c r="AK79" s="28">
        <v>0</v>
      </c>
      <c r="AL79" s="35">
        <v>1</v>
      </c>
      <c r="AM79" s="34">
        <v>1014</v>
      </c>
      <c r="AN79" s="28">
        <v>741</v>
      </c>
      <c r="AO79" s="28">
        <v>0</v>
      </c>
      <c r="AP79" s="28">
        <v>0</v>
      </c>
      <c r="AQ79" s="28">
        <v>1</v>
      </c>
      <c r="AR79" s="28">
        <v>1</v>
      </c>
      <c r="AS79" s="38">
        <v>0</v>
      </c>
      <c r="AT79" s="51">
        <v>6473</v>
      </c>
      <c r="AU79" s="55">
        <v>17142</v>
      </c>
      <c r="AV79" s="56">
        <v>3006</v>
      </c>
      <c r="AW79" s="27">
        <v>1584</v>
      </c>
      <c r="AX79" s="57">
        <v>9956</v>
      </c>
      <c r="AY79" s="58">
        <v>4092</v>
      </c>
      <c r="AZ79" s="59">
        <v>1926</v>
      </c>
      <c r="BA79" s="28">
        <v>13</v>
      </c>
      <c r="BB79" s="60">
        <v>1939</v>
      </c>
      <c r="BC79" s="47">
        <v>12587</v>
      </c>
      <c r="BD79" s="48">
        <v>2665</v>
      </c>
      <c r="BE79" s="49">
        <v>15252</v>
      </c>
      <c r="BF79" s="39">
        <v>18013</v>
      </c>
      <c r="BG79" s="61">
        <v>28682</v>
      </c>
      <c r="BH79" s="50">
        <v>0.82526881720430112</v>
      </c>
    </row>
    <row r="80" spans="1:60" ht="19.5" customHeight="1" x14ac:dyDescent="0.2">
      <c r="A80" s="21" t="s">
        <v>124</v>
      </c>
      <c r="B80" s="22">
        <v>127</v>
      </c>
      <c r="C80" s="23">
        <v>5</v>
      </c>
      <c r="D80" s="23">
        <v>207</v>
      </c>
      <c r="E80" s="23">
        <v>112</v>
      </c>
      <c r="F80" s="24">
        <f t="shared" si="36"/>
        <v>451</v>
      </c>
      <c r="G80" s="25">
        <v>2058</v>
      </c>
      <c r="H80" s="23">
        <v>2784</v>
      </c>
      <c r="I80" s="26">
        <f t="shared" si="37"/>
        <v>4842</v>
      </c>
      <c r="J80" s="25">
        <v>2</v>
      </c>
      <c r="K80" s="23">
        <v>42</v>
      </c>
      <c r="L80" s="26">
        <f t="shared" si="38"/>
        <v>44</v>
      </c>
      <c r="M80" s="27">
        <v>6</v>
      </c>
      <c r="N80" s="28">
        <v>0</v>
      </c>
      <c r="O80" s="28">
        <v>0</v>
      </c>
      <c r="P80" s="28">
        <v>1</v>
      </c>
      <c r="Q80" s="29">
        <v>18</v>
      </c>
      <c r="R80" s="23">
        <v>35</v>
      </c>
      <c r="S80" s="24">
        <f t="shared" si="39"/>
        <v>53</v>
      </c>
      <c r="T80" s="29">
        <v>3207</v>
      </c>
      <c r="U80" s="23">
        <v>830</v>
      </c>
      <c r="V80" s="28">
        <v>0</v>
      </c>
      <c r="W80" s="26">
        <v>522</v>
      </c>
      <c r="X80" s="29">
        <v>123</v>
      </c>
      <c r="Y80" s="23">
        <v>16</v>
      </c>
      <c r="Z80" s="23">
        <v>0</v>
      </c>
      <c r="AA80" s="31">
        <v>0</v>
      </c>
      <c r="AB80" s="32">
        <f t="shared" si="40"/>
        <v>139</v>
      </c>
      <c r="AC80" s="33">
        <v>9</v>
      </c>
      <c r="AD80" s="34">
        <v>6</v>
      </c>
      <c r="AE80" s="35">
        <v>0</v>
      </c>
      <c r="AF80" s="34">
        <v>1042</v>
      </c>
      <c r="AG80" s="28">
        <v>969</v>
      </c>
      <c r="AH80" s="28">
        <v>70</v>
      </c>
      <c r="AI80" s="28">
        <v>32</v>
      </c>
      <c r="AJ80" s="28">
        <v>1</v>
      </c>
      <c r="AK80" s="28">
        <v>0</v>
      </c>
      <c r="AL80" s="35">
        <v>0</v>
      </c>
      <c r="AM80" s="34">
        <v>377</v>
      </c>
      <c r="AN80" s="28">
        <v>276</v>
      </c>
      <c r="AO80" s="28">
        <v>0</v>
      </c>
      <c r="AP80" s="28">
        <v>0</v>
      </c>
      <c r="AQ80" s="28">
        <v>0</v>
      </c>
      <c r="AR80" s="28">
        <v>0</v>
      </c>
      <c r="AS80" s="38">
        <v>0</v>
      </c>
      <c r="AT80" s="51">
        <v>5377</v>
      </c>
      <c r="AU80" s="55">
        <v>10210</v>
      </c>
      <c r="AV80" s="56">
        <v>2949</v>
      </c>
      <c r="AW80" s="27">
        <v>753</v>
      </c>
      <c r="AX80" s="57">
        <v>3853</v>
      </c>
      <c r="AY80" s="58">
        <v>1412</v>
      </c>
      <c r="AZ80" s="59">
        <v>880</v>
      </c>
      <c r="BA80" s="28">
        <v>5</v>
      </c>
      <c r="BB80" s="60">
        <v>885</v>
      </c>
      <c r="BC80" s="47">
        <v>5911</v>
      </c>
      <c r="BD80" s="48">
        <v>2784</v>
      </c>
      <c r="BE80" s="49">
        <v>8695</v>
      </c>
      <c r="BF80" s="39">
        <v>9983</v>
      </c>
      <c r="BG80" s="61">
        <v>14816</v>
      </c>
      <c r="BH80" s="50">
        <v>0.67981598619896488</v>
      </c>
    </row>
    <row r="81" spans="1:60" ht="19.5" customHeight="1" thickBot="1" x14ac:dyDescent="0.25">
      <c r="A81" s="93" t="s">
        <v>125</v>
      </c>
      <c r="B81" s="52">
        <v>557</v>
      </c>
      <c r="C81" s="53">
        <v>16</v>
      </c>
      <c r="D81" s="53">
        <v>375</v>
      </c>
      <c r="E81" s="53">
        <v>165</v>
      </c>
      <c r="F81" s="94">
        <f t="shared" si="36"/>
        <v>1113</v>
      </c>
      <c r="G81" s="95">
        <v>1762</v>
      </c>
      <c r="H81" s="53">
        <v>2758</v>
      </c>
      <c r="I81" s="96">
        <f t="shared" si="37"/>
        <v>4520</v>
      </c>
      <c r="J81" s="95">
        <v>1</v>
      </c>
      <c r="K81" s="53">
        <v>62</v>
      </c>
      <c r="L81" s="96">
        <f t="shared" si="38"/>
        <v>63</v>
      </c>
      <c r="M81" s="97">
        <v>9</v>
      </c>
      <c r="N81" s="98">
        <v>0</v>
      </c>
      <c r="O81" s="98">
        <v>0</v>
      </c>
      <c r="P81" s="98">
        <v>2</v>
      </c>
      <c r="Q81" s="99">
        <v>18</v>
      </c>
      <c r="R81" s="53">
        <v>88</v>
      </c>
      <c r="S81" s="94">
        <f t="shared" si="39"/>
        <v>106</v>
      </c>
      <c r="T81" s="99">
        <v>5275</v>
      </c>
      <c r="U81" s="53">
        <v>1163</v>
      </c>
      <c r="V81" s="98">
        <v>299</v>
      </c>
      <c r="W81" s="96">
        <v>815</v>
      </c>
      <c r="X81" s="99">
        <v>263</v>
      </c>
      <c r="Y81" s="53">
        <v>19</v>
      </c>
      <c r="Z81" s="53">
        <v>0</v>
      </c>
      <c r="AA81" s="100">
        <v>0</v>
      </c>
      <c r="AB81" s="54">
        <f t="shared" si="40"/>
        <v>282</v>
      </c>
      <c r="AC81" s="55">
        <v>193</v>
      </c>
      <c r="AD81" s="101">
        <v>76</v>
      </c>
      <c r="AE81" s="102">
        <v>1</v>
      </c>
      <c r="AF81" s="101">
        <v>1804</v>
      </c>
      <c r="AG81" s="98">
        <v>1688</v>
      </c>
      <c r="AH81" s="98">
        <v>111</v>
      </c>
      <c r="AI81" s="98">
        <v>55</v>
      </c>
      <c r="AJ81" s="98">
        <v>0</v>
      </c>
      <c r="AK81" s="98">
        <v>0</v>
      </c>
      <c r="AL81" s="102">
        <v>4</v>
      </c>
      <c r="AM81" s="101">
        <v>600</v>
      </c>
      <c r="AN81" s="98">
        <v>387</v>
      </c>
      <c r="AO81" s="98">
        <v>0</v>
      </c>
      <c r="AP81" s="98">
        <v>0</v>
      </c>
      <c r="AQ81" s="98">
        <v>0</v>
      </c>
      <c r="AR81" s="98">
        <v>0</v>
      </c>
      <c r="AS81" s="103">
        <v>0</v>
      </c>
      <c r="AT81" s="56">
        <v>5724</v>
      </c>
      <c r="AU81" s="55">
        <v>14061</v>
      </c>
      <c r="AV81" s="105">
        <v>3010</v>
      </c>
      <c r="AW81" s="106">
        <v>857</v>
      </c>
      <c r="AX81" s="57">
        <v>7972</v>
      </c>
      <c r="AY81" s="58">
        <v>2239</v>
      </c>
      <c r="AZ81" s="107">
        <v>1414</v>
      </c>
      <c r="BA81" s="98">
        <v>16</v>
      </c>
      <c r="BB81" s="108">
        <v>1430</v>
      </c>
      <c r="BC81" s="62">
        <v>9734</v>
      </c>
      <c r="BD81" s="63">
        <v>2758</v>
      </c>
      <c r="BE81" s="64">
        <v>12492</v>
      </c>
      <c r="BF81" s="65">
        <v>14553</v>
      </c>
      <c r="BG81" s="66">
        <v>22890</v>
      </c>
      <c r="BH81" s="67">
        <v>0.77921869996797954</v>
      </c>
    </row>
    <row r="82" spans="1:60" ht="19.5" customHeight="1" thickTop="1" thickBot="1" x14ac:dyDescent="0.25">
      <c r="A82" s="68" t="s">
        <v>62</v>
      </c>
      <c r="B82" s="69">
        <f>SUM(B76:B81)</f>
        <v>1715</v>
      </c>
      <c r="C82" s="70">
        <f t="shared" ref="C82:AS82" si="41">SUM(C76:C81)</f>
        <v>65</v>
      </c>
      <c r="D82" s="70">
        <f t="shared" si="41"/>
        <v>1969</v>
      </c>
      <c r="E82" s="70">
        <f t="shared" si="41"/>
        <v>1031</v>
      </c>
      <c r="F82" s="71">
        <f t="shared" si="41"/>
        <v>4780</v>
      </c>
      <c r="G82" s="72">
        <f t="shared" si="41"/>
        <v>11921</v>
      </c>
      <c r="H82" s="70">
        <f t="shared" si="41"/>
        <v>16992</v>
      </c>
      <c r="I82" s="73">
        <f t="shared" si="41"/>
        <v>28913</v>
      </c>
      <c r="J82" s="72">
        <f t="shared" si="41"/>
        <v>20</v>
      </c>
      <c r="K82" s="70">
        <f t="shared" si="41"/>
        <v>396</v>
      </c>
      <c r="L82" s="73">
        <f t="shared" si="41"/>
        <v>416</v>
      </c>
      <c r="M82" s="75">
        <f t="shared" si="41"/>
        <v>52</v>
      </c>
      <c r="N82" s="76">
        <f t="shared" si="41"/>
        <v>1</v>
      </c>
      <c r="O82" s="76">
        <f t="shared" si="41"/>
        <v>0</v>
      </c>
      <c r="P82" s="76">
        <f t="shared" si="41"/>
        <v>9</v>
      </c>
      <c r="Q82" s="77">
        <f t="shared" si="41"/>
        <v>158</v>
      </c>
      <c r="R82" s="70">
        <f t="shared" si="41"/>
        <v>313</v>
      </c>
      <c r="S82" s="71">
        <f t="shared" si="41"/>
        <v>471</v>
      </c>
      <c r="T82" s="77">
        <f t="shared" si="41"/>
        <v>28731</v>
      </c>
      <c r="U82" s="70">
        <f t="shared" si="41"/>
        <v>7119</v>
      </c>
      <c r="V82" s="76">
        <f t="shared" si="41"/>
        <v>1476</v>
      </c>
      <c r="W82" s="73">
        <f t="shared" si="41"/>
        <v>4465</v>
      </c>
      <c r="X82" s="77">
        <f t="shared" si="41"/>
        <v>1299</v>
      </c>
      <c r="Y82" s="70">
        <f t="shared" si="41"/>
        <v>133</v>
      </c>
      <c r="Z82" s="70">
        <f t="shared" si="41"/>
        <v>0</v>
      </c>
      <c r="AA82" s="78">
        <f t="shared" si="41"/>
        <v>0</v>
      </c>
      <c r="AB82" s="79">
        <f t="shared" si="41"/>
        <v>1432</v>
      </c>
      <c r="AC82" s="80">
        <f t="shared" si="41"/>
        <v>553</v>
      </c>
      <c r="AD82" s="81">
        <f t="shared" si="41"/>
        <v>279</v>
      </c>
      <c r="AE82" s="82">
        <f t="shared" si="41"/>
        <v>12</v>
      </c>
      <c r="AF82" s="81">
        <f t="shared" si="41"/>
        <v>9714</v>
      </c>
      <c r="AG82" s="76">
        <f t="shared" si="41"/>
        <v>8989</v>
      </c>
      <c r="AH82" s="76">
        <f t="shared" si="41"/>
        <v>712</v>
      </c>
      <c r="AI82" s="76">
        <f t="shared" si="41"/>
        <v>362</v>
      </c>
      <c r="AJ82" s="76">
        <f t="shared" si="41"/>
        <v>1</v>
      </c>
      <c r="AK82" s="76">
        <f t="shared" si="41"/>
        <v>0</v>
      </c>
      <c r="AL82" s="82">
        <f t="shared" si="41"/>
        <v>5</v>
      </c>
      <c r="AM82" s="81">
        <f t="shared" si="41"/>
        <v>3706</v>
      </c>
      <c r="AN82" s="76">
        <f t="shared" si="41"/>
        <v>2398</v>
      </c>
      <c r="AO82" s="76">
        <f t="shared" si="41"/>
        <v>0</v>
      </c>
      <c r="AP82" s="76">
        <f t="shared" si="41"/>
        <v>0</v>
      </c>
      <c r="AQ82" s="76">
        <f t="shared" si="41"/>
        <v>4</v>
      </c>
      <c r="AR82" s="76">
        <f t="shared" si="41"/>
        <v>1</v>
      </c>
      <c r="AS82" s="83">
        <f t="shared" si="41"/>
        <v>0</v>
      </c>
      <c r="AT82" s="74">
        <v>34395</v>
      </c>
      <c r="AU82" s="80">
        <v>79298</v>
      </c>
      <c r="AV82" s="74">
        <v>18536</v>
      </c>
      <c r="AW82" s="75">
        <v>6301</v>
      </c>
      <c r="AX82" s="77">
        <v>42174</v>
      </c>
      <c r="AY82" s="84">
        <v>13744</v>
      </c>
      <c r="AZ82" s="85">
        <v>8016</v>
      </c>
      <c r="BA82" s="76">
        <v>65</v>
      </c>
      <c r="BB82" s="86">
        <v>8081</v>
      </c>
      <c r="BC82" s="87">
        <v>54095</v>
      </c>
      <c r="BD82" s="88">
        <v>16992</v>
      </c>
      <c r="BE82" s="89">
        <v>71087</v>
      </c>
      <c r="BF82" s="74">
        <v>82870</v>
      </c>
      <c r="BG82" s="80">
        <v>127773</v>
      </c>
      <c r="BH82" s="90">
        <v>0.76096895353580829</v>
      </c>
    </row>
    <row r="83" spans="1:60" ht="19.5" customHeight="1" thickTop="1" x14ac:dyDescent="0.2">
      <c r="A83" s="21" t="s">
        <v>126</v>
      </c>
      <c r="B83" s="22">
        <v>404</v>
      </c>
      <c r="C83" s="23">
        <v>6</v>
      </c>
      <c r="D83" s="23">
        <v>205</v>
      </c>
      <c r="E83" s="23">
        <v>142</v>
      </c>
      <c r="F83" s="24">
        <f t="shared" ref="F83:F86" si="42">SUM(B83:E83)</f>
        <v>757</v>
      </c>
      <c r="G83" s="25">
        <v>1180</v>
      </c>
      <c r="H83" s="23">
        <v>2463</v>
      </c>
      <c r="I83" s="26">
        <f t="shared" ref="I83:I86" si="43">SUM(G83:H83)</f>
        <v>3643</v>
      </c>
      <c r="J83" s="25">
        <v>20</v>
      </c>
      <c r="K83" s="23">
        <v>56</v>
      </c>
      <c r="L83" s="26">
        <f t="shared" ref="L83:L86" si="44">SUM(J83:K83)</f>
        <v>76</v>
      </c>
      <c r="M83" s="27">
        <v>6</v>
      </c>
      <c r="N83" s="28">
        <v>0</v>
      </c>
      <c r="O83" s="28">
        <v>0</v>
      </c>
      <c r="P83" s="28">
        <v>2</v>
      </c>
      <c r="Q83" s="29">
        <v>12</v>
      </c>
      <c r="R83" s="23">
        <v>42</v>
      </c>
      <c r="S83" s="24">
        <f t="shared" ref="S83:S86" si="45">SUM(Q83:R83)</f>
        <v>54</v>
      </c>
      <c r="T83" s="29">
        <v>2960</v>
      </c>
      <c r="U83" s="23">
        <v>530</v>
      </c>
      <c r="V83" s="28">
        <v>0</v>
      </c>
      <c r="W83" s="26">
        <v>490</v>
      </c>
      <c r="X83" s="29">
        <v>152</v>
      </c>
      <c r="Y83" s="23">
        <v>26</v>
      </c>
      <c r="Z83" s="23">
        <v>0</v>
      </c>
      <c r="AA83" s="31">
        <v>0</v>
      </c>
      <c r="AB83" s="32">
        <f t="shared" ref="AB83:AB86" si="46">SUM(X83:AA83)</f>
        <v>178</v>
      </c>
      <c r="AC83" s="33">
        <v>19</v>
      </c>
      <c r="AD83" s="34">
        <v>2</v>
      </c>
      <c r="AE83" s="35">
        <v>1</v>
      </c>
      <c r="AF83" s="34">
        <v>1109</v>
      </c>
      <c r="AG83" s="28">
        <v>1105</v>
      </c>
      <c r="AH83" s="28">
        <v>4</v>
      </c>
      <c r="AI83" s="28">
        <v>1</v>
      </c>
      <c r="AJ83" s="28">
        <v>0</v>
      </c>
      <c r="AK83" s="28">
        <v>0</v>
      </c>
      <c r="AL83" s="35">
        <v>0</v>
      </c>
      <c r="AM83" s="34">
        <v>211</v>
      </c>
      <c r="AN83" s="28">
        <v>170</v>
      </c>
      <c r="AO83" s="28">
        <v>0</v>
      </c>
      <c r="AP83" s="28">
        <v>0</v>
      </c>
      <c r="AQ83" s="28">
        <v>27</v>
      </c>
      <c r="AR83" s="28">
        <v>0</v>
      </c>
      <c r="AS83" s="38">
        <v>0</v>
      </c>
      <c r="AT83" s="39">
        <v>4540</v>
      </c>
      <c r="AU83" s="40">
        <v>9101</v>
      </c>
      <c r="AV83" s="41">
        <v>2673</v>
      </c>
      <c r="AW83" s="27">
        <v>247</v>
      </c>
      <c r="AX83" s="57">
        <v>4936</v>
      </c>
      <c r="AY83" s="58">
        <v>2119</v>
      </c>
      <c r="AZ83" s="59">
        <v>651</v>
      </c>
      <c r="BA83" s="28">
        <v>6</v>
      </c>
      <c r="BB83" s="60">
        <v>657</v>
      </c>
      <c r="BC83" s="47">
        <v>6116</v>
      </c>
      <c r="BD83" s="48">
        <v>2463</v>
      </c>
      <c r="BE83" s="49">
        <v>8579</v>
      </c>
      <c r="BF83" s="39">
        <v>9723</v>
      </c>
      <c r="BG83" s="91">
        <v>14284</v>
      </c>
      <c r="BH83" s="92">
        <v>0.71290360181839374</v>
      </c>
    </row>
    <row r="84" spans="1:60" ht="19.5" customHeight="1" x14ac:dyDescent="0.2">
      <c r="A84" s="21" t="s">
        <v>127</v>
      </c>
      <c r="B84" s="22">
        <v>800</v>
      </c>
      <c r="C84" s="23">
        <v>9</v>
      </c>
      <c r="D84" s="23">
        <v>342</v>
      </c>
      <c r="E84" s="23">
        <v>167</v>
      </c>
      <c r="F84" s="24">
        <f t="shared" si="42"/>
        <v>1318</v>
      </c>
      <c r="G84" s="25">
        <v>2192</v>
      </c>
      <c r="H84" s="23">
        <v>2302</v>
      </c>
      <c r="I84" s="26">
        <f t="shared" si="43"/>
        <v>4494</v>
      </c>
      <c r="J84" s="25">
        <v>8</v>
      </c>
      <c r="K84" s="23">
        <v>97</v>
      </c>
      <c r="L84" s="26">
        <f t="shared" si="44"/>
        <v>105</v>
      </c>
      <c r="M84" s="27">
        <v>9</v>
      </c>
      <c r="N84" s="28">
        <v>0</v>
      </c>
      <c r="O84" s="28">
        <v>0</v>
      </c>
      <c r="P84" s="28">
        <v>2</v>
      </c>
      <c r="Q84" s="29">
        <v>17</v>
      </c>
      <c r="R84" s="23">
        <v>69</v>
      </c>
      <c r="S84" s="24">
        <f t="shared" si="45"/>
        <v>86</v>
      </c>
      <c r="T84" s="29">
        <v>4268</v>
      </c>
      <c r="U84" s="23">
        <v>1677</v>
      </c>
      <c r="V84" s="28">
        <v>749</v>
      </c>
      <c r="W84" s="26">
        <v>650</v>
      </c>
      <c r="X84" s="29">
        <v>215</v>
      </c>
      <c r="Y84" s="23">
        <v>23</v>
      </c>
      <c r="Z84" s="23">
        <v>0</v>
      </c>
      <c r="AA84" s="31">
        <v>0</v>
      </c>
      <c r="AB84" s="32">
        <f t="shared" si="46"/>
        <v>238</v>
      </c>
      <c r="AC84" s="33">
        <v>14</v>
      </c>
      <c r="AD84" s="34">
        <v>10</v>
      </c>
      <c r="AE84" s="35">
        <v>3</v>
      </c>
      <c r="AF84" s="34">
        <v>1598</v>
      </c>
      <c r="AG84" s="28">
        <v>1578</v>
      </c>
      <c r="AH84" s="28">
        <v>11</v>
      </c>
      <c r="AI84" s="28">
        <v>7</v>
      </c>
      <c r="AJ84" s="28">
        <v>0</v>
      </c>
      <c r="AK84" s="28">
        <v>0</v>
      </c>
      <c r="AL84" s="35">
        <v>0</v>
      </c>
      <c r="AM84" s="34">
        <v>518</v>
      </c>
      <c r="AN84" s="28">
        <v>274</v>
      </c>
      <c r="AO84" s="28">
        <v>0</v>
      </c>
      <c r="AP84" s="28">
        <v>0</v>
      </c>
      <c r="AQ84" s="28">
        <v>10</v>
      </c>
      <c r="AR84" s="28">
        <v>1</v>
      </c>
      <c r="AS84" s="38">
        <v>0</v>
      </c>
      <c r="AT84" s="51">
        <v>5992</v>
      </c>
      <c r="AU84" s="55">
        <v>12738</v>
      </c>
      <c r="AV84" s="56">
        <v>2584</v>
      </c>
      <c r="AW84" s="27">
        <v>467</v>
      </c>
      <c r="AX84" s="57">
        <v>6319</v>
      </c>
      <c r="AY84" s="58">
        <v>1766</v>
      </c>
      <c r="AZ84" s="59">
        <v>1267</v>
      </c>
      <c r="BA84" s="28">
        <v>9</v>
      </c>
      <c r="BB84" s="60">
        <v>1276</v>
      </c>
      <c r="BC84" s="47">
        <v>8511</v>
      </c>
      <c r="BD84" s="48">
        <v>2302</v>
      </c>
      <c r="BE84" s="49">
        <v>10813</v>
      </c>
      <c r="BF84" s="39">
        <v>12778</v>
      </c>
      <c r="BG84" s="61">
        <v>19524</v>
      </c>
      <c r="BH84" s="50">
        <v>0.787108110607602</v>
      </c>
    </row>
    <row r="85" spans="1:60" ht="19.5" customHeight="1" x14ac:dyDescent="0.2">
      <c r="A85" s="109" t="s">
        <v>128</v>
      </c>
      <c r="B85" s="110">
        <v>773</v>
      </c>
      <c r="C85" s="111">
        <v>5</v>
      </c>
      <c r="D85" s="111">
        <v>421</v>
      </c>
      <c r="E85" s="111">
        <v>179</v>
      </c>
      <c r="F85" s="112">
        <f t="shared" si="42"/>
        <v>1378</v>
      </c>
      <c r="G85" s="113">
        <v>6331</v>
      </c>
      <c r="H85" s="111">
        <v>2295</v>
      </c>
      <c r="I85" s="114">
        <f t="shared" si="43"/>
        <v>8626</v>
      </c>
      <c r="J85" s="113">
        <v>3</v>
      </c>
      <c r="K85" s="111">
        <v>38</v>
      </c>
      <c r="L85" s="114">
        <f t="shared" si="44"/>
        <v>41</v>
      </c>
      <c r="M85" s="116">
        <v>9</v>
      </c>
      <c r="N85" s="117">
        <v>0</v>
      </c>
      <c r="O85" s="117">
        <v>0</v>
      </c>
      <c r="P85" s="117">
        <v>1</v>
      </c>
      <c r="Q85" s="118">
        <v>22</v>
      </c>
      <c r="R85" s="111">
        <v>33</v>
      </c>
      <c r="S85" s="112">
        <f t="shared" si="45"/>
        <v>55</v>
      </c>
      <c r="T85" s="118">
        <v>5105</v>
      </c>
      <c r="U85" s="111">
        <v>810</v>
      </c>
      <c r="V85" s="117">
        <v>0</v>
      </c>
      <c r="W85" s="114">
        <v>975</v>
      </c>
      <c r="X85" s="118">
        <v>261</v>
      </c>
      <c r="Y85" s="111">
        <v>25</v>
      </c>
      <c r="Z85" s="111">
        <v>0</v>
      </c>
      <c r="AA85" s="119">
        <v>0</v>
      </c>
      <c r="AB85" s="120">
        <f t="shared" si="46"/>
        <v>286</v>
      </c>
      <c r="AC85" s="121">
        <v>48</v>
      </c>
      <c r="AD85" s="122">
        <v>30</v>
      </c>
      <c r="AE85" s="123">
        <v>3</v>
      </c>
      <c r="AF85" s="122">
        <v>1847</v>
      </c>
      <c r="AG85" s="117">
        <v>1770</v>
      </c>
      <c r="AH85" s="117">
        <v>68</v>
      </c>
      <c r="AI85" s="117">
        <v>29</v>
      </c>
      <c r="AJ85" s="117">
        <v>0</v>
      </c>
      <c r="AK85" s="117">
        <v>0</v>
      </c>
      <c r="AL85" s="123">
        <v>0</v>
      </c>
      <c r="AM85" s="122">
        <v>580</v>
      </c>
      <c r="AN85" s="117">
        <v>340</v>
      </c>
      <c r="AO85" s="117">
        <v>0</v>
      </c>
      <c r="AP85" s="117">
        <v>0</v>
      </c>
      <c r="AQ85" s="117">
        <v>11</v>
      </c>
      <c r="AR85" s="117">
        <v>5</v>
      </c>
      <c r="AS85" s="124">
        <v>0</v>
      </c>
      <c r="AT85" s="115">
        <v>10106</v>
      </c>
      <c r="AU85" s="104">
        <v>18076</v>
      </c>
      <c r="AV85" s="105">
        <v>2526</v>
      </c>
      <c r="AW85" s="116">
        <v>709</v>
      </c>
      <c r="AX85" s="57">
        <v>6001</v>
      </c>
      <c r="AY85" s="58">
        <v>1244</v>
      </c>
      <c r="AZ85" s="128">
        <v>1482</v>
      </c>
      <c r="BA85" s="117">
        <v>5</v>
      </c>
      <c r="BB85" s="129">
        <v>1487</v>
      </c>
      <c r="BC85" s="47">
        <v>12332</v>
      </c>
      <c r="BD85" s="48">
        <v>2295</v>
      </c>
      <c r="BE85" s="49">
        <v>14627</v>
      </c>
      <c r="BF85" s="39">
        <v>16816</v>
      </c>
      <c r="BG85" s="61">
        <v>24786</v>
      </c>
      <c r="BH85" s="50">
        <v>0.84309837970875778</v>
      </c>
    </row>
    <row r="86" spans="1:60" ht="19.5" customHeight="1" thickBot="1" x14ac:dyDescent="0.25">
      <c r="A86" s="130" t="s">
        <v>129</v>
      </c>
      <c r="B86" s="125">
        <v>140</v>
      </c>
      <c r="C86" s="126">
        <v>4</v>
      </c>
      <c r="D86" s="126">
        <v>193</v>
      </c>
      <c r="E86" s="126">
        <v>139</v>
      </c>
      <c r="F86" s="131">
        <f t="shared" si="42"/>
        <v>476</v>
      </c>
      <c r="G86" s="132">
        <v>1898</v>
      </c>
      <c r="H86" s="126">
        <v>2597</v>
      </c>
      <c r="I86" s="133">
        <f t="shared" si="43"/>
        <v>4495</v>
      </c>
      <c r="J86" s="132">
        <v>0</v>
      </c>
      <c r="K86" s="126">
        <v>18</v>
      </c>
      <c r="L86" s="133">
        <f t="shared" si="44"/>
        <v>18</v>
      </c>
      <c r="M86" s="106">
        <v>11</v>
      </c>
      <c r="N86" s="134">
        <v>0</v>
      </c>
      <c r="O86" s="134">
        <v>0</v>
      </c>
      <c r="P86" s="134">
        <v>0</v>
      </c>
      <c r="Q86" s="135">
        <v>23</v>
      </c>
      <c r="R86" s="126">
        <v>21</v>
      </c>
      <c r="S86" s="131">
        <f t="shared" si="45"/>
        <v>44</v>
      </c>
      <c r="T86" s="135">
        <v>2854</v>
      </c>
      <c r="U86" s="126">
        <v>425</v>
      </c>
      <c r="V86" s="134">
        <v>0</v>
      </c>
      <c r="W86" s="133">
        <v>512</v>
      </c>
      <c r="X86" s="135">
        <v>137</v>
      </c>
      <c r="Y86" s="126">
        <v>14</v>
      </c>
      <c r="Z86" s="126">
        <v>0</v>
      </c>
      <c r="AA86" s="136">
        <v>0</v>
      </c>
      <c r="AB86" s="127">
        <f t="shared" si="46"/>
        <v>151</v>
      </c>
      <c r="AC86" s="104">
        <v>3</v>
      </c>
      <c r="AD86" s="137">
        <v>24</v>
      </c>
      <c r="AE86" s="138">
        <v>2</v>
      </c>
      <c r="AF86" s="137">
        <v>902</v>
      </c>
      <c r="AG86" s="134">
        <v>769</v>
      </c>
      <c r="AH86" s="134">
        <v>131</v>
      </c>
      <c r="AI86" s="134">
        <v>55</v>
      </c>
      <c r="AJ86" s="134">
        <v>0</v>
      </c>
      <c r="AK86" s="134">
        <v>0</v>
      </c>
      <c r="AL86" s="138">
        <v>0</v>
      </c>
      <c r="AM86" s="137">
        <v>151</v>
      </c>
      <c r="AN86" s="134">
        <v>97</v>
      </c>
      <c r="AO86" s="134">
        <v>0</v>
      </c>
      <c r="AP86" s="134">
        <v>0</v>
      </c>
      <c r="AQ86" s="134">
        <v>0</v>
      </c>
      <c r="AR86" s="134">
        <v>0</v>
      </c>
      <c r="AS86" s="139">
        <v>0</v>
      </c>
      <c r="AT86" s="105">
        <v>5057</v>
      </c>
      <c r="AU86" s="104">
        <v>9188</v>
      </c>
      <c r="AV86" s="105">
        <v>2769</v>
      </c>
      <c r="AW86" s="140">
        <v>733</v>
      </c>
      <c r="AX86" s="57">
        <v>4053</v>
      </c>
      <c r="AY86" s="58">
        <v>637</v>
      </c>
      <c r="AZ86" s="141">
        <v>873</v>
      </c>
      <c r="BA86" s="142">
        <v>4</v>
      </c>
      <c r="BB86" s="143">
        <v>877</v>
      </c>
      <c r="BC86" s="62">
        <v>5951</v>
      </c>
      <c r="BD86" s="63">
        <v>2597</v>
      </c>
      <c r="BE86" s="64">
        <v>8548</v>
      </c>
      <c r="BF86" s="65">
        <v>9843</v>
      </c>
      <c r="BG86" s="66">
        <v>13974</v>
      </c>
      <c r="BH86" s="67">
        <v>0.69618624239588212</v>
      </c>
    </row>
    <row r="87" spans="1:60" ht="19.5" customHeight="1" thickTop="1" thickBot="1" x14ac:dyDescent="0.25">
      <c r="A87" s="68" t="s">
        <v>62</v>
      </c>
      <c r="B87" s="69">
        <f>SUM(B83:B86)</f>
        <v>2117</v>
      </c>
      <c r="C87" s="70">
        <f t="shared" ref="C87:AS87" si="47">SUM(C83:C86)</f>
        <v>24</v>
      </c>
      <c r="D87" s="70">
        <f t="shared" si="47"/>
        <v>1161</v>
      </c>
      <c r="E87" s="70">
        <f t="shared" si="47"/>
        <v>627</v>
      </c>
      <c r="F87" s="71">
        <f t="shared" si="47"/>
        <v>3929</v>
      </c>
      <c r="G87" s="72">
        <f t="shared" si="47"/>
        <v>11601</v>
      </c>
      <c r="H87" s="70">
        <f t="shared" si="47"/>
        <v>9657</v>
      </c>
      <c r="I87" s="73">
        <f t="shared" si="47"/>
        <v>21258</v>
      </c>
      <c r="J87" s="72">
        <f t="shared" si="47"/>
        <v>31</v>
      </c>
      <c r="K87" s="70">
        <f t="shared" si="47"/>
        <v>209</v>
      </c>
      <c r="L87" s="73">
        <f t="shared" si="47"/>
        <v>240</v>
      </c>
      <c r="M87" s="75">
        <f t="shared" si="47"/>
        <v>35</v>
      </c>
      <c r="N87" s="76">
        <f t="shared" si="47"/>
        <v>0</v>
      </c>
      <c r="O87" s="76">
        <f t="shared" si="47"/>
        <v>0</v>
      </c>
      <c r="P87" s="76">
        <f t="shared" si="47"/>
        <v>5</v>
      </c>
      <c r="Q87" s="77">
        <f t="shared" si="47"/>
        <v>74</v>
      </c>
      <c r="R87" s="70">
        <f t="shared" si="47"/>
        <v>165</v>
      </c>
      <c r="S87" s="71">
        <f t="shared" si="47"/>
        <v>239</v>
      </c>
      <c r="T87" s="77">
        <f t="shared" si="47"/>
        <v>15187</v>
      </c>
      <c r="U87" s="70">
        <f t="shared" si="47"/>
        <v>3442</v>
      </c>
      <c r="V87" s="76">
        <f t="shared" si="47"/>
        <v>749</v>
      </c>
      <c r="W87" s="73">
        <f t="shared" si="47"/>
        <v>2627</v>
      </c>
      <c r="X87" s="77">
        <f t="shared" si="47"/>
        <v>765</v>
      </c>
      <c r="Y87" s="70">
        <f t="shared" si="47"/>
        <v>88</v>
      </c>
      <c r="Z87" s="70">
        <f t="shared" si="47"/>
        <v>0</v>
      </c>
      <c r="AA87" s="78">
        <f t="shared" si="47"/>
        <v>0</v>
      </c>
      <c r="AB87" s="79">
        <f t="shared" si="47"/>
        <v>853</v>
      </c>
      <c r="AC87" s="80">
        <f t="shared" si="47"/>
        <v>84</v>
      </c>
      <c r="AD87" s="81">
        <f t="shared" si="47"/>
        <v>66</v>
      </c>
      <c r="AE87" s="82">
        <f t="shared" si="47"/>
        <v>9</v>
      </c>
      <c r="AF87" s="81">
        <f t="shared" si="47"/>
        <v>5456</v>
      </c>
      <c r="AG87" s="76">
        <f t="shared" si="47"/>
        <v>5222</v>
      </c>
      <c r="AH87" s="76">
        <f t="shared" si="47"/>
        <v>214</v>
      </c>
      <c r="AI87" s="76">
        <f t="shared" si="47"/>
        <v>92</v>
      </c>
      <c r="AJ87" s="76">
        <f t="shared" si="47"/>
        <v>0</v>
      </c>
      <c r="AK87" s="76">
        <f t="shared" si="47"/>
        <v>0</v>
      </c>
      <c r="AL87" s="82">
        <f t="shared" si="47"/>
        <v>0</v>
      </c>
      <c r="AM87" s="81">
        <f t="shared" si="47"/>
        <v>1460</v>
      </c>
      <c r="AN87" s="76">
        <f t="shared" si="47"/>
        <v>881</v>
      </c>
      <c r="AO87" s="76">
        <f t="shared" si="47"/>
        <v>0</v>
      </c>
      <c r="AP87" s="76">
        <f t="shared" si="47"/>
        <v>0</v>
      </c>
      <c r="AQ87" s="76">
        <f t="shared" si="47"/>
        <v>48</v>
      </c>
      <c r="AR87" s="76">
        <f t="shared" si="47"/>
        <v>6</v>
      </c>
      <c r="AS87" s="83">
        <f t="shared" si="47"/>
        <v>0</v>
      </c>
      <c r="AT87" s="74">
        <v>25695</v>
      </c>
      <c r="AU87" s="80">
        <v>49103</v>
      </c>
      <c r="AV87" s="74">
        <v>10552</v>
      </c>
      <c r="AW87" s="75">
        <v>2156</v>
      </c>
      <c r="AX87" s="77">
        <v>21309</v>
      </c>
      <c r="AY87" s="84">
        <v>5766</v>
      </c>
      <c r="AZ87" s="85">
        <v>4273</v>
      </c>
      <c r="BA87" s="76">
        <v>24</v>
      </c>
      <c r="BB87" s="86">
        <v>4297</v>
      </c>
      <c r="BC87" s="87">
        <v>32910</v>
      </c>
      <c r="BD87" s="88">
        <v>9657</v>
      </c>
      <c r="BE87" s="89">
        <v>42567</v>
      </c>
      <c r="BF87" s="74">
        <v>49160</v>
      </c>
      <c r="BG87" s="80">
        <v>72568</v>
      </c>
      <c r="BH87" s="90">
        <v>0.7731341179787159</v>
      </c>
    </row>
    <row r="88" spans="1:60" ht="19.5" customHeight="1" thickTop="1" x14ac:dyDescent="0.2">
      <c r="A88" s="21" t="s">
        <v>130</v>
      </c>
      <c r="B88" s="22">
        <v>1476</v>
      </c>
      <c r="C88" s="23">
        <v>14</v>
      </c>
      <c r="D88" s="23">
        <v>395</v>
      </c>
      <c r="E88" s="23">
        <v>397</v>
      </c>
      <c r="F88" s="24">
        <f t="shared" ref="F88:F100" si="48">SUM(B88:E88)</f>
        <v>2282</v>
      </c>
      <c r="G88" s="25">
        <v>1874</v>
      </c>
      <c r="H88" s="23">
        <v>3354</v>
      </c>
      <c r="I88" s="26">
        <f t="shared" ref="I88:I100" si="49">SUM(G88:H88)</f>
        <v>5228</v>
      </c>
      <c r="J88" s="25">
        <v>6</v>
      </c>
      <c r="K88" s="23">
        <v>276</v>
      </c>
      <c r="L88" s="26">
        <f t="shared" ref="L88:L100" si="50">SUM(J88:K88)</f>
        <v>282</v>
      </c>
      <c r="M88" s="27">
        <v>13</v>
      </c>
      <c r="N88" s="28">
        <v>0</v>
      </c>
      <c r="O88" s="28">
        <v>0</v>
      </c>
      <c r="P88" s="28">
        <v>0</v>
      </c>
      <c r="Q88" s="29">
        <v>29</v>
      </c>
      <c r="R88" s="23">
        <v>212</v>
      </c>
      <c r="S88" s="24">
        <f t="shared" ref="S88:S100" si="51">SUM(Q88:R88)</f>
        <v>241</v>
      </c>
      <c r="T88" s="29">
        <v>7612</v>
      </c>
      <c r="U88" s="23">
        <v>2963</v>
      </c>
      <c r="V88" s="28">
        <v>0</v>
      </c>
      <c r="W88" s="26">
        <v>866</v>
      </c>
      <c r="X88" s="29">
        <v>250</v>
      </c>
      <c r="Y88" s="23">
        <v>21</v>
      </c>
      <c r="Z88" s="23">
        <v>0</v>
      </c>
      <c r="AA88" s="31">
        <v>0</v>
      </c>
      <c r="AB88" s="32">
        <f t="shared" ref="AB88:AB100" si="52">SUM(X88:AA88)</f>
        <v>271</v>
      </c>
      <c r="AC88" s="33">
        <v>368</v>
      </c>
      <c r="AD88" s="34">
        <v>25</v>
      </c>
      <c r="AE88" s="35">
        <v>16</v>
      </c>
      <c r="AF88" s="34">
        <v>2679</v>
      </c>
      <c r="AG88" s="28">
        <v>2539</v>
      </c>
      <c r="AH88" s="28">
        <v>86</v>
      </c>
      <c r="AI88" s="28">
        <v>39</v>
      </c>
      <c r="AJ88" s="28">
        <v>0</v>
      </c>
      <c r="AK88" s="28">
        <v>0</v>
      </c>
      <c r="AL88" s="35">
        <v>8</v>
      </c>
      <c r="AM88" s="34">
        <v>588</v>
      </c>
      <c r="AN88" s="28">
        <v>395</v>
      </c>
      <c r="AO88" s="28">
        <v>0</v>
      </c>
      <c r="AP88" s="28">
        <v>0</v>
      </c>
      <c r="AQ88" s="28">
        <v>177</v>
      </c>
      <c r="AR88" s="28">
        <v>19</v>
      </c>
      <c r="AS88" s="38">
        <v>0</v>
      </c>
      <c r="AT88" s="39">
        <v>7876</v>
      </c>
      <c r="AU88" s="40">
        <v>19872</v>
      </c>
      <c r="AV88" s="41">
        <v>4054</v>
      </c>
      <c r="AW88" s="27">
        <v>556</v>
      </c>
      <c r="AX88" s="57">
        <v>7857</v>
      </c>
      <c r="AY88" s="58">
        <v>2040</v>
      </c>
      <c r="AZ88" s="59">
        <v>2032</v>
      </c>
      <c r="BA88" s="28">
        <v>14</v>
      </c>
      <c r="BB88" s="60">
        <v>2046</v>
      </c>
      <c r="BC88" s="47">
        <v>9731</v>
      </c>
      <c r="BD88" s="48">
        <v>3354</v>
      </c>
      <c r="BE88" s="49">
        <v>13085</v>
      </c>
      <c r="BF88" s="39">
        <v>16289</v>
      </c>
      <c r="BG88" s="91">
        <v>28285</v>
      </c>
      <c r="BH88" s="92">
        <v>0.74367596484524268</v>
      </c>
    </row>
    <row r="89" spans="1:60" ht="19.5" customHeight="1" x14ac:dyDescent="0.2">
      <c r="A89" s="21" t="s">
        <v>131</v>
      </c>
      <c r="B89" s="22">
        <v>579</v>
      </c>
      <c r="C89" s="23">
        <v>14</v>
      </c>
      <c r="D89" s="23">
        <v>237</v>
      </c>
      <c r="E89" s="23">
        <v>218</v>
      </c>
      <c r="F89" s="24">
        <f t="shared" si="48"/>
        <v>1048</v>
      </c>
      <c r="G89" s="25">
        <v>2190</v>
      </c>
      <c r="H89" s="23">
        <v>3737</v>
      </c>
      <c r="I89" s="26">
        <f t="shared" si="49"/>
        <v>5927</v>
      </c>
      <c r="J89" s="25">
        <v>0</v>
      </c>
      <c r="K89" s="23">
        <v>129</v>
      </c>
      <c r="L89" s="26">
        <f t="shared" si="50"/>
        <v>129</v>
      </c>
      <c r="M89" s="27">
        <v>10</v>
      </c>
      <c r="N89" s="28">
        <v>1</v>
      </c>
      <c r="O89" s="28">
        <v>0</v>
      </c>
      <c r="P89" s="28">
        <v>2</v>
      </c>
      <c r="Q89" s="29">
        <v>21</v>
      </c>
      <c r="R89" s="23">
        <v>114</v>
      </c>
      <c r="S89" s="24">
        <f t="shared" si="51"/>
        <v>135</v>
      </c>
      <c r="T89" s="29">
        <v>4446</v>
      </c>
      <c r="U89" s="23">
        <v>1426</v>
      </c>
      <c r="V89" s="28">
        <v>0</v>
      </c>
      <c r="W89" s="26">
        <v>672</v>
      </c>
      <c r="X89" s="29">
        <v>176</v>
      </c>
      <c r="Y89" s="23">
        <v>21</v>
      </c>
      <c r="Z89" s="23">
        <v>0</v>
      </c>
      <c r="AA89" s="31">
        <v>0</v>
      </c>
      <c r="AB89" s="32">
        <f t="shared" si="52"/>
        <v>197</v>
      </c>
      <c r="AC89" s="33">
        <v>81</v>
      </c>
      <c r="AD89" s="34">
        <v>24</v>
      </c>
      <c r="AE89" s="35">
        <v>3</v>
      </c>
      <c r="AF89" s="34">
        <v>1333</v>
      </c>
      <c r="AG89" s="28">
        <v>1209</v>
      </c>
      <c r="AH89" s="28">
        <v>97</v>
      </c>
      <c r="AI89" s="28">
        <v>51</v>
      </c>
      <c r="AJ89" s="28">
        <v>0</v>
      </c>
      <c r="AK89" s="28">
        <v>0</v>
      </c>
      <c r="AL89" s="35">
        <v>27</v>
      </c>
      <c r="AM89" s="34">
        <v>158</v>
      </c>
      <c r="AN89" s="28">
        <v>114</v>
      </c>
      <c r="AO89" s="28">
        <v>0</v>
      </c>
      <c r="AP89" s="28">
        <v>0</v>
      </c>
      <c r="AQ89" s="28">
        <v>71</v>
      </c>
      <c r="AR89" s="28">
        <v>12</v>
      </c>
      <c r="AS89" s="38">
        <v>0</v>
      </c>
      <c r="AT89" s="51">
        <v>7197</v>
      </c>
      <c r="AU89" s="55">
        <v>13657</v>
      </c>
      <c r="AV89" s="56">
        <v>4108</v>
      </c>
      <c r="AW89" s="27">
        <v>467</v>
      </c>
      <c r="AX89" s="57">
        <v>4693</v>
      </c>
      <c r="AY89" s="58">
        <v>1379</v>
      </c>
      <c r="AZ89" s="59">
        <v>1046</v>
      </c>
      <c r="BA89" s="28">
        <v>14</v>
      </c>
      <c r="BB89" s="60">
        <v>1060</v>
      </c>
      <c r="BC89" s="47">
        <v>6883</v>
      </c>
      <c r="BD89" s="48">
        <v>3737</v>
      </c>
      <c r="BE89" s="49">
        <v>10620</v>
      </c>
      <c r="BF89" s="39">
        <v>12357</v>
      </c>
      <c r="BG89" s="61">
        <v>18817</v>
      </c>
      <c r="BH89" s="50">
        <v>0.64811676082862524</v>
      </c>
    </row>
    <row r="90" spans="1:60" ht="19.5" customHeight="1" x14ac:dyDescent="0.2">
      <c r="A90" s="21" t="s">
        <v>132</v>
      </c>
      <c r="B90" s="22">
        <v>861</v>
      </c>
      <c r="C90" s="23">
        <v>7</v>
      </c>
      <c r="D90" s="23">
        <v>224</v>
      </c>
      <c r="E90" s="23">
        <v>226</v>
      </c>
      <c r="F90" s="24">
        <f t="shared" si="48"/>
        <v>1318</v>
      </c>
      <c r="G90" s="25">
        <v>3219</v>
      </c>
      <c r="H90" s="23">
        <v>3514</v>
      </c>
      <c r="I90" s="26">
        <f t="shared" si="49"/>
        <v>6733</v>
      </c>
      <c r="J90" s="25">
        <v>10</v>
      </c>
      <c r="K90" s="23">
        <v>192</v>
      </c>
      <c r="L90" s="26">
        <f t="shared" si="50"/>
        <v>202</v>
      </c>
      <c r="M90" s="27">
        <v>9</v>
      </c>
      <c r="N90" s="28">
        <v>2</v>
      </c>
      <c r="O90" s="28">
        <v>0</v>
      </c>
      <c r="P90" s="28">
        <v>2</v>
      </c>
      <c r="Q90" s="29">
        <v>22</v>
      </c>
      <c r="R90" s="23">
        <v>92</v>
      </c>
      <c r="S90" s="24">
        <f t="shared" si="51"/>
        <v>114</v>
      </c>
      <c r="T90" s="29">
        <v>3691</v>
      </c>
      <c r="U90" s="23">
        <v>1418</v>
      </c>
      <c r="V90" s="28">
        <v>0</v>
      </c>
      <c r="W90" s="26">
        <v>474</v>
      </c>
      <c r="X90" s="29">
        <v>159</v>
      </c>
      <c r="Y90" s="23">
        <v>17</v>
      </c>
      <c r="Z90" s="23">
        <v>0</v>
      </c>
      <c r="AA90" s="31">
        <v>0</v>
      </c>
      <c r="AB90" s="32">
        <f t="shared" si="52"/>
        <v>176</v>
      </c>
      <c r="AC90" s="33">
        <v>50</v>
      </c>
      <c r="AD90" s="34">
        <v>17</v>
      </c>
      <c r="AE90" s="35">
        <v>2</v>
      </c>
      <c r="AF90" s="34">
        <v>1275</v>
      </c>
      <c r="AG90" s="28">
        <v>1241</v>
      </c>
      <c r="AH90" s="28">
        <v>32</v>
      </c>
      <c r="AI90" s="28">
        <v>12</v>
      </c>
      <c r="AJ90" s="28">
        <v>0</v>
      </c>
      <c r="AK90" s="28">
        <v>0</v>
      </c>
      <c r="AL90" s="35">
        <v>0</v>
      </c>
      <c r="AM90" s="34">
        <v>599</v>
      </c>
      <c r="AN90" s="28">
        <v>287</v>
      </c>
      <c r="AO90" s="28">
        <v>0</v>
      </c>
      <c r="AP90" s="28">
        <v>0</v>
      </c>
      <c r="AQ90" s="28">
        <v>38</v>
      </c>
      <c r="AR90" s="28">
        <v>5</v>
      </c>
      <c r="AS90" s="38">
        <v>0</v>
      </c>
      <c r="AT90" s="51">
        <v>8302</v>
      </c>
      <c r="AU90" s="55">
        <v>14269</v>
      </c>
      <c r="AV90" s="56">
        <v>3948</v>
      </c>
      <c r="AW90" s="27">
        <v>59</v>
      </c>
      <c r="AX90" s="57">
        <v>4758</v>
      </c>
      <c r="AY90" s="58">
        <v>1533</v>
      </c>
      <c r="AZ90" s="59">
        <v>920</v>
      </c>
      <c r="BA90" s="28">
        <v>7</v>
      </c>
      <c r="BB90" s="60">
        <v>927</v>
      </c>
      <c r="BC90" s="47">
        <v>7977</v>
      </c>
      <c r="BD90" s="48">
        <v>3514</v>
      </c>
      <c r="BE90" s="49">
        <v>11491</v>
      </c>
      <c r="BF90" s="39">
        <v>13119</v>
      </c>
      <c r="BG90" s="61">
        <v>19086</v>
      </c>
      <c r="BH90" s="50">
        <v>0.69419545731442001</v>
      </c>
    </row>
    <row r="91" spans="1:60" ht="19.5" customHeight="1" x14ac:dyDescent="0.2">
      <c r="A91" s="21" t="s">
        <v>133</v>
      </c>
      <c r="B91" s="22">
        <v>256</v>
      </c>
      <c r="C91" s="23">
        <v>2</v>
      </c>
      <c r="D91" s="23">
        <v>130</v>
      </c>
      <c r="E91" s="23">
        <v>136</v>
      </c>
      <c r="F91" s="24">
        <f t="shared" si="48"/>
        <v>524</v>
      </c>
      <c r="G91" s="25">
        <v>1270</v>
      </c>
      <c r="H91" s="23">
        <v>2840</v>
      </c>
      <c r="I91" s="26">
        <f t="shared" si="49"/>
        <v>4110</v>
      </c>
      <c r="J91" s="25">
        <v>0</v>
      </c>
      <c r="K91" s="23">
        <v>132</v>
      </c>
      <c r="L91" s="26">
        <f t="shared" si="50"/>
        <v>132</v>
      </c>
      <c r="M91" s="27">
        <v>4</v>
      </c>
      <c r="N91" s="28">
        <v>1</v>
      </c>
      <c r="O91" s="28">
        <v>0</v>
      </c>
      <c r="P91" s="28">
        <v>0</v>
      </c>
      <c r="Q91" s="29">
        <v>5</v>
      </c>
      <c r="R91" s="23">
        <v>67</v>
      </c>
      <c r="S91" s="24">
        <f t="shared" si="51"/>
        <v>72</v>
      </c>
      <c r="T91" s="29">
        <v>2027</v>
      </c>
      <c r="U91" s="23">
        <v>865</v>
      </c>
      <c r="V91" s="28">
        <v>0</v>
      </c>
      <c r="W91" s="26">
        <v>304</v>
      </c>
      <c r="X91" s="29">
        <v>98</v>
      </c>
      <c r="Y91" s="23">
        <v>10</v>
      </c>
      <c r="Z91" s="23">
        <v>0</v>
      </c>
      <c r="AA91" s="31">
        <v>0</v>
      </c>
      <c r="AB91" s="32">
        <f t="shared" si="52"/>
        <v>108</v>
      </c>
      <c r="AC91" s="33">
        <v>75</v>
      </c>
      <c r="AD91" s="34">
        <v>41</v>
      </c>
      <c r="AE91" s="35">
        <v>1</v>
      </c>
      <c r="AF91" s="34">
        <v>703</v>
      </c>
      <c r="AG91" s="28">
        <v>643</v>
      </c>
      <c r="AH91" s="28">
        <v>48</v>
      </c>
      <c r="AI91" s="28">
        <v>35</v>
      </c>
      <c r="AJ91" s="28">
        <v>0</v>
      </c>
      <c r="AK91" s="28">
        <v>0</v>
      </c>
      <c r="AL91" s="35">
        <v>9</v>
      </c>
      <c r="AM91" s="34">
        <v>240</v>
      </c>
      <c r="AN91" s="28">
        <v>209</v>
      </c>
      <c r="AO91" s="28">
        <v>0</v>
      </c>
      <c r="AP91" s="28">
        <v>0</v>
      </c>
      <c r="AQ91" s="28">
        <v>38</v>
      </c>
      <c r="AR91" s="28">
        <v>10</v>
      </c>
      <c r="AS91" s="38">
        <v>0</v>
      </c>
      <c r="AT91" s="51">
        <v>4809</v>
      </c>
      <c r="AU91" s="55">
        <v>8124</v>
      </c>
      <c r="AV91" s="56">
        <v>3114</v>
      </c>
      <c r="AW91" s="27">
        <v>88</v>
      </c>
      <c r="AX91" s="57">
        <v>1421</v>
      </c>
      <c r="AY91" s="58">
        <v>554</v>
      </c>
      <c r="AZ91" s="59">
        <v>344</v>
      </c>
      <c r="BA91" s="28">
        <v>2</v>
      </c>
      <c r="BB91" s="60">
        <v>346</v>
      </c>
      <c r="BC91" s="47">
        <v>2691</v>
      </c>
      <c r="BD91" s="48">
        <v>2840</v>
      </c>
      <c r="BE91" s="49">
        <v>5531</v>
      </c>
      <c r="BF91" s="39">
        <v>6318</v>
      </c>
      <c r="BG91" s="61">
        <v>9633</v>
      </c>
      <c r="BH91" s="50">
        <v>0.48653046465376965</v>
      </c>
    </row>
    <row r="92" spans="1:60" ht="19.5" customHeight="1" x14ac:dyDescent="0.2">
      <c r="A92" s="21" t="s">
        <v>134</v>
      </c>
      <c r="B92" s="22">
        <v>621</v>
      </c>
      <c r="C92" s="23">
        <v>8</v>
      </c>
      <c r="D92" s="23">
        <v>246</v>
      </c>
      <c r="E92" s="23">
        <v>158</v>
      </c>
      <c r="F92" s="24">
        <f t="shared" si="48"/>
        <v>1033</v>
      </c>
      <c r="G92" s="25">
        <v>1928</v>
      </c>
      <c r="H92" s="23">
        <v>2976</v>
      </c>
      <c r="I92" s="26">
        <f t="shared" si="49"/>
        <v>4904</v>
      </c>
      <c r="J92" s="25">
        <v>4</v>
      </c>
      <c r="K92" s="23">
        <v>44</v>
      </c>
      <c r="L92" s="26">
        <f t="shared" si="50"/>
        <v>48</v>
      </c>
      <c r="M92" s="27">
        <v>6</v>
      </c>
      <c r="N92" s="28">
        <v>0</v>
      </c>
      <c r="O92" s="28">
        <v>0</v>
      </c>
      <c r="P92" s="28">
        <v>1</v>
      </c>
      <c r="Q92" s="29">
        <v>4</v>
      </c>
      <c r="R92" s="23">
        <v>80</v>
      </c>
      <c r="S92" s="24">
        <f t="shared" si="51"/>
        <v>84</v>
      </c>
      <c r="T92" s="29">
        <v>3853</v>
      </c>
      <c r="U92" s="23">
        <v>1117</v>
      </c>
      <c r="V92" s="28">
        <v>0</v>
      </c>
      <c r="W92" s="26">
        <v>640</v>
      </c>
      <c r="X92" s="29">
        <v>174</v>
      </c>
      <c r="Y92" s="23">
        <v>15</v>
      </c>
      <c r="Z92" s="23">
        <v>0</v>
      </c>
      <c r="AA92" s="31">
        <v>0</v>
      </c>
      <c r="AB92" s="32">
        <f t="shared" si="52"/>
        <v>189</v>
      </c>
      <c r="AC92" s="33">
        <v>1</v>
      </c>
      <c r="AD92" s="34">
        <v>13</v>
      </c>
      <c r="AE92" s="35">
        <v>3</v>
      </c>
      <c r="AF92" s="34">
        <v>1324</v>
      </c>
      <c r="AG92" s="28">
        <v>1269</v>
      </c>
      <c r="AH92" s="28">
        <v>55</v>
      </c>
      <c r="AI92" s="28">
        <v>20</v>
      </c>
      <c r="AJ92" s="28">
        <v>0</v>
      </c>
      <c r="AK92" s="28">
        <v>0</v>
      </c>
      <c r="AL92" s="35">
        <v>0</v>
      </c>
      <c r="AM92" s="34">
        <v>178</v>
      </c>
      <c r="AN92" s="28">
        <v>85</v>
      </c>
      <c r="AO92" s="28">
        <v>0</v>
      </c>
      <c r="AP92" s="28">
        <v>0</v>
      </c>
      <c r="AQ92" s="28">
        <v>1</v>
      </c>
      <c r="AR92" s="28">
        <v>1</v>
      </c>
      <c r="AS92" s="38">
        <v>0</v>
      </c>
      <c r="AT92" s="51">
        <v>6039</v>
      </c>
      <c r="AU92" s="55">
        <v>11686</v>
      </c>
      <c r="AV92" s="56">
        <v>3192</v>
      </c>
      <c r="AW92" s="27">
        <v>294</v>
      </c>
      <c r="AX92" s="57">
        <v>4260</v>
      </c>
      <c r="AY92" s="58">
        <v>996</v>
      </c>
      <c r="AZ92" s="59">
        <v>915</v>
      </c>
      <c r="BA92" s="28">
        <v>8</v>
      </c>
      <c r="BB92" s="60">
        <v>923</v>
      </c>
      <c r="BC92" s="47">
        <v>6188</v>
      </c>
      <c r="BD92" s="48">
        <v>2976</v>
      </c>
      <c r="BE92" s="49">
        <v>9164</v>
      </c>
      <c r="BF92" s="39">
        <v>10593</v>
      </c>
      <c r="BG92" s="61">
        <v>16240</v>
      </c>
      <c r="BH92" s="50">
        <v>0.67525098210388479</v>
      </c>
    </row>
    <row r="93" spans="1:60" ht="19.5" customHeight="1" x14ac:dyDescent="0.2">
      <c r="A93" s="21" t="s">
        <v>135</v>
      </c>
      <c r="B93" s="22">
        <v>557</v>
      </c>
      <c r="C93" s="23">
        <v>18</v>
      </c>
      <c r="D93" s="23">
        <v>240</v>
      </c>
      <c r="E93" s="23">
        <v>195</v>
      </c>
      <c r="F93" s="24">
        <f t="shared" si="48"/>
        <v>1010</v>
      </c>
      <c r="G93" s="25">
        <v>2024</v>
      </c>
      <c r="H93" s="23">
        <v>2869</v>
      </c>
      <c r="I93" s="26">
        <f t="shared" si="49"/>
        <v>4893</v>
      </c>
      <c r="J93" s="25">
        <v>1</v>
      </c>
      <c r="K93" s="23">
        <v>23</v>
      </c>
      <c r="L93" s="26">
        <f t="shared" si="50"/>
        <v>24</v>
      </c>
      <c r="M93" s="27">
        <v>7</v>
      </c>
      <c r="N93" s="28">
        <v>0</v>
      </c>
      <c r="O93" s="28">
        <v>0</v>
      </c>
      <c r="P93" s="28">
        <v>0</v>
      </c>
      <c r="Q93" s="29">
        <v>5</v>
      </c>
      <c r="R93" s="23">
        <v>40</v>
      </c>
      <c r="S93" s="24">
        <f t="shared" si="51"/>
        <v>45</v>
      </c>
      <c r="T93" s="29">
        <v>3516</v>
      </c>
      <c r="U93" s="23">
        <v>936</v>
      </c>
      <c r="V93" s="28">
        <v>0</v>
      </c>
      <c r="W93" s="26">
        <v>565</v>
      </c>
      <c r="X93" s="29">
        <v>104</v>
      </c>
      <c r="Y93" s="23">
        <v>5</v>
      </c>
      <c r="Z93" s="23">
        <v>0</v>
      </c>
      <c r="AA93" s="31">
        <v>0</v>
      </c>
      <c r="AB93" s="32">
        <f t="shared" si="52"/>
        <v>109</v>
      </c>
      <c r="AC93" s="33">
        <v>3</v>
      </c>
      <c r="AD93" s="34">
        <v>8</v>
      </c>
      <c r="AE93" s="35">
        <v>1</v>
      </c>
      <c r="AF93" s="34">
        <v>1446</v>
      </c>
      <c r="AG93" s="28">
        <v>1408</v>
      </c>
      <c r="AH93" s="28">
        <v>14</v>
      </c>
      <c r="AI93" s="28">
        <v>4</v>
      </c>
      <c r="AJ93" s="28">
        <v>0</v>
      </c>
      <c r="AK93" s="28">
        <v>0</v>
      </c>
      <c r="AL93" s="35">
        <v>0</v>
      </c>
      <c r="AM93" s="34">
        <v>699</v>
      </c>
      <c r="AN93" s="28">
        <v>380</v>
      </c>
      <c r="AO93" s="28">
        <v>0</v>
      </c>
      <c r="AP93" s="28">
        <v>0</v>
      </c>
      <c r="AQ93" s="28">
        <v>2</v>
      </c>
      <c r="AR93" s="28">
        <v>0</v>
      </c>
      <c r="AS93" s="38">
        <v>0</v>
      </c>
      <c r="AT93" s="51">
        <v>5984</v>
      </c>
      <c r="AU93" s="55">
        <v>11813</v>
      </c>
      <c r="AV93" s="56">
        <v>3112</v>
      </c>
      <c r="AW93" s="27">
        <v>328</v>
      </c>
      <c r="AX93" s="57">
        <v>4334</v>
      </c>
      <c r="AY93" s="58">
        <v>1051</v>
      </c>
      <c r="AZ93" s="59">
        <v>885</v>
      </c>
      <c r="BA93" s="28">
        <v>18</v>
      </c>
      <c r="BB93" s="60">
        <v>903</v>
      </c>
      <c r="BC93" s="47">
        <v>6358</v>
      </c>
      <c r="BD93" s="48">
        <v>2869</v>
      </c>
      <c r="BE93" s="49">
        <v>9227</v>
      </c>
      <c r="BF93" s="39">
        <v>10646</v>
      </c>
      <c r="BG93" s="61">
        <v>16475</v>
      </c>
      <c r="BH93" s="50">
        <v>0.68906470141974641</v>
      </c>
    </row>
    <row r="94" spans="1:60" ht="19.5" customHeight="1" x14ac:dyDescent="0.2">
      <c r="A94" s="21" t="s">
        <v>136</v>
      </c>
      <c r="B94" s="22">
        <v>227</v>
      </c>
      <c r="C94" s="23">
        <v>3</v>
      </c>
      <c r="D94" s="23">
        <v>120</v>
      </c>
      <c r="E94" s="23">
        <v>90</v>
      </c>
      <c r="F94" s="24">
        <f t="shared" si="48"/>
        <v>440</v>
      </c>
      <c r="G94" s="25">
        <v>1041</v>
      </c>
      <c r="H94" s="23">
        <v>1369</v>
      </c>
      <c r="I94" s="26">
        <f t="shared" si="49"/>
        <v>2410</v>
      </c>
      <c r="J94" s="25">
        <v>0</v>
      </c>
      <c r="K94" s="23">
        <v>14</v>
      </c>
      <c r="L94" s="26">
        <f t="shared" si="50"/>
        <v>14</v>
      </c>
      <c r="M94" s="27">
        <v>1</v>
      </c>
      <c r="N94" s="28">
        <v>0</v>
      </c>
      <c r="O94" s="28">
        <v>0</v>
      </c>
      <c r="P94" s="28">
        <v>0</v>
      </c>
      <c r="Q94" s="29">
        <v>1</v>
      </c>
      <c r="R94" s="23">
        <v>34</v>
      </c>
      <c r="S94" s="24">
        <f t="shared" si="51"/>
        <v>35</v>
      </c>
      <c r="T94" s="29">
        <v>1485</v>
      </c>
      <c r="U94" s="23">
        <v>476</v>
      </c>
      <c r="V94" s="28">
        <v>0</v>
      </c>
      <c r="W94" s="26">
        <v>243</v>
      </c>
      <c r="X94" s="29">
        <v>71</v>
      </c>
      <c r="Y94" s="23">
        <v>9</v>
      </c>
      <c r="Z94" s="23">
        <v>0</v>
      </c>
      <c r="AA94" s="31">
        <v>0</v>
      </c>
      <c r="AB94" s="32">
        <f t="shared" si="52"/>
        <v>80</v>
      </c>
      <c r="AC94" s="33">
        <v>19</v>
      </c>
      <c r="AD94" s="34">
        <v>46</v>
      </c>
      <c r="AE94" s="35">
        <v>0</v>
      </c>
      <c r="AF94" s="34">
        <v>427</v>
      </c>
      <c r="AG94" s="28">
        <v>374</v>
      </c>
      <c r="AH94" s="28">
        <v>51</v>
      </c>
      <c r="AI94" s="28">
        <v>23</v>
      </c>
      <c r="AJ94" s="28">
        <v>0</v>
      </c>
      <c r="AK94" s="28">
        <v>0</v>
      </c>
      <c r="AL94" s="35">
        <v>0</v>
      </c>
      <c r="AM94" s="34">
        <v>119</v>
      </c>
      <c r="AN94" s="28">
        <v>73</v>
      </c>
      <c r="AO94" s="28">
        <v>0</v>
      </c>
      <c r="AP94" s="28">
        <v>0</v>
      </c>
      <c r="AQ94" s="28">
        <v>0</v>
      </c>
      <c r="AR94" s="28">
        <v>0</v>
      </c>
      <c r="AS94" s="38">
        <v>0</v>
      </c>
      <c r="AT94" s="51">
        <v>2895</v>
      </c>
      <c r="AU94" s="55">
        <v>5106</v>
      </c>
      <c r="AV94" s="56">
        <v>1477</v>
      </c>
      <c r="AW94" s="27">
        <v>146</v>
      </c>
      <c r="AX94" s="57">
        <v>1947</v>
      </c>
      <c r="AY94" s="58">
        <v>655</v>
      </c>
      <c r="AZ94" s="59">
        <v>373</v>
      </c>
      <c r="BA94" s="28">
        <v>3</v>
      </c>
      <c r="BB94" s="60">
        <v>376</v>
      </c>
      <c r="BC94" s="47">
        <v>2988</v>
      </c>
      <c r="BD94" s="48">
        <v>1369</v>
      </c>
      <c r="BE94" s="49">
        <v>4357</v>
      </c>
      <c r="BF94" s="39">
        <v>4988</v>
      </c>
      <c r="BG94" s="61">
        <v>7199</v>
      </c>
      <c r="BH94" s="50">
        <v>0.68579297681891205</v>
      </c>
    </row>
    <row r="95" spans="1:60" ht="19.5" customHeight="1" x14ac:dyDescent="0.2">
      <c r="A95" s="21" t="s">
        <v>137</v>
      </c>
      <c r="B95" s="22">
        <v>60</v>
      </c>
      <c r="C95" s="23">
        <v>0</v>
      </c>
      <c r="D95" s="23">
        <v>19</v>
      </c>
      <c r="E95" s="23">
        <v>7</v>
      </c>
      <c r="F95" s="24">
        <f t="shared" si="48"/>
        <v>86</v>
      </c>
      <c r="G95" s="25">
        <v>492</v>
      </c>
      <c r="H95" s="23">
        <v>205</v>
      </c>
      <c r="I95" s="26">
        <f t="shared" si="49"/>
        <v>697</v>
      </c>
      <c r="J95" s="25">
        <v>0</v>
      </c>
      <c r="K95" s="23">
        <v>0</v>
      </c>
      <c r="L95" s="26">
        <f t="shared" si="50"/>
        <v>0</v>
      </c>
      <c r="M95" s="27">
        <v>0</v>
      </c>
      <c r="N95" s="28">
        <v>0</v>
      </c>
      <c r="O95" s="28">
        <v>0</v>
      </c>
      <c r="P95" s="28">
        <v>0</v>
      </c>
      <c r="Q95" s="29">
        <v>1</v>
      </c>
      <c r="R95" s="23">
        <v>9</v>
      </c>
      <c r="S95" s="24">
        <f t="shared" si="51"/>
        <v>10</v>
      </c>
      <c r="T95" s="29">
        <v>236</v>
      </c>
      <c r="U95" s="23">
        <v>71</v>
      </c>
      <c r="V95" s="28">
        <v>0</v>
      </c>
      <c r="W95" s="26">
        <v>67</v>
      </c>
      <c r="X95" s="29">
        <v>16</v>
      </c>
      <c r="Y95" s="23">
        <v>3</v>
      </c>
      <c r="Z95" s="23">
        <v>0</v>
      </c>
      <c r="AA95" s="31">
        <v>0</v>
      </c>
      <c r="AB95" s="32">
        <f t="shared" si="52"/>
        <v>19</v>
      </c>
      <c r="AC95" s="33">
        <v>0</v>
      </c>
      <c r="AD95" s="34">
        <v>0</v>
      </c>
      <c r="AE95" s="35">
        <v>0</v>
      </c>
      <c r="AF95" s="34">
        <v>91</v>
      </c>
      <c r="AG95" s="28">
        <v>91</v>
      </c>
      <c r="AH95" s="28">
        <v>0</v>
      </c>
      <c r="AI95" s="28">
        <v>0</v>
      </c>
      <c r="AJ95" s="28">
        <v>0</v>
      </c>
      <c r="AK95" s="28">
        <v>0</v>
      </c>
      <c r="AL95" s="35">
        <v>0</v>
      </c>
      <c r="AM95" s="34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8">
        <v>0</v>
      </c>
      <c r="AT95" s="51">
        <v>794</v>
      </c>
      <c r="AU95" s="55">
        <v>1150</v>
      </c>
      <c r="AV95" s="56">
        <v>212</v>
      </c>
      <c r="AW95" s="27">
        <v>0</v>
      </c>
      <c r="AX95" s="57">
        <v>200</v>
      </c>
      <c r="AY95" s="58">
        <v>131</v>
      </c>
      <c r="AZ95" s="59">
        <v>60</v>
      </c>
      <c r="BA95" s="28">
        <v>0</v>
      </c>
      <c r="BB95" s="60">
        <v>60</v>
      </c>
      <c r="BC95" s="47">
        <v>692</v>
      </c>
      <c r="BD95" s="48">
        <v>205</v>
      </c>
      <c r="BE95" s="49">
        <v>897</v>
      </c>
      <c r="BF95" s="39">
        <v>994</v>
      </c>
      <c r="BG95" s="61">
        <v>1350</v>
      </c>
      <c r="BH95" s="50">
        <v>0.77146042363433665</v>
      </c>
    </row>
    <row r="96" spans="1:60" ht="19.5" customHeight="1" x14ac:dyDescent="0.2">
      <c r="A96" s="21" t="s">
        <v>138</v>
      </c>
      <c r="B96" s="22">
        <v>1004</v>
      </c>
      <c r="C96" s="23">
        <v>7</v>
      </c>
      <c r="D96" s="23">
        <v>521</v>
      </c>
      <c r="E96" s="23">
        <v>382</v>
      </c>
      <c r="F96" s="24">
        <f t="shared" si="48"/>
        <v>1914</v>
      </c>
      <c r="G96" s="25">
        <v>5122</v>
      </c>
      <c r="H96" s="23">
        <v>4570</v>
      </c>
      <c r="I96" s="26">
        <f t="shared" si="49"/>
        <v>9692</v>
      </c>
      <c r="J96" s="25">
        <v>1</v>
      </c>
      <c r="K96" s="23">
        <v>62</v>
      </c>
      <c r="L96" s="26">
        <f t="shared" si="50"/>
        <v>63</v>
      </c>
      <c r="M96" s="27">
        <v>12</v>
      </c>
      <c r="N96" s="28">
        <v>0</v>
      </c>
      <c r="O96" s="28">
        <v>0</v>
      </c>
      <c r="P96" s="28">
        <v>6</v>
      </c>
      <c r="Q96" s="29">
        <v>26</v>
      </c>
      <c r="R96" s="23">
        <v>92</v>
      </c>
      <c r="S96" s="24">
        <f t="shared" si="51"/>
        <v>118</v>
      </c>
      <c r="T96" s="29">
        <v>7595</v>
      </c>
      <c r="U96" s="23">
        <v>1334</v>
      </c>
      <c r="V96" s="28">
        <v>0</v>
      </c>
      <c r="W96" s="26">
        <v>1244</v>
      </c>
      <c r="X96" s="29">
        <v>432</v>
      </c>
      <c r="Y96" s="23">
        <v>40</v>
      </c>
      <c r="Z96" s="23">
        <v>0</v>
      </c>
      <c r="AA96" s="31">
        <v>0</v>
      </c>
      <c r="AB96" s="32">
        <f t="shared" si="52"/>
        <v>472</v>
      </c>
      <c r="AC96" s="33">
        <v>439</v>
      </c>
      <c r="AD96" s="34">
        <v>245</v>
      </c>
      <c r="AE96" s="35">
        <v>1</v>
      </c>
      <c r="AF96" s="34">
        <v>2580</v>
      </c>
      <c r="AG96" s="28">
        <v>2358</v>
      </c>
      <c r="AH96" s="28">
        <v>217</v>
      </c>
      <c r="AI96" s="28">
        <v>87</v>
      </c>
      <c r="AJ96" s="28">
        <v>0</v>
      </c>
      <c r="AK96" s="28">
        <v>0</v>
      </c>
      <c r="AL96" s="35">
        <v>3</v>
      </c>
      <c r="AM96" s="34">
        <v>1119</v>
      </c>
      <c r="AN96" s="28">
        <v>829</v>
      </c>
      <c r="AO96" s="28">
        <v>0</v>
      </c>
      <c r="AP96" s="28">
        <v>0</v>
      </c>
      <c r="AQ96" s="28">
        <v>4</v>
      </c>
      <c r="AR96" s="28">
        <v>0</v>
      </c>
      <c r="AS96" s="38">
        <v>0</v>
      </c>
      <c r="AT96" s="51">
        <v>11776</v>
      </c>
      <c r="AU96" s="55">
        <v>24349</v>
      </c>
      <c r="AV96" s="56">
        <v>5033</v>
      </c>
      <c r="AW96" s="27">
        <v>1172</v>
      </c>
      <c r="AX96" s="57">
        <v>8801</v>
      </c>
      <c r="AY96" s="58">
        <v>2869</v>
      </c>
      <c r="AZ96" s="59">
        <v>2176</v>
      </c>
      <c r="BA96" s="28">
        <v>7</v>
      </c>
      <c r="BB96" s="60">
        <v>2183</v>
      </c>
      <c r="BC96" s="47">
        <v>13923</v>
      </c>
      <c r="BD96" s="48">
        <v>4570</v>
      </c>
      <c r="BE96" s="49">
        <v>18493</v>
      </c>
      <c r="BF96" s="39">
        <v>21749</v>
      </c>
      <c r="BG96" s="61">
        <v>34322</v>
      </c>
      <c r="BH96" s="50">
        <v>0.75287946790677551</v>
      </c>
    </row>
    <row r="97" spans="1:60" ht="19.5" customHeight="1" x14ac:dyDescent="0.2">
      <c r="A97" s="21" t="s">
        <v>139</v>
      </c>
      <c r="B97" s="22">
        <v>869</v>
      </c>
      <c r="C97" s="23">
        <v>3</v>
      </c>
      <c r="D97" s="23">
        <v>323</v>
      </c>
      <c r="E97" s="23">
        <v>234</v>
      </c>
      <c r="F97" s="24">
        <f t="shared" si="48"/>
        <v>1429</v>
      </c>
      <c r="G97" s="25">
        <v>3289</v>
      </c>
      <c r="H97" s="23">
        <v>3309</v>
      </c>
      <c r="I97" s="26">
        <f t="shared" si="49"/>
        <v>6598</v>
      </c>
      <c r="J97" s="25">
        <v>1</v>
      </c>
      <c r="K97" s="23">
        <v>29</v>
      </c>
      <c r="L97" s="26">
        <f t="shared" si="50"/>
        <v>30</v>
      </c>
      <c r="M97" s="27">
        <v>5</v>
      </c>
      <c r="N97" s="28">
        <v>1</v>
      </c>
      <c r="O97" s="28">
        <v>0</v>
      </c>
      <c r="P97" s="28">
        <v>0</v>
      </c>
      <c r="Q97" s="29">
        <v>18</v>
      </c>
      <c r="R97" s="23">
        <v>40</v>
      </c>
      <c r="S97" s="24">
        <f t="shared" si="51"/>
        <v>58</v>
      </c>
      <c r="T97" s="29">
        <v>4957</v>
      </c>
      <c r="U97" s="23">
        <v>784</v>
      </c>
      <c r="V97" s="28">
        <v>0</v>
      </c>
      <c r="W97" s="26">
        <v>905</v>
      </c>
      <c r="X97" s="29">
        <v>225</v>
      </c>
      <c r="Y97" s="23">
        <v>22</v>
      </c>
      <c r="Z97" s="23">
        <v>0</v>
      </c>
      <c r="AA97" s="31">
        <v>0</v>
      </c>
      <c r="AB97" s="32">
        <f t="shared" si="52"/>
        <v>247</v>
      </c>
      <c r="AC97" s="33">
        <v>9</v>
      </c>
      <c r="AD97" s="34">
        <v>58</v>
      </c>
      <c r="AE97" s="35">
        <v>4</v>
      </c>
      <c r="AF97" s="34">
        <v>1670</v>
      </c>
      <c r="AG97" s="28">
        <v>1527</v>
      </c>
      <c r="AH97" s="28">
        <v>134</v>
      </c>
      <c r="AI97" s="28">
        <v>86</v>
      </c>
      <c r="AJ97" s="28">
        <v>1</v>
      </c>
      <c r="AK97" s="28">
        <v>0</v>
      </c>
      <c r="AL97" s="35">
        <v>0</v>
      </c>
      <c r="AM97" s="34">
        <v>320</v>
      </c>
      <c r="AN97" s="28">
        <v>202</v>
      </c>
      <c r="AO97" s="28">
        <v>0</v>
      </c>
      <c r="AP97" s="28">
        <v>0</v>
      </c>
      <c r="AQ97" s="28">
        <v>7</v>
      </c>
      <c r="AR97" s="28">
        <v>1</v>
      </c>
      <c r="AS97" s="38">
        <v>0</v>
      </c>
      <c r="AT97" s="51">
        <v>8135</v>
      </c>
      <c r="AU97" s="55">
        <v>15466</v>
      </c>
      <c r="AV97" s="56">
        <v>3580</v>
      </c>
      <c r="AW97" s="27">
        <v>472</v>
      </c>
      <c r="AX97" s="57">
        <v>5326</v>
      </c>
      <c r="AY97" s="58">
        <v>1276</v>
      </c>
      <c r="AZ97" s="59">
        <v>1341</v>
      </c>
      <c r="BA97" s="28">
        <v>3</v>
      </c>
      <c r="BB97" s="60">
        <v>1344</v>
      </c>
      <c r="BC97" s="47">
        <v>8615</v>
      </c>
      <c r="BD97" s="48">
        <v>3309</v>
      </c>
      <c r="BE97" s="49">
        <v>11924</v>
      </c>
      <c r="BF97" s="39">
        <v>13933</v>
      </c>
      <c r="BG97" s="61">
        <v>21264</v>
      </c>
      <c r="BH97" s="50">
        <v>0.72249245219724922</v>
      </c>
    </row>
    <row r="98" spans="1:60" ht="19.5" customHeight="1" x14ac:dyDescent="0.2">
      <c r="A98" s="21" t="s">
        <v>140</v>
      </c>
      <c r="B98" s="22">
        <v>467</v>
      </c>
      <c r="C98" s="23">
        <v>11</v>
      </c>
      <c r="D98" s="23">
        <v>425</v>
      </c>
      <c r="E98" s="23">
        <v>237</v>
      </c>
      <c r="F98" s="24">
        <f t="shared" si="48"/>
        <v>1140</v>
      </c>
      <c r="G98" s="25">
        <v>3075</v>
      </c>
      <c r="H98" s="23">
        <v>3763</v>
      </c>
      <c r="I98" s="26">
        <f t="shared" si="49"/>
        <v>6838</v>
      </c>
      <c r="J98" s="25">
        <v>4</v>
      </c>
      <c r="K98" s="23">
        <v>47</v>
      </c>
      <c r="L98" s="26">
        <f t="shared" si="50"/>
        <v>51</v>
      </c>
      <c r="M98" s="27">
        <v>7</v>
      </c>
      <c r="N98" s="28">
        <v>0</v>
      </c>
      <c r="O98" s="28">
        <v>0</v>
      </c>
      <c r="P98" s="28">
        <v>2</v>
      </c>
      <c r="Q98" s="29">
        <v>9</v>
      </c>
      <c r="R98" s="23">
        <v>30</v>
      </c>
      <c r="S98" s="24">
        <f t="shared" si="51"/>
        <v>39</v>
      </c>
      <c r="T98" s="29">
        <v>4791</v>
      </c>
      <c r="U98" s="23">
        <v>810</v>
      </c>
      <c r="V98" s="28">
        <v>0</v>
      </c>
      <c r="W98" s="26">
        <v>791</v>
      </c>
      <c r="X98" s="29">
        <v>249</v>
      </c>
      <c r="Y98" s="23">
        <v>21</v>
      </c>
      <c r="Z98" s="23">
        <v>0</v>
      </c>
      <c r="AA98" s="31">
        <v>0</v>
      </c>
      <c r="AB98" s="32">
        <f t="shared" si="52"/>
        <v>270</v>
      </c>
      <c r="AC98" s="33">
        <v>33</v>
      </c>
      <c r="AD98" s="34">
        <v>127</v>
      </c>
      <c r="AE98" s="35">
        <v>0</v>
      </c>
      <c r="AF98" s="34">
        <v>1675</v>
      </c>
      <c r="AG98" s="28">
        <v>1290</v>
      </c>
      <c r="AH98" s="28">
        <v>376</v>
      </c>
      <c r="AI98" s="28">
        <v>233</v>
      </c>
      <c r="AJ98" s="28">
        <v>0</v>
      </c>
      <c r="AK98" s="28">
        <v>0</v>
      </c>
      <c r="AL98" s="35">
        <v>0</v>
      </c>
      <c r="AM98" s="34">
        <v>1163</v>
      </c>
      <c r="AN98" s="28">
        <v>479</v>
      </c>
      <c r="AO98" s="28">
        <v>0</v>
      </c>
      <c r="AP98" s="28">
        <v>0</v>
      </c>
      <c r="AQ98" s="28">
        <v>11</v>
      </c>
      <c r="AR98" s="28">
        <v>2</v>
      </c>
      <c r="AS98" s="38">
        <v>0</v>
      </c>
      <c r="AT98" s="51">
        <v>8070</v>
      </c>
      <c r="AU98" s="55">
        <v>16181</v>
      </c>
      <c r="AV98" s="56">
        <v>4065</v>
      </c>
      <c r="AW98" s="27">
        <v>672</v>
      </c>
      <c r="AX98" s="57">
        <v>6407</v>
      </c>
      <c r="AY98" s="58">
        <v>1696</v>
      </c>
      <c r="AZ98" s="59">
        <v>1139</v>
      </c>
      <c r="BA98" s="28">
        <v>11</v>
      </c>
      <c r="BB98" s="60">
        <v>1150</v>
      </c>
      <c r="BC98" s="47">
        <v>9482</v>
      </c>
      <c r="BD98" s="48">
        <v>3763</v>
      </c>
      <c r="BE98" s="49">
        <v>13245</v>
      </c>
      <c r="BF98" s="39">
        <v>15149</v>
      </c>
      <c r="BG98" s="61">
        <v>23260</v>
      </c>
      <c r="BH98" s="50">
        <v>0.71589278973197434</v>
      </c>
    </row>
    <row r="99" spans="1:60" ht="19.5" customHeight="1" x14ac:dyDescent="0.2">
      <c r="A99" s="21" t="s">
        <v>141</v>
      </c>
      <c r="B99" s="22">
        <v>744</v>
      </c>
      <c r="C99" s="23">
        <v>6</v>
      </c>
      <c r="D99" s="23">
        <v>558</v>
      </c>
      <c r="E99" s="23">
        <v>337</v>
      </c>
      <c r="F99" s="24">
        <f t="shared" si="48"/>
        <v>1645</v>
      </c>
      <c r="G99" s="25">
        <v>6043</v>
      </c>
      <c r="H99" s="23">
        <v>4105</v>
      </c>
      <c r="I99" s="26">
        <f t="shared" si="49"/>
        <v>10148</v>
      </c>
      <c r="J99" s="25">
        <v>1</v>
      </c>
      <c r="K99" s="23">
        <v>79</v>
      </c>
      <c r="L99" s="26">
        <f t="shared" si="50"/>
        <v>80</v>
      </c>
      <c r="M99" s="27">
        <v>12</v>
      </c>
      <c r="N99" s="28">
        <v>0</v>
      </c>
      <c r="O99" s="28">
        <v>0</v>
      </c>
      <c r="P99" s="28">
        <v>3</v>
      </c>
      <c r="Q99" s="29">
        <v>43</v>
      </c>
      <c r="R99" s="23">
        <v>56</v>
      </c>
      <c r="S99" s="24">
        <f t="shared" si="51"/>
        <v>99</v>
      </c>
      <c r="T99" s="29">
        <v>6783</v>
      </c>
      <c r="U99" s="23">
        <v>1070</v>
      </c>
      <c r="V99" s="28">
        <v>0</v>
      </c>
      <c r="W99" s="26">
        <v>1172</v>
      </c>
      <c r="X99" s="29">
        <v>356</v>
      </c>
      <c r="Y99" s="23">
        <v>30</v>
      </c>
      <c r="Z99" s="23">
        <v>0</v>
      </c>
      <c r="AA99" s="31">
        <v>0</v>
      </c>
      <c r="AB99" s="32">
        <f t="shared" si="52"/>
        <v>386</v>
      </c>
      <c r="AC99" s="33">
        <v>24</v>
      </c>
      <c r="AD99" s="34">
        <v>103</v>
      </c>
      <c r="AE99" s="35">
        <v>1</v>
      </c>
      <c r="AF99" s="34">
        <v>2361</v>
      </c>
      <c r="AG99" s="28">
        <v>2290</v>
      </c>
      <c r="AH99" s="28">
        <v>48</v>
      </c>
      <c r="AI99" s="28">
        <v>21</v>
      </c>
      <c r="AJ99" s="28">
        <v>0</v>
      </c>
      <c r="AK99" s="28">
        <v>0</v>
      </c>
      <c r="AL99" s="35">
        <v>0</v>
      </c>
      <c r="AM99" s="34">
        <v>285</v>
      </c>
      <c r="AN99" s="28">
        <v>164</v>
      </c>
      <c r="AO99" s="28">
        <v>0</v>
      </c>
      <c r="AP99" s="28">
        <v>0</v>
      </c>
      <c r="AQ99" s="28">
        <v>0</v>
      </c>
      <c r="AR99" s="28">
        <v>0</v>
      </c>
      <c r="AS99" s="38">
        <v>0</v>
      </c>
      <c r="AT99" s="51">
        <v>11925</v>
      </c>
      <c r="AU99" s="55">
        <v>21967</v>
      </c>
      <c r="AV99" s="56">
        <v>4539</v>
      </c>
      <c r="AW99" s="27">
        <v>853</v>
      </c>
      <c r="AX99" s="57">
        <v>7269</v>
      </c>
      <c r="AY99" s="58">
        <v>1943</v>
      </c>
      <c r="AZ99" s="59">
        <v>1597</v>
      </c>
      <c r="BA99" s="28">
        <v>6</v>
      </c>
      <c r="BB99" s="60">
        <v>1603</v>
      </c>
      <c r="BC99" s="47">
        <v>13312</v>
      </c>
      <c r="BD99" s="48">
        <v>4105</v>
      </c>
      <c r="BE99" s="49">
        <v>17417</v>
      </c>
      <c r="BF99" s="39">
        <v>20047</v>
      </c>
      <c r="BG99" s="61">
        <v>30089</v>
      </c>
      <c r="BH99" s="50">
        <v>0.76431073089510249</v>
      </c>
    </row>
    <row r="100" spans="1:60" ht="19.5" customHeight="1" thickBot="1" x14ac:dyDescent="0.25">
      <c r="A100" s="93" t="s">
        <v>142</v>
      </c>
      <c r="B100" s="52">
        <v>76</v>
      </c>
      <c r="C100" s="53">
        <v>2</v>
      </c>
      <c r="D100" s="53">
        <v>68</v>
      </c>
      <c r="E100" s="53">
        <v>31</v>
      </c>
      <c r="F100" s="94">
        <f t="shared" si="48"/>
        <v>177</v>
      </c>
      <c r="G100" s="95">
        <v>812</v>
      </c>
      <c r="H100" s="53">
        <v>442</v>
      </c>
      <c r="I100" s="96">
        <f t="shared" si="49"/>
        <v>1254</v>
      </c>
      <c r="J100" s="95">
        <v>0</v>
      </c>
      <c r="K100" s="53">
        <v>1</v>
      </c>
      <c r="L100" s="96">
        <f t="shared" si="50"/>
        <v>1</v>
      </c>
      <c r="M100" s="97">
        <v>0</v>
      </c>
      <c r="N100" s="98">
        <v>0</v>
      </c>
      <c r="O100" s="98">
        <v>0</v>
      </c>
      <c r="P100" s="98">
        <v>0</v>
      </c>
      <c r="Q100" s="99">
        <v>3</v>
      </c>
      <c r="R100" s="53">
        <v>18</v>
      </c>
      <c r="S100" s="94">
        <f t="shared" si="51"/>
        <v>21</v>
      </c>
      <c r="T100" s="99">
        <v>456</v>
      </c>
      <c r="U100" s="53">
        <v>123</v>
      </c>
      <c r="V100" s="98">
        <v>1</v>
      </c>
      <c r="W100" s="96">
        <v>53</v>
      </c>
      <c r="X100" s="99">
        <v>27</v>
      </c>
      <c r="Y100" s="53">
        <v>4</v>
      </c>
      <c r="Z100" s="53">
        <v>0</v>
      </c>
      <c r="AA100" s="100">
        <v>0</v>
      </c>
      <c r="AB100" s="54">
        <f t="shared" si="52"/>
        <v>31</v>
      </c>
      <c r="AC100" s="55">
        <v>0</v>
      </c>
      <c r="AD100" s="101">
        <v>0</v>
      </c>
      <c r="AE100" s="102">
        <v>0</v>
      </c>
      <c r="AF100" s="101">
        <v>243</v>
      </c>
      <c r="AG100" s="98">
        <v>242</v>
      </c>
      <c r="AH100" s="98">
        <v>1</v>
      </c>
      <c r="AI100" s="98">
        <v>1</v>
      </c>
      <c r="AJ100" s="98">
        <v>0</v>
      </c>
      <c r="AK100" s="98">
        <v>0</v>
      </c>
      <c r="AL100" s="102">
        <v>0</v>
      </c>
      <c r="AM100" s="101">
        <v>5</v>
      </c>
      <c r="AN100" s="98">
        <v>2</v>
      </c>
      <c r="AO100" s="98">
        <v>0</v>
      </c>
      <c r="AP100" s="98">
        <v>0</v>
      </c>
      <c r="AQ100" s="98">
        <v>0</v>
      </c>
      <c r="AR100" s="98">
        <v>0</v>
      </c>
      <c r="AS100" s="103">
        <v>0</v>
      </c>
      <c r="AT100" s="56">
        <v>1441</v>
      </c>
      <c r="AU100" s="55">
        <v>2197</v>
      </c>
      <c r="AV100" s="56">
        <v>476</v>
      </c>
      <c r="AW100" s="106">
        <v>4</v>
      </c>
      <c r="AX100" s="57">
        <v>270</v>
      </c>
      <c r="AY100" s="58">
        <v>258</v>
      </c>
      <c r="AZ100" s="107">
        <v>80</v>
      </c>
      <c r="BA100" s="98">
        <v>2</v>
      </c>
      <c r="BB100" s="108">
        <v>82</v>
      </c>
      <c r="BC100" s="62">
        <v>1082</v>
      </c>
      <c r="BD100" s="63">
        <v>442</v>
      </c>
      <c r="BE100" s="64">
        <v>1524</v>
      </c>
      <c r="BF100" s="65">
        <v>1715</v>
      </c>
      <c r="BG100" s="66">
        <v>2471</v>
      </c>
      <c r="BH100" s="67">
        <v>0.70997375328083989</v>
      </c>
    </row>
    <row r="101" spans="1:60" ht="19.5" customHeight="1" thickTop="1" thickBot="1" x14ac:dyDescent="0.25">
      <c r="A101" s="68" t="s">
        <v>62</v>
      </c>
      <c r="B101" s="69">
        <f>SUM(B88:B100)</f>
        <v>7797</v>
      </c>
      <c r="C101" s="70">
        <f t="shared" ref="C101:AS101" si="53">SUM(C88:C100)</f>
        <v>95</v>
      </c>
      <c r="D101" s="70">
        <f t="shared" si="53"/>
        <v>3506</v>
      </c>
      <c r="E101" s="70">
        <f t="shared" si="53"/>
        <v>2648</v>
      </c>
      <c r="F101" s="71">
        <f t="shared" si="53"/>
        <v>14046</v>
      </c>
      <c r="G101" s="72">
        <f t="shared" si="53"/>
        <v>32379</v>
      </c>
      <c r="H101" s="70">
        <f t="shared" si="53"/>
        <v>37053</v>
      </c>
      <c r="I101" s="73">
        <f t="shared" si="53"/>
        <v>69432</v>
      </c>
      <c r="J101" s="72">
        <f t="shared" si="53"/>
        <v>28</v>
      </c>
      <c r="K101" s="70">
        <f t="shared" si="53"/>
        <v>1028</v>
      </c>
      <c r="L101" s="73">
        <f t="shared" si="53"/>
        <v>1056</v>
      </c>
      <c r="M101" s="75">
        <f t="shared" si="53"/>
        <v>86</v>
      </c>
      <c r="N101" s="76">
        <f t="shared" si="53"/>
        <v>5</v>
      </c>
      <c r="O101" s="76">
        <f t="shared" si="53"/>
        <v>0</v>
      </c>
      <c r="P101" s="76">
        <f t="shared" si="53"/>
        <v>16</v>
      </c>
      <c r="Q101" s="77">
        <f t="shared" si="53"/>
        <v>187</v>
      </c>
      <c r="R101" s="70">
        <f t="shared" si="53"/>
        <v>884</v>
      </c>
      <c r="S101" s="71">
        <f t="shared" si="53"/>
        <v>1071</v>
      </c>
      <c r="T101" s="77">
        <f t="shared" si="53"/>
        <v>51448</v>
      </c>
      <c r="U101" s="70">
        <f t="shared" si="53"/>
        <v>13393</v>
      </c>
      <c r="V101" s="76">
        <f t="shared" si="53"/>
        <v>1</v>
      </c>
      <c r="W101" s="73">
        <f t="shared" si="53"/>
        <v>7996</v>
      </c>
      <c r="X101" s="77">
        <f t="shared" si="53"/>
        <v>2337</v>
      </c>
      <c r="Y101" s="70">
        <f t="shared" si="53"/>
        <v>218</v>
      </c>
      <c r="Z101" s="70">
        <f t="shared" si="53"/>
        <v>0</v>
      </c>
      <c r="AA101" s="78">
        <f t="shared" si="53"/>
        <v>0</v>
      </c>
      <c r="AB101" s="79">
        <f t="shared" si="53"/>
        <v>2555</v>
      </c>
      <c r="AC101" s="80">
        <f t="shared" si="53"/>
        <v>1102</v>
      </c>
      <c r="AD101" s="81">
        <f t="shared" si="53"/>
        <v>707</v>
      </c>
      <c r="AE101" s="82">
        <f t="shared" si="53"/>
        <v>32</v>
      </c>
      <c r="AF101" s="81">
        <f t="shared" si="53"/>
        <v>17807</v>
      </c>
      <c r="AG101" s="76">
        <f t="shared" si="53"/>
        <v>16481</v>
      </c>
      <c r="AH101" s="76">
        <f t="shared" si="53"/>
        <v>1159</v>
      </c>
      <c r="AI101" s="76">
        <f t="shared" si="53"/>
        <v>612</v>
      </c>
      <c r="AJ101" s="76">
        <f t="shared" si="53"/>
        <v>1</v>
      </c>
      <c r="AK101" s="76">
        <f t="shared" si="53"/>
        <v>0</v>
      </c>
      <c r="AL101" s="82">
        <f t="shared" si="53"/>
        <v>47</v>
      </c>
      <c r="AM101" s="81">
        <f t="shared" si="53"/>
        <v>5473</v>
      </c>
      <c r="AN101" s="76">
        <f t="shared" si="53"/>
        <v>3219</v>
      </c>
      <c r="AO101" s="76">
        <f t="shared" si="53"/>
        <v>0</v>
      </c>
      <c r="AP101" s="76">
        <f t="shared" si="53"/>
        <v>0</v>
      </c>
      <c r="AQ101" s="76">
        <f t="shared" si="53"/>
        <v>349</v>
      </c>
      <c r="AR101" s="76">
        <f t="shared" si="53"/>
        <v>50</v>
      </c>
      <c r="AS101" s="83">
        <f t="shared" si="53"/>
        <v>0</v>
      </c>
      <c r="AT101" s="74">
        <v>85243</v>
      </c>
      <c r="AU101" s="80">
        <v>165837</v>
      </c>
      <c r="AV101" s="74">
        <v>40910</v>
      </c>
      <c r="AW101" s="75">
        <v>5111</v>
      </c>
      <c r="AX101" s="77">
        <v>57543</v>
      </c>
      <c r="AY101" s="84">
        <v>16381</v>
      </c>
      <c r="AZ101" s="85">
        <v>12908</v>
      </c>
      <c r="BA101" s="76">
        <v>95</v>
      </c>
      <c r="BB101" s="86">
        <v>13003</v>
      </c>
      <c r="BC101" s="87">
        <v>89922</v>
      </c>
      <c r="BD101" s="88">
        <v>37053</v>
      </c>
      <c r="BE101" s="89">
        <v>126975</v>
      </c>
      <c r="BF101" s="74">
        <v>147897</v>
      </c>
      <c r="BG101" s="80">
        <v>228491</v>
      </c>
      <c r="BH101" s="90">
        <v>0.70818665091553457</v>
      </c>
    </row>
    <row r="102" spans="1:60" ht="19.5" customHeight="1" thickTop="1" x14ac:dyDescent="0.2">
      <c r="A102" s="21" t="s">
        <v>143</v>
      </c>
      <c r="B102" s="22">
        <v>214</v>
      </c>
      <c r="C102" s="23">
        <v>5</v>
      </c>
      <c r="D102" s="23">
        <v>747</v>
      </c>
      <c r="E102" s="23">
        <v>907</v>
      </c>
      <c r="F102" s="24">
        <f t="shared" ref="F102:F104" si="54">SUM(B102:E102)</f>
        <v>1873</v>
      </c>
      <c r="G102" s="25">
        <v>3590</v>
      </c>
      <c r="H102" s="23">
        <v>4865</v>
      </c>
      <c r="I102" s="26">
        <f t="shared" ref="I102:I104" si="55">SUM(G102:H102)</f>
        <v>8455</v>
      </c>
      <c r="J102" s="25">
        <v>35</v>
      </c>
      <c r="K102" s="23">
        <v>79</v>
      </c>
      <c r="L102" s="26">
        <f t="shared" ref="L102:L104" si="56">SUM(J102:K102)</f>
        <v>114</v>
      </c>
      <c r="M102" s="27">
        <v>18</v>
      </c>
      <c r="N102" s="28">
        <v>0</v>
      </c>
      <c r="O102" s="28">
        <v>0</v>
      </c>
      <c r="P102" s="28">
        <v>7</v>
      </c>
      <c r="Q102" s="29">
        <v>24</v>
      </c>
      <c r="R102" s="23">
        <v>106</v>
      </c>
      <c r="S102" s="24">
        <f t="shared" ref="S102:S104" si="57">SUM(Q102:R102)</f>
        <v>130</v>
      </c>
      <c r="T102" s="29">
        <v>7557</v>
      </c>
      <c r="U102" s="23">
        <v>833</v>
      </c>
      <c r="V102" s="28">
        <v>0</v>
      </c>
      <c r="W102" s="26">
        <v>1074</v>
      </c>
      <c r="X102" s="29">
        <v>436</v>
      </c>
      <c r="Y102" s="23">
        <v>33</v>
      </c>
      <c r="Z102" s="23">
        <v>0</v>
      </c>
      <c r="AA102" s="31">
        <v>0</v>
      </c>
      <c r="AB102" s="32">
        <f t="shared" ref="AB102:AB104" si="58">SUM(X102:AA102)</f>
        <v>469</v>
      </c>
      <c r="AC102" s="33">
        <v>136</v>
      </c>
      <c r="AD102" s="34">
        <v>151</v>
      </c>
      <c r="AE102" s="35">
        <v>3</v>
      </c>
      <c r="AF102" s="34">
        <v>2424</v>
      </c>
      <c r="AG102" s="28">
        <v>2188</v>
      </c>
      <c r="AH102" s="28">
        <v>224</v>
      </c>
      <c r="AI102" s="28">
        <v>50</v>
      </c>
      <c r="AJ102" s="28">
        <v>0</v>
      </c>
      <c r="AK102" s="28">
        <v>0</v>
      </c>
      <c r="AL102" s="35">
        <v>11</v>
      </c>
      <c r="AM102" s="34">
        <v>304</v>
      </c>
      <c r="AN102" s="28">
        <v>181</v>
      </c>
      <c r="AO102" s="28">
        <v>0</v>
      </c>
      <c r="AP102" s="28">
        <v>0</v>
      </c>
      <c r="AQ102" s="28">
        <v>16</v>
      </c>
      <c r="AR102" s="28">
        <v>13</v>
      </c>
      <c r="AS102" s="38">
        <v>0</v>
      </c>
      <c r="AT102" s="39">
        <v>10559</v>
      </c>
      <c r="AU102" s="40">
        <v>21762</v>
      </c>
      <c r="AV102" s="41">
        <v>5874</v>
      </c>
      <c r="AW102" s="27">
        <v>1046</v>
      </c>
      <c r="AX102" s="57">
        <v>7203</v>
      </c>
      <c r="AY102" s="58">
        <v>2206</v>
      </c>
      <c r="AZ102" s="59">
        <v>1260</v>
      </c>
      <c r="BA102" s="28">
        <v>5</v>
      </c>
      <c r="BB102" s="60">
        <v>1265</v>
      </c>
      <c r="BC102" s="47">
        <v>10793</v>
      </c>
      <c r="BD102" s="48">
        <v>4865</v>
      </c>
      <c r="BE102" s="49">
        <v>15658</v>
      </c>
      <c r="BF102" s="39">
        <v>18808</v>
      </c>
      <c r="BG102" s="91">
        <v>30011</v>
      </c>
      <c r="BH102" s="92">
        <v>0.68929620641205769</v>
      </c>
    </row>
    <row r="103" spans="1:60" ht="19.5" customHeight="1" x14ac:dyDescent="0.2">
      <c r="A103" s="21" t="s">
        <v>144</v>
      </c>
      <c r="B103" s="22">
        <v>26</v>
      </c>
      <c r="C103" s="23">
        <v>0</v>
      </c>
      <c r="D103" s="23">
        <v>26</v>
      </c>
      <c r="E103" s="23">
        <v>60</v>
      </c>
      <c r="F103" s="24">
        <f t="shared" si="54"/>
        <v>112</v>
      </c>
      <c r="G103" s="25">
        <v>241</v>
      </c>
      <c r="H103" s="23">
        <v>549</v>
      </c>
      <c r="I103" s="26">
        <f t="shared" si="55"/>
        <v>790</v>
      </c>
      <c r="J103" s="25">
        <v>0</v>
      </c>
      <c r="K103" s="23">
        <v>7</v>
      </c>
      <c r="L103" s="26">
        <f t="shared" si="56"/>
        <v>7</v>
      </c>
      <c r="M103" s="27">
        <v>0</v>
      </c>
      <c r="N103" s="28">
        <v>0</v>
      </c>
      <c r="O103" s="28">
        <v>0</v>
      </c>
      <c r="P103" s="28">
        <v>0</v>
      </c>
      <c r="Q103" s="29">
        <v>1</v>
      </c>
      <c r="R103" s="23">
        <v>14</v>
      </c>
      <c r="S103" s="24">
        <f t="shared" si="57"/>
        <v>15</v>
      </c>
      <c r="T103" s="29">
        <v>411</v>
      </c>
      <c r="U103" s="23">
        <v>137</v>
      </c>
      <c r="V103" s="28">
        <v>0</v>
      </c>
      <c r="W103" s="26">
        <v>49</v>
      </c>
      <c r="X103" s="29">
        <v>34</v>
      </c>
      <c r="Y103" s="23">
        <v>4</v>
      </c>
      <c r="Z103" s="23">
        <v>0</v>
      </c>
      <c r="AA103" s="31">
        <v>0</v>
      </c>
      <c r="AB103" s="32">
        <f t="shared" si="58"/>
        <v>38</v>
      </c>
      <c r="AC103" s="33">
        <v>4</v>
      </c>
      <c r="AD103" s="34">
        <v>4</v>
      </c>
      <c r="AE103" s="35">
        <v>0</v>
      </c>
      <c r="AF103" s="34">
        <v>175</v>
      </c>
      <c r="AG103" s="28">
        <v>175</v>
      </c>
      <c r="AH103" s="28">
        <v>0</v>
      </c>
      <c r="AI103" s="28">
        <v>0</v>
      </c>
      <c r="AJ103" s="28">
        <v>0</v>
      </c>
      <c r="AK103" s="28">
        <v>0</v>
      </c>
      <c r="AL103" s="35">
        <v>0</v>
      </c>
      <c r="AM103" s="34">
        <v>144</v>
      </c>
      <c r="AN103" s="28">
        <v>23</v>
      </c>
      <c r="AO103" s="28">
        <v>0</v>
      </c>
      <c r="AP103" s="28">
        <v>0</v>
      </c>
      <c r="AQ103" s="28">
        <v>0</v>
      </c>
      <c r="AR103" s="28">
        <v>0</v>
      </c>
      <c r="AS103" s="38">
        <v>0</v>
      </c>
      <c r="AT103" s="51">
        <v>921</v>
      </c>
      <c r="AU103" s="55">
        <v>1712</v>
      </c>
      <c r="AV103" s="56">
        <v>616</v>
      </c>
      <c r="AW103" s="27">
        <v>4</v>
      </c>
      <c r="AX103" s="57">
        <v>235</v>
      </c>
      <c r="AY103" s="58">
        <v>161</v>
      </c>
      <c r="AZ103" s="59">
        <v>30</v>
      </c>
      <c r="BA103" s="28">
        <v>0</v>
      </c>
      <c r="BB103" s="60">
        <v>30</v>
      </c>
      <c r="BC103" s="47">
        <v>476</v>
      </c>
      <c r="BD103" s="48">
        <v>549</v>
      </c>
      <c r="BE103" s="49">
        <v>1025</v>
      </c>
      <c r="BF103" s="39">
        <v>1160</v>
      </c>
      <c r="BG103" s="61">
        <v>1951</v>
      </c>
      <c r="BH103" s="50">
        <v>0.46439024390243905</v>
      </c>
    </row>
    <row r="104" spans="1:60" ht="19.5" customHeight="1" thickBot="1" x14ac:dyDescent="0.25">
      <c r="A104" s="93" t="s">
        <v>145</v>
      </c>
      <c r="B104" s="52">
        <v>41</v>
      </c>
      <c r="C104" s="53">
        <v>0</v>
      </c>
      <c r="D104" s="53">
        <v>27</v>
      </c>
      <c r="E104" s="53">
        <v>45</v>
      </c>
      <c r="F104" s="94">
        <f t="shared" si="54"/>
        <v>113</v>
      </c>
      <c r="G104" s="95">
        <v>243</v>
      </c>
      <c r="H104" s="53">
        <v>501</v>
      </c>
      <c r="I104" s="96">
        <f t="shared" si="55"/>
        <v>744</v>
      </c>
      <c r="J104" s="95">
        <v>0</v>
      </c>
      <c r="K104" s="53">
        <v>0</v>
      </c>
      <c r="L104" s="96">
        <f t="shared" si="56"/>
        <v>0</v>
      </c>
      <c r="M104" s="97">
        <v>3</v>
      </c>
      <c r="N104" s="98">
        <v>0</v>
      </c>
      <c r="O104" s="98">
        <v>0</v>
      </c>
      <c r="P104" s="98">
        <v>2</v>
      </c>
      <c r="Q104" s="99">
        <v>1</v>
      </c>
      <c r="R104" s="53">
        <v>16</v>
      </c>
      <c r="S104" s="94">
        <f t="shared" si="57"/>
        <v>17</v>
      </c>
      <c r="T104" s="99">
        <v>407</v>
      </c>
      <c r="U104" s="53">
        <v>121</v>
      </c>
      <c r="V104" s="98">
        <v>0</v>
      </c>
      <c r="W104" s="96">
        <v>67</v>
      </c>
      <c r="X104" s="99">
        <v>18</v>
      </c>
      <c r="Y104" s="53">
        <v>3</v>
      </c>
      <c r="Z104" s="53">
        <v>0</v>
      </c>
      <c r="AA104" s="100">
        <v>0</v>
      </c>
      <c r="AB104" s="54">
        <f t="shared" si="58"/>
        <v>21</v>
      </c>
      <c r="AC104" s="55">
        <v>0</v>
      </c>
      <c r="AD104" s="101">
        <v>1</v>
      </c>
      <c r="AE104" s="102">
        <v>0</v>
      </c>
      <c r="AF104" s="101">
        <v>96</v>
      </c>
      <c r="AG104" s="98">
        <v>96</v>
      </c>
      <c r="AH104" s="98">
        <v>0</v>
      </c>
      <c r="AI104" s="98">
        <v>0</v>
      </c>
      <c r="AJ104" s="98">
        <v>0</v>
      </c>
      <c r="AK104" s="98">
        <v>0</v>
      </c>
      <c r="AL104" s="102">
        <v>0</v>
      </c>
      <c r="AM104" s="101">
        <v>10</v>
      </c>
      <c r="AN104" s="98">
        <v>0</v>
      </c>
      <c r="AO104" s="98">
        <v>0</v>
      </c>
      <c r="AP104" s="98">
        <v>0</v>
      </c>
      <c r="AQ104" s="98">
        <v>0</v>
      </c>
      <c r="AR104" s="98">
        <v>0</v>
      </c>
      <c r="AS104" s="103">
        <v>0</v>
      </c>
      <c r="AT104" s="56">
        <v>868</v>
      </c>
      <c r="AU104" s="55">
        <v>1420</v>
      </c>
      <c r="AV104" s="56">
        <v>549</v>
      </c>
      <c r="AW104" s="106">
        <v>3</v>
      </c>
      <c r="AX104" s="57">
        <v>180</v>
      </c>
      <c r="AY104" s="58">
        <v>131</v>
      </c>
      <c r="AZ104" s="107">
        <v>44</v>
      </c>
      <c r="BA104" s="98">
        <v>0</v>
      </c>
      <c r="BB104" s="108">
        <v>44</v>
      </c>
      <c r="BC104" s="62">
        <v>423</v>
      </c>
      <c r="BD104" s="63">
        <v>501</v>
      </c>
      <c r="BE104" s="64">
        <v>924</v>
      </c>
      <c r="BF104" s="65">
        <v>1051</v>
      </c>
      <c r="BG104" s="66">
        <v>1603</v>
      </c>
      <c r="BH104" s="67">
        <v>0.45779220779220781</v>
      </c>
    </row>
    <row r="105" spans="1:60" ht="19.5" customHeight="1" thickTop="1" thickBot="1" x14ac:dyDescent="0.25">
      <c r="A105" s="68" t="s">
        <v>146</v>
      </c>
      <c r="B105" s="69">
        <f>SUM(B102:B104)</f>
        <v>281</v>
      </c>
      <c r="C105" s="70">
        <f t="shared" ref="C105:AS105" si="59">SUM(C102:C104)</f>
        <v>5</v>
      </c>
      <c r="D105" s="70">
        <f t="shared" si="59"/>
        <v>800</v>
      </c>
      <c r="E105" s="70">
        <f t="shared" si="59"/>
        <v>1012</v>
      </c>
      <c r="F105" s="71">
        <f t="shared" si="59"/>
        <v>2098</v>
      </c>
      <c r="G105" s="72">
        <f t="shared" si="59"/>
        <v>4074</v>
      </c>
      <c r="H105" s="70">
        <f t="shared" si="59"/>
        <v>5915</v>
      </c>
      <c r="I105" s="73">
        <f t="shared" si="59"/>
        <v>9989</v>
      </c>
      <c r="J105" s="72">
        <f t="shared" si="59"/>
        <v>35</v>
      </c>
      <c r="K105" s="70">
        <f t="shared" si="59"/>
        <v>86</v>
      </c>
      <c r="L105" s="73">
        <f t="shared" si="59"/>
        <v>121</v>
      </c>
      <c r="M105" s="75">
        <f t="shared" si="59"/>
        <v>21</v>
      </c>
      <c r="N105" s="76">
        <f t="shared" si="59"/>
        <v>0</v>
      </c>
      <c r="O105" s="83">
        <f t="shared" si="59"/>
        <v>0</v>
      </c>
      <c r="P105" s="83">
        <f t="shared" si="59"/>
        <v>9</v>
      </c>
      <c r="Q105" s="77">
        <f t="shared" si="59"/>
        <v>26</v>
      </c>
      <c r="R105" s="70">
        <f t="shared" si="59"/>
        <v>136</v>
      </c>
      <c r="S105" s="71">
        <f t="shared" si="59"/>
        <v>162</v>
      </c>
      <c r="T105" s="77">
        <f t="shared" si="59"/>
        <v>8375</v>
      </c>
      <c r="U105" s="70">
        <f t="shared" si="59"/>
        <v>1091</v>
      </c>
      <c r="V105" s="83">
        <f t="shared" si="59"/>
        <v>0</v>
      </c>
      <c r="W105" s="73">
        <f t="shared" si="59"/>
        <v>1190</v>
      </c>
      <c r="X105" s="69">
        <f t="shared" si="59"/>
        <v>488</v>
      </c>
      <c r="Y105" s="70">
        <f t="shared" si="59"/>
        <v>40</v>
      </c>
      <c r="Z105" s="70">
        <f t="shared" si="59"/>
        <v>0</v>
      </c>
      <c r="AA105" s="78">
        <f t="shared" si="59"/>
        <v>0</v>
      </c>
      <c r="AB105" s="79">
        <f t="shared" si="59"/>
        <v>528</v>
      </c>
      <c r="AC105" s="80">
        <f t="shared" si="59"/>
        <v>140</v>
      </c>
      <c r="AD105" s="81">
        <f t="shared" si="59"/>
        <v>156</v>
      </c>
      <c r="AE105" s="82">
        <f t="shared" si="59"/>
        <v>3</v>
      </c>
      <c r="AF105" s="81">
        <f t="shared" si="59"/>
        <v>2695</v>
      </c>
      <c r="AG105" s="76">
        <f t="shared" si="59"/>
        <v>2459</v>
      </c>
      <c r="AH105" s="76">
        <f t="shared" si="59"/>
        <v>224</v>
      </c>
      <c r="AI105" s="76">
        <f t="shared" si="59"/>
        <v>50</v>
      </c>
      <c r="AJ105" s="76">
        <f t="shared" si="59"/>
        <v>0</v>
      </c>
      <c r="AK105" s="76">
        <f t="shared" si="59"/>
        <v>0</v>
      </c>
      <c r="AL105" s="82">
        <f t="shared" si="59"/>
        <v>11</v>
      </c>
      <c r="AM105" s="81">
        <f t="shared" si="59"/>
        <v>458</v>
      </c>
      <c r="AN105" s="76">
        <f t="shared" si="59"/>
        <v>204</v>
      </c>
      <c r="AO105" s="76">
        <f t="shared" si="59"/>
        <v>0</v>
      </c>
      <c r="AP105" s="76">
        <f t="shared" si="59"/>
        <v>0</v>
      </c>
      <c r="AQ105" s="76">
        <f t="shared" si="59"/>
        <v>16</v>
      </c>
      <c r="AR105" s="76">
        <f t="shared" si="59"/>
        <v>13</v>
      </c>
      <c r="AS105" s="83">
        <f t="shared" si="59"/>
        <v>0</v>
      </c>
      <c r="AT105" s="74">
        <v>12348</v>
      </c>
      <c r="AU105" s="80">
        <v>24894</v>
      </c>
      <c r="AV105" s="74">
        <v>7039</v>
      </c>
      <c r="AW105" s="75">
        <v>1053</v>
      </c>
      <c r="AX105" s="77">
        <v>7618</v>
      </c>
      <c r="AY105" s="84">
        <v>2498</v>
      </c>
      <c r="AZ105" s="85">
        <v>1334</v>
      </c>
      <c r="BA105" s="76">
        <v>5</v>
      </c>
      <c r="BB105" s="86">
        <v>1339</v>
      </c>
      <c r="BC105" s="87">
        <v>11692</v>
      </c>
      <c r="BD105" s="88">
        <v>5915</v>
      </c>
      <c r="BE105" s="89">
        <v>17607</v>
      </c>
      <c r="BF105" s="74">
        <v>21019</v>
      </c>
      <c r="BG105" s="80">
        <v>33565</v>
      </c>
      <c r="BH105" s="90">
        <v>0.66405406940421419</v>
      </c>
    </row>
    <row r="106" spans="1:60" ht="19.5" customHeight="1" thickTop="1" thickBot="1" x14ac:dyDescent="0.25">
      <c r="A106" s="144" t="s">
        <v>147</v>
      </c>
      <c r="B106" s="145">
        <f>SUM(B105,B101,B87,B82,B75,B65,B54,B47,B23,B13)</f>
        <v>36931</v>
      </c>
      <c r="C106" s="146">
        <f t="shared" ref="C106:AS106" si="60">SUM(C105,C101,C87,C82,C75,C65,C54,C47,C23,C13)</f>
        <v>696</v>
      </c>
      <c r="D106" s="146">
        <f t="shared" si="60"/>
        <v>21323</v>
      </c>
      <c r="E106" s="146">
        <f t="shared" si="60"/>
        <v>20348</v>
      </c>
      <c r="F106" s="147">
        <f t="shared" si="60"/>
        <v>79298</v>
      </c>
      <c r="G106" s="148">
        <f t="shared" si="60"/>
        <v>161373</v>
      </c>
      <c r="H106" s="146">
        <f t="shared" si="60"/>
        <v>267043</v>
      </c>
      <c r="I106" s="149">
        <f t="shared" si="60"/>
        <v>428416</v>
      </c>
      <c r="J106" s="145">
        <f t="shared" si="60"/>
        <v>730</v>
      </c>
      <c r="K106" s="146">
        <f t="shared" si="60"/>
        <v>10996</v>
      </c>
      <c r="L106" s="149">
        <f t="shared" si="60"/>
        <v>11726</v>
      </c>
      <c r="M106" s="151">
        <f t="shared" si="60"/>
        <v>742</v>
      </c>
      <c r="N106" s="152">
        <f t="shared" si="60"/>
        <v>20</v>
      </c>
      <c r="O106" s="153">
        <f t="shared" si="60"/>
        <v>3</v>
      </c>
      <c r="P106" s="153">
        <f t="shared" si="60"/>
        <v>181</v>
      </c>
      <c r="Q106" s="154">
        <f t="shared" si="60"/>
        <v>1830</v>
      </c>
      <c r="R106" s="146">
        <f t="shared" si="60"/>
        <v>9838</v>
      </c>
      <c r="S106" s="147">
        <f t="shared" si="60"/>
        <v>11668</v>
      </c>
      <c r="T106" s="154">
        <f t="shared" si="60"/>
        <v>396720</v>
      </c>
      <c r="U106" s="146">
        <f t="shared" si="60"/>
        <v>151302</v>
      </c>
      <c r="V106" s="153">
        <f t="shared" si="60"/>
        <v>17377</v>
      </c>
      <c r="W106" s="149">
        <f t="shared" si="60"/>
        <v>50110</v>
      </c>
      <c r="X106" s="145">
        <f t="shared" si="60"/>
        <v>16324</v>
      </c>
      <c r="Y106" s="146">
        <f t="shared" si="60"/>
        <v>1843</v>
      </c>
      <c r="Z106" s="146">
        <f t="shared" si="60"/>
        <v>1</v>
      </c>
      <c r="AA106" s="155">
        <f t="shared" si="60"/>
        <v>1</v>
      </c>
      <c r="AB106" s="156">
        <f t="shared" si="60"/>
        <v>18169</v>
      </c>
      <c r="AC106" s="157">
        <f t="shared" si="60"/>
        <v>18853</v>
      </c>
      <c r="AD106" s="158">
        <f t="shared" si="60"/>
        <v>5450</v>
      </c>
      <c r="AE106" s="159">
        <f t="shared" si="60"/>
        <v>443</v>
      </c>
      <c r="AF106" s="158">
        <f t="shared" si="60"/>
        <v>142594</v>
      </c>
      <c r="AG106" s="152">
        <f t="shared" si="60"/>
        <v>133631</v>
      </c>
      <c r="AH106" s="152">
        <f t="shared" si="60"/>
        <v>8170</v>
      </c>
      <c r="AI106" s="152">
        <f t="shared" si="60"/>
        <v>4879</v>
      </c>
      <c r="AJ106" s="152">
        <f t="shared" si="60"/>
        <v>11</v>
      </c>
      <c r="AK106" s="152">
        <f t="shared" si="60"/>
        <v>0</v>
      </c>
      <c r="AL106" s="159">
        <f t="shared" si="60"/>
        <v>536</v>
      </c>
      <c r="AM106" s="158">
        <f t="shared" si="60"/>
        <v>47612</v>
      </c>
      <c r="AN106" s="152">
        <f t="shared" si="60"/>
        <v>28236</v>
      </c>
      <c r="AO106" s="152">
        <f t="shared" si="60"/>
        <v>1</v>
      </c>
      <c r="AP106" s="152">
        <f t="shared" si="60"/>
        <v>2</v>
      </c>
      <c r="AQ106" s="152">
        <f t="shared" si="60"/>
        <v>11155</v>
      </c>
      <c r="AR106" s="152">
        <f t="shared" si="60"/>
        <v>843</v>
      </c>
      <c r="AS106" s="153">
        <f t="shared" si="60"/>
        <v>0</v>
      </c>
      <c r="AT106" s="150">
        <v>525748</v>
      </c>
      <c r="AU106" s="161">
        <v>1179258</v>
      </c>
      <c r="AV106" s="162">
        <v>299825</v>
      </c>
      <c r="AW106" s="164">
        <v>64278</v>
      </c>
      <c r="AX106" s="154">
        <v>440311</v>
      </c>
      <c r="AY106" s="165">
        <v>137733</v>
      </c>
      <c r="AZ106" s="166">
        <v>101209</v>
      </c>
      <c r="BA106" s="167">
        <v>696</v>
      </c>
      <c r="BB106" s="160">
        <v>101905</v>
      </c>
      <c r="BC106" s="168">
        <v>601684</v>
      </c>
      <c r="BD106" s="169">
        <v>267043</v>
      </c>
      <c r="BE106" s="170">
        <v>868727</v>
      </c>
      <c r="BF106" s="162">
        <v>1030337</v>
      </c>
      <c r="BG106" s="163">
        <v>1683847</v>
      </c>
      <c r="BH106" s="171">
        <v>0.69260423585315067</v>
      </c>
    </row>
  </sheetData>
  <mergeCells count="65">
    <mergeCell ref="AT3:AT5"/>
    <mergeCell ref="AU3:AU5"/>
    <mergeCell ref="AV3:AV5"/>
    <mergeCell ref="AS3:AS5"/>
    <mergeCell ref="AL4:AL5"/>
    <mergeCell ref="AM4:AN4"/>
    <mergeCell ref="AO4:AO5"/>
    <mergeCell ref="AP4:AP5"/>
    <mergeCell ref="AQ4:AQ5"/>
    <mergeCell ref="P4:P5"/>
    <mergeCell ref="Q4:Q5"/>
    <mergeCell ref="AK4:AK5"/>
    <mergeCell ref="S4:S5"/>
    <mergeCell ref="U4:V4"/>
    <mergeCell ref="W4:W5"/>
    <mergeCell ref="X4:X5"/>
    <mergeCell ref="Y4:Y5"/>
    <mergeCell ref="Z4:Z5"/>
    <mergeCell ref="AA4:AA5"/>
    <mergeCell ref="AB4:AB5"/>
    <mergeCell ref="AG4:AG5"/>
    <mergeCell ref="AH4:AI4"/>
    <mergeCell ref="AJ4:AJ5"/>
    <mergeCell ref="AX3:AY3"/>
    <mergeCell ref="AZ3:BB3"/>
    <mergeCell ref="BC3:BE3"/>
    <mergeCell ref="BF3:BF5"/>
    <mergeCell ref="BD4:BD5"/>
    <mergeCell ref="BE4:BE5"/>
    <mergeCell ref="AX4:AY4"/>
    <mergeCell ref="AZ4:BA4"/>
    <mergeCell ref="BB4:BB5"/>
    <mergeCell ref="BC4:BC5"/>
    <mergeCell ref="AW2:AY2"/>
    <mergeCell ref="AZ2:BH2"/>
    <mergeCell ref="B3:F3"/>
    <mergeCell ref="G3:I3"/>
    <mergeCell ref="J3:L3"/>
    <mergeCell ref="M3:P3"/>
    <mergeCell ref="Q3:S3"/>
    <mergeCell ref="T3:W3"/>
    <mergeCell ref="X3:AB3"/>
    <mergeCell ref="AC3:AC5"/>
    <mergeCell ref="R4:R5"/>
    <mergeCell ref="BG3:BG5"/>
    <mergeCell ref="BH3:BH5"/>
    <mergeCell ref="B4:C4"/>
    <mergeCell ref="D4:E4"/>
    <mergeCell ref="F4:F5"/>
    <mergeCell ref="A2:A5"/>
    <mergeCell ref="B2:S2"/>
    <mergeCell ref="T2:AL2"/>
    <mergeCell ref="AM2:AS2"/>
    <mergeCell ref="AT2:AV2"/>
    <mergeCell ref="AD3:AE4"/>
    <mergeCell ref="AF3:AL3"/>
    <mergeCell ref="AM3:AQ3"/>
    <mergeCell ref="AR3:AR5"/>
    <mergeCell ref="G4:G5"/>
    <mergeCell ref="H4:H5"/>
    <mergeCell ref="I4:I5"/>
    <mergeCell ref="J4:J5"/>
    <mergeCell ref="K4:K5"/>
    <mergeCell ref="L4:L5"/>
    <mergeCell ref="N4:O4"/>
  </mergeCells>
  <phoneticPr fontId="5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3" fitToWidth="6" fitToHeight="0" pageOrder="overThenDown" orientation="portrait" horizontalDpi="300" verticalDpi="300" r:id="rId1"/>
  <headerFooter>
    <oddHeader>&amp;C&amp;24&amp;U主管事務所別検査関係業務量報告書（その&amp;P）&amp;L全主管事務所（令和 8年 8月分）</oddHeader>
  </headerFooter>
  <colBreaks count="2" manualBreakCount="2">
    <brk id="19" max="1048575" man="1"/>
    <brk id="38" max="10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8224-FCA7-4907-9B47-C02223809030}">
  <dimension ref="A1:BJ106"/>
  <sheetViews>
    <sheetView tabSelected="1" zoomScaleNormal="100" zoomScaleSheetLayoutView="80" workbookViewId="0">
      <selection activeCell="R108" sqref="R108"/>
    </sheetView>
  </sheetViews>
  <sheetFormatPr defaultColWidth="10.6640625" defaultRowHeight="15" customHeight="1" x14ac:dyDescent="0.2"/>
  <cols>
    <col min="1" max="1" width="16.88671875" style="3" bestFit="1" customWidth="1"/>
    <col min="2" max="19" width="9.44140625" style="3" customWidth="1"/>
    <col min="20" max="38" width="9.33203125" style="3" customWidth="1"/>
    <col min="39" max="45" width="9.6640625" style="3" customWidth="1"/>
    <col min="46" max="48" width="11.6640625" style="3" customWidth="1"/>
    <col min="49" max="49" width="17.44140625" style="3" customWidth="1"/>
    <col min="50" max="50" width="17.44140625" style="2" customWidth="1"/>
    <col min="51" max="51" width="17.33203125" style="2" customWidth="1"/>
    <col min="52" max="52" width="10.6640625" style="3" customWidth="1"/>
    <col min="53" max="54" width="9.44140625" style="3" customWidth="1"/>
    <col min="55" max="57" width="9" style="2" customWidth="1"/>
    <col min="58" max="60" width="11.6640625" style="2" customWidth="1"/>
    <col min="61" max="61" width="10.6640625" style="2"/>
    <col min="62" max="62" width="3.109375" style="3" hidden="1" customWidth="1"/>
    <col min="63" max="16384" width="10.6640625" style="3"/>
  </cols>
  <sheetData>
    <row r="1" spans="1:60" s="1" customFormat="1" ht="25.5" customHeight="1" thickBot="1" x14ac:dyDescent="0.25"/>
    <row r="2" spans="1:60" ht="17.25" customHeight="1" thickBot="1" x14ac:dyDescent="0.25">
      <c r="A2" s="257" t="s">
        <v>0</v>
      </c>
      <c r="B2" s="260" t="s">
        <v>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2"/>
      <c r="T2" s="263" t="s">
        <v>2</v>
      </c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5"/>
      <c r="AM2" s="234" t="s">
        <v>1</v>
      </c>
      <c r="AN2" s="235"/>
      <c r="AO2" s="235"/>
      <c r="AP2" s="235"/>
      <c r="AQ2" s="235"/>
      <c r="AR2" s="235"/>
      <c r="AS2" s="235"/>
      <c r="AT2" s="235"/>
      <c r="AU2" s="235"/>
      <c r="AV2" s="235"/>
      <c r="AW2" s="224" t="s">
        <v>3</v>
      </c>
      <c r="AX2" s="201"/>
      <c r="AY2" s="225"/>
      <c r="AZ2" s="200" t="s">
        <v>4</v>
      </c>
      <c r="BA2" s="201"/>
      <c r="BB2" s="201"/>
      <c r="BC2" s="201"/>
      <c r="BD2" s="201"/>
      <c r="BE2" s="201"/>
      <c r="BF2" s="201"/>
      <c r="BG2" s="201"/>
      <c r="BH2" s="202"/>
    </row>
    <row r="3" spans="1:60" ht="17.25" customHeight="1" x14ac:dyDescent="0.2">
      <c r="A3" s="258"/>
      <c r="B3" s="203" t="s">
        <v>5</v>
      </c>
      <c r="C3" s="204"/>
      <c r="D3" s="204"/>
      <c r="E3" s="204"/>
      <c r="F3" s="205"/>
      <c r="G3" s="206" t="s">
        <v>6</v>
      </c>
      <c r="H3" s="207"/>
      <c r="I3" s="208"/>
      <c r="J3" s="206" t="s">
        <v>7</v>
      </c>
      <c r="K3" s="207"/>
      <c r="L3" s="208"/>
      <c r="M3" s="209" t="s">
        <v>8</v>
      </c>
      <c r="N3" s="210"/>
      <c r="O3" s="210"/>
      <c r="P3" s="211"/>
      <c r="Q3" s="212" t="s">
        <v>9</v>
      </c>
      <c r="R3" s="213"/>
      <c r="S3" s="214"/>
      <c r="T3" s="215" t="s">
        <v>10</v>
      </c>
      <c r="U3" s="216"/>
      <c r="V3" s="216"/>
      <c r="W3" s="217"/>
      <c r="X3" s="218" t="s">
        <v>11</v>
      </c>
      <c r="Y3" s="219"/>
      <c r="Z3" s="219"/>
      <c r="AA3" s="219"/>
      <c r="AB3" s="220"/>
      <c r="AC3" s="221" t="s">
        <v>12</v>
      </c>
      <c r="AD3" s="236" t="s">
        <v>13</v>
      </c>
      <c r="AE3" s="237"/>
      <c r="AF3" s="215" t="s">
        <v>14</v>
      </c>
      <c r="AG3" s="216"/>
      <c r="AH3" s="216"/>
      <c r="AI3" s="216"/>
      <c r="AJ3" s="216"/>
      <c r="AK3" s="216"/>
      <c r="AL3" s="217"/>
      <c r="AM3" s="240" t="s">
        <v>15</v>
      </c>
      <c r="AN3" s="241"/>
      <c r="AO3" s="241"/>
      <c r="AP3" s="241"/>
      <c r="AQ3" s="242"/>
      <c r="AR3" s="243" t="s">
        <v>16</v>
      </c>
      <c r="AS3" s="247" t="s">
        <v>17</v>
      </c>
      <c r="AT3" s="221" t="s">
        <v>18</v>
      </c>
      <c r="AU3" s="244" t="s">
        <v>19</v>
      </c>
      <c r="AV3" s="244" t="s">
        <v>20</v>
      </c>
      <c r="AW3" s="4" t="s">
        <v>21</v>
      </c>
      <c r="AX3" s="195" t="s">
        <v>6</v>
      </c>
      <c r="AY3" s="196"/>
      <c r="AZ3" s="197" t="s">
        <v>5</v>
      </c>
      <c r="BA3" s="198"/>
      <c r="BB3" s="199"/>
      <c r="BC3" s="198" t="s">
        <v>6</v>
      </c>
      <c r="BD3" s="198"/>
      <c r="BE3" s="198"/>
      <c r="BF3" s="180" t="s">
        <v>18</v>
      </c>
      <c r="BG3" s="226" t="s">
        <v>19</v>
      </c>
      <c r="BH3" s="226" t="s">
        <v>22</v>
      </c>
    </row>
    <row r="4" spans="1:60" ht="17.25" customHeight="1" x14ac:dyDescent="0.2">
      <c r="A4" s="258"/>
      <c r="B4" s="229" t="s">
        <v>23</v>
      </c>
      <c r="C4" s="230"/>
      <c r="D4" s="231" t="s">
        <v>24</v>
      </c>
      <c r="E4" s="230"/>
      <c r="F4" s="176" t="s">
        <v>25</v>
      </c>
      <c r="G4" s="232" t="s">
        <v>26</v>
      </c>
      <c r="H4" s="253" t="s">
        <v>27</v>
      </c>
      <c r="I4" s="266" t="s">
        <v>25</v>
      </c>
      <c r="J4" s="232" t="s">
        <v>26</v>
      </c>
      <c r="K4" s="253" t="s">
        <v>28</v>
      </c>
      <c r="L4" s="255" t="s">
        <v>25</v>
      </c>
      <c r="M4" s="5"/>
      <c r="N4" s="269" t="s">
        <v>29</v>
      </c>
      <c r="O4" s="270"/>
      <c r="P4" s="176" t="s">
        <v>30</v>
      </c>
      <c r="Q4" s="273" t="s">
        <v>23</v>
      </c>
      <c r="R4" s="275" t="s">
        <v>24</v>
      </c>
      <c r="S4" s="267" t="s">
        <v>25</v>
      </c>
      <c r="T4" s="5"/>
      <c r="U4" s="269" t="s">
        <v>29</v>
      </c>
      <c r="V4" s="270"/>
      <c r="W4" s="176" t="s">
        <v>31</v>
      </c>
      <c r="X4" s="271" t="s">
        <v>32</v>
      </c>
      <c r="Y4" s="174" t="s">
        <v>33</v>
      </c>
      <c r="Z4" s="174" t="s">
        <v>34</v>
      </c>
      <c r="AA4" s="174" t="s">
        <v>35</v>
      </c>
      <c r="AB4" s="176" t="s">
        <v>25</v>
      </c>
      <c r="AC4" s="222"/>
      <c r="AD4" s="238"/>
      <c r="AE4" s="239"/>
      <c r="AF4" s="6"/>
      <c r="AG4" s="178" t="s">
        <v>36</v>
      </c>
      <c r="AH4" s="172" t="s">
        <v>37</v>
      </c>
      <c r="AI4" s="172"/>
      <c r="AJ4" s="172" t="s">
        <v>38</v>
      </c>
      <c r="AK4" s="172" t="s">
        <v>39</v>
      </c>
      <c r="AL4" s="176" t="s">
        <v>40</v>
      </c>
      <c r="AM4" s="249" t="s">
        <v>41</v>
      </c>
      <c r="AN4" s="250"/>
      <c r="AO4" s="251" t="s">
        <v>42</v>
      </c>
      <c r="AP4" s="251" t="s">
        <v>43</v>
      </c>
      <c r="AQ4" s="178" t="s">
        <v>44</v>
      </c>
      <c r="AR4" s="243"/>
      <c r="AS4" s="247"/>
      <c r="AT4" s="222"/>
      <c r="AU4" s="245"/>
      <c r="AV4" s="245"/>
      <c r="AW4" s="7" t="s">
        <v>45</v>
      </c>
      <c r="AX4" s="191" t="s">
        <v>46</v>
      </c>
      <c r="AY4" s="192"/>
      <c r="AZ4" s="193" t="s">
        <v>23</v>
      </c>
      <c r="BA4" s="194"/>
      <c r="BB4" s="187" t="s">
        <v>25</v>
      </c>
      <c r="BC4" s="189" t="s">
        <v>26</v>
      </c>
      <c r="BD4" s="183" t="s">
        <v>28</v>
      </c>
      <c r="BE4" s="185" t="s">
        <v>25</v>
      </c>
      <c r="BF4" s="181"/>
      <c r="BG4" s="227"/>
      <c r="BH4" s="227"/>
    </row>
    <row r="5" spans="1:60" ht="17.25" customHeight="1" thickBot="1" x14ac:dyDescent="0.25">
      <c r="A5" s="259"/>
      <c r="B5" s="8" t="s">
        <v>47</v>
      </c>
      <c r="C5" s="9" t="s">
        <v>28</v>
      </c>
      <c r="D5" s="9" t="s">
        <v>47</v>
      </c>
      <c r="E5" s="10" t="s">
        <v>27</v>
      </c>
      <c r="F5" s="177"/>
      <c r="G5" s="233"/>
      <c r="H5" s="254"/>
      <c r="I5" s="256"/>
      <c r="J5" s="233"/>
      <c r="K5" s="254"/>
      <c r="L5" s="256"/>
      <c r="M5" s="11"/>
      <c r="N5" s="12"/>
      <c r="O5" s="13" t="s">
        <v>48</v>
      </c>
      <c r="P5" s="177"/>
      <c r="Q5" s="274"/>
      <c r="R5" s="276"/>
      <c r="S5" s="268"/>
      <c r="T5" s="11"/>
      <c r="U5" s="12"/>
      <c r="V5" s="13" t="s">
        <v>48</v>
      </c>
      <c r="W5" s="177"/>
      <c r="X5" s="272"/>
      <c r="Y5" s="175"/>
      <c r="Z5" s="175"/>
      <c r="AA5" s="175"/>
      <c r="AB5" s="177"/>
      <c r="AC5" s="223"/>
      <c r="AD5" s="8" t="s">
        <v>49</v>
      </c>
      <c r="AE5" s="14" t="s">
        <v>50</v>
      </c>
      <c r="AF5" s="8"/>
      <c r="AG5" s="179"/>
      <c r="AH5" s="9"/>
      <c r="AI5" s="15" t="s">
        <v>51</v>
      </c>
      <c r="AJ5" s="173"/>
      <c r="AK5" s="173"/>
      <c r="AL5" s="177"/>
      <c r="AM5" s="8"/>
      <c r="AN5" s="15" t="s">
        <v>52</v>
      </c>
      <c r="AO5" s="252"/>
      <c r="AP5" s="252"/>
      <c r="AQ5" s="179"/>
      <c r="AR5" s="175"/>
      <c r="AS5" s="248"/>
      <c r="AT5" s="223"/>
      <c r="AU5" s="246"/>
      <c r="AV5" s="246"/>
      <c r="AW5" s="16" t="s">
        <v>53</v>
      </c>
      <c r="AX5" s="17"/>
      <c r="AY5" s="18" t="s">
        <v>54</v>
      </c>
      <c r="AZ5" s="19" t="s">
        <v>47</v>
      </c>
      <c r="BA5" s="20" t="s">
        <v>28</v>
      </c>
      <c r="BB5" s="188"/>
      <c r="BC5" s="190"/>
      <c r="BD5" s="184"/>
      <c r="BE5" s="186"/>
      <c r="BF5" s="182"/>
      <c r="BG5" s="228"/>
      <c r="BH5" s="228"/>
    </row>
    <row r="6" spans="1:60" ht="19.5" customHeight="1" x14ac:dyDescent="0.2">
      <c r="A6" s="21" t="s">
        <v>55</v>
      </c>
      <c r="B6" s="22">
        <v>1206</v>
      </c>
      <c r="C6" s="23">
        <v>7</v>
      </c>
      <c r="D6" s="23">
        <v>616</v>
      </c>
      <c r="E6" s="23">
        <v>538</v>
      </c>
      <c r="F6" s="24">
        <f>SUM(B6:E6)</f>
        <v>2367</v>
      </c>
      <c r="G6" s="25">
        <v>1700</v>
      </c>
      <c r="H6" s="23">
        <v>3729</v>
      </c>
      <c r="I6" s="26">
        <f>SUM(G6:H6)</f>
        <v>5429</v>
      </c>
      <c r="J6" s="25">
        <v>50</v>
      </c>
      <c r="K6" s="23">
        <v>363</v>
      </c>
      <c r="L6" s="26">
        <f>SUM(J6:K6)</f>
        <v>413</v>
      </c>
      <c r="M6" s="27">
        <v>10</v>
      </c>
      <c r="N6" s="28">
        <v>0</v>
      </c>
      <c r="O6" s="28">
        <v>0</v>
      </c>
      <c r="P6" s="28">
        <v>3</v>
      </c>
      <c r="Q6" s="29">
        <v>62</v>
      </c>
      <c r="R6" s="30">
        <v>294</v>
      </c>
      <c r="S6" s="24">
        <f>SUM(Q6:R6)</f>
        <v>356</v>
      </c>
      <c r="T6" s="29">
        <v>9886</v>
      </c>
      <c r="U6" s="23">
        <v>1947</v>
      </c>
      <c r="V6" s="28">
        <v>0</v>
      </c>
      <c r="W6" s="26">
        <v>1478</v>
      </c>
      <c r="X6" s="29">
        <v>356</v>
      </c>
      <c r="Y6" s="23">
        <v>42</v>
      </c>
      <c r="Z6" s="23">
        <v>0</v>
      </c>
      <c r="AA6" s="31">
        <v>0</v>
      </c>
      <c r="AB6" s="32">
        <f>SUM(X6:AA6)</f>
        <v>398</v>
      </c>
      <c r="AC6" s="33">
        <v>221</v>
      </c>
      <c r="AD6" s="34">
        <v>25</v>
      </c>
      <c r="AE6" s="35">
        <v>1</v>
      </c>
      <c r="AF6" s="36">
        <v>3077</v>
      </c>
      <c r="AG6" s="28">
        <v>3058</v>
      </c>
      <c r="AH6" s="37">
        <v>18</v>
      </c>
      <c r="AI6" s="28">
        <v>11</v>
      </c>
      <c r="AJ6" s="28">
        <v>0</v>
      </c>
      <c r="AK6" s="28">
        <v>0</v>
      </c>
      <c r="AL6" s="35">
        <v>1</v>
      </c>
      <c r="AM6" s="34">
        <v>669</v>
      </c>
      <c r="AN6" s="28">
        <v>397</v>
      </c>
      <c r="AO6" s="28">
        <v>0</v>
      </c>
      <c r="AP6" s="28">
        <v>0</v>
      </c>
      <c r="AQ6" s="28">
        <v>41</v>
      </c>
      <c r="AR6" s="28">
        <v>4</v>
      </c>
      <c r="AS6" s="38">
        <v>0</v>
      </c>
      <c r="AT6" s="39">
        <v>8376</v>
      </c>
      <c r="AU6" s="40">
        <v>23054</v>
      </c>
      <c r="AV6" s="41">
        <v>4647</v>
      </c>
      <c r="AW6" s="42">
        <v>2010</v>
      </c>
      <c r="AX6" s="43">
        <v>11021</v>
      </c>
      <c r="AY6" s="44">
        <v>2047</v>
      </c>
      <c r="AZ6" s="45">
        <v>3216</v>
      </c>
      <c r="BA6" s="37">
        <v>7</v>
      </c>
      <c r="BB6" s="46">
        <v>3223</v>
      </c>
      <c r="BC6" s="47">
        <v>12721</v>
      </c>
      <c r="BD6" s="48">
        <v>3729</v>
      </c>
      <c r="BE6" s="49">
        <v>16450</v>
      </c>
      <c r="BF6" s="39">
        <v>21407</v>
      </c>
      <c r="BG6" s="40">
        <v>36085</v>
      </c>
      <c r="BH6" s="50">
        <v>0.77331306990881454</v>
      </c>
    </row>
    <row r="7" spans="1:60" ht="19.5" customHeight="1" x14ac:dyDescent="0.2">
      <c r="A7" s="21" t="s">
        <v>56</v>
      </c>
      <c r="B7" s="22">
        <v>232</v>
      </c>
      <c r="C7" s="23">
        <v>3</v>
      </c>
      <c r="D7" s="23">
        <v>86</v>
      </c>
      <c r="E7" s="23">
        <v>105</v>
      </c>
      <c r="F7" s="24">
        <f t="shared" ref="F7:F12" si="0">SUM(B7:E7)</f>
        <v>426</v>
      </c>
      <c r="G7" s="25">
        <v>967</v>
      </c>
      <c r="H7" s="23">
        <v>1488</v>
      </c>
      <c r="I7" s="26">
        <f t="shared" ref="I7:I12" si="1">SUM(G7:H7)</f>
        <v>2455</v>
      </c>
      <c r="J7" s="25">
        <v>0</v>
      </c>
      <c r="K7" s="23">
        <v>9</v>
      </c>
      <c r="L7" s="26">
        <f t="shared" ref="L7:L12" si="2">SUM(J7:K7)</f>
        <v>9</v>
      </c>
      <c r="M7" s="27">
        <v>4</v>
      </c>
      <c r="N7" s="28">
        <v>0</v>
      </c>
      <c r="O7" s="28">
        <v>0</v>
      </c>
      <c r="P7" s="28">
        <v>2</v>
      </c>
      <c r="Q7" s="29">
        <v>3</v>
      </c>
      <c r="R7" s="23">
        <v>18</v>
      </c>
      <c r="S7" s="24">
        <f t="shared" ref="S7:S12" si="3">SUM(Q7:R7)</f>
        <v>21</v>
      </c>
      <c r="T7" s="29">
        <v>1992</v>
      </c>
      <c r="U7" s="23">
        <v>293</v>
      </c>
      <c r="V7" s="28">
        <v>0</v>
      </c>
      <c r="W7" s="26">
        <v>355</v>
      </c>
      <c r="X7" s="29">
        <v>61</v>
      </c>
      <c r="Y7" s="23">
        <v>6</v>
      </c>
      <c r="Z7" s="23">
        <v>0</v>
      </c>
      <c r="AA7" s="31">
        <v>0</v>
      </c>
      <c r="AB7" s="32">
        <f t="shared" ref="AB7:AB12" si="4">SUM(X7:AA7)</f>
        <v>67</v>
      </c>
      <c r="AC7" s="33">
        <v>3</v>
      </c>
      <c r="AD7" s="34">
        <v>4</v>
      </c>
      <c r="AE7" s="35">
        <v>0</v>
      </c>
      <c r="AF7" s="34">
        <v>584</v>
      </c>
      <c r="AG7" s="28">
        <v>579</v>
      </c>
      <c r="AH7" s="28">
        <v>3</v>
      </c>
      <c r="AI7" s="28">
        <v>0</v>
      </c>
      <c r="AJ7" s="28">
        <v>0</v>
      </c>
      <c r="AK7" s="28">
        <v>0</v>
      </c>
      <c r="AL7" s="35">
        <v>0</v>
      </c>
      <c r="AM7" s="34">
        <v>167</v>
      </c>
      <c r="AN7" s="28">
        <v>106</v>
      </c>
      <c r="AO7" s="28">
        <v>0</v>
      </c>
      <c r="AP7" s="28">
        <v>0</v>
      </c>
      <c r="AQ7" s="28">
        <v>1</v>
      </c>
      <c r="AR7" s="28">
        <v>0</v>
      </c>
      <c r="AS7" s="38">
        <v>0</v>
      </c>
      <c r="AT7" s="51">
        <v>2930</v>
      </c>
      <c r="AU7" s="55">
        <v>5769</v>
      </c>
      <c r="AV7" s="56">
        <v>1609</v>
      </c>
      <c r="AW7" s="27">
        <v>399</v>
      </c>
      <c r="AX7" s="57">
        <v>1598</v>
      </c>
      <c r="AY7" s="58">
        <v>296</v>
      </c>
      <c r="AZ7" s="59">
        <v>631</v>
      </c>
      <c r="BA7" s="28">
        <v>3</v>
      </c>
      <c r="BB7" s="60">
        <v>634</v>
      </c>
      <c r="BC7" s="47">
        <v>2565</v>
      </c>
      <c r="BD7" s="48">
        <v>1488</v>
      </c>
      <c r="BE7" s="49">
        <v>4053</v>
      </c>
      <c r="BF7" s="39">
        <v>4927</v>
      </c>
      <c r="BG7" s="61">
        <v>7766</v>
      </c>
      <c r="BH7" s="50">
        <v>0.63286454478164322</v>
      </c>
    </row>
    <row r="8" spans="1:60" ht="19.5" customHeight="1" x14ac:dyDescent="0.2">
      <c r="A8" s="21" t="s">
        <v>57</v>
      </c>
      <c r="B8" s="22">
        <v>202</v>
      </c>
      <c r="C8" s="23">
        <v>8</v>
      </c>
      <c r="D8" s="23">
        <v>145</v>
      </c>
      <c r="E8" s="23">
        <v>101</v>
      </c>
      <c r="F8" s="24">
        <f t="shared" si="0"/>
        <v>456</v>
      </c>
      <c r="G8" s="25">
        <v>1143</v>
      </c>
      <c r="H8" s="23">
        <v>1428</v>
      </c>
      <c r="I8" s="26">
        <f t="shared" si="1"/>
        <v>2571</v>
      </c>
      <c r="J8" s="25">
        <v>1</v>
      </c>
      <c r="K8" s="23">
        <v>52</v>
      </c>
      <c r="L8" s="26">
        <f t="shared" si="2"/>
        <v>53</v>
      </c>
      <c r="M8" s="27">
        <v>7</v>
      </c>
      <c r="N8" s="28">
        <v>0</v>
      </c>
      <c r="O8" s="28">
        <v>0</v>
      </c>
      <c r="P8" s="28">
        <v>1</v>
      </c>
      <c r="Q8" s="29">
        <v>11</v>
      </c>
      <c r="R8" s="23">
        <v>44</v>
      </c>
      <c r="S8" s="24">
        <f t="shared" si="3"/>
        <v>55</v>
      </c>
      <c r="T8" s="29">
        <v>2417</v>
      </c>
      <c r="U8" s="23">
        <v>559</v>
      </c>
      <c r="V8" s="28">
        <v>0</v>
      </c>
      <c r="W8" s="26">
        <v>465</v>
      </c>
      <c r="X8" s="29">
        <v>96</v>
      </c>
      <c r="Y8" s="23">
        <v>6</v>
      </c>
      <c r="Z8" s="23">
        <v>0</v>
      </c>
      <c r="AA8" s="31">
        <v>0</v>
      </c>
      <c r="AB8" s="32">
        <f t="shared" si="4"/>
        <v>102</v>
      </c>
      <c r="AC8" s="33">
        <v>121</v>
      </c>
      <c r="AD8" s="34">
        <v>11</v>
      </c>
      <c r="AE8" s="35">
        <v>2</v>
      </c>
      <c r="AF8" s="34">
        <v>708</v>
      </c>
      <c r="AG8" s="28">
        <v>707</v>
      </c>
      <c r="AH8" s="28">
        <v>1</v>
      </c>
      <c r="AI8" s="28">
        <v>0</v>
      </c>
      <c r="AJ8" s="28">
        <v>0</v>
      </c>
      <c r="AK8" s="28">
        <v>0</v>
      </c>
      <c r="AL8" s="35">
        <v>0</v>
      </c>
      <c r="AM8" s="34">
        <v>344</v>
      </c>
      <c r="AN8" s="28">
        <v>154</v>
      </c>
      <c r="AO8" s="28">
        <v>0</v>
      </c>
      <c r="AP8" s="28">
        <v>0</v>
      </c>
      <c r="AQ8" s="28">
        <v>0</v>
      </c>
      <c r="AR8" s="28">
        <v>0</v>
      </c>
      <c r="AS8" s="38">
        <v>0</v>
      </c>
      <c r="AT8" s="51">
        <v>3158</v>
      </c>
      <c r="AU8" s="55">
        <v>6918</v>
      </c>
      <c r="AV8" s="56">
        <v>1596</v>
      </c>
      <c r="AW8" s="27">
        <v>380</v>
      </c>
      <c r="AX8" s="57">
        <v>3194</v>
      </c>
      <c r="AY8" s="58">
        <v>883</v>
      </c>
      <c r="AZ8" s="59">
        <v>582</v>
      </c>
      <c r="BA8" s="28">
        <v>8</v>
      </c>
      <c r="BB8" s="60">
        <v>590</v>
      </c>
      <c r="BC8" s="47">
        <v>4337</v>
      </c>
      <c r="BD8" s="48">
        <v>1428</v>
      </c>
      <c r="BE8" s="49">
        <v>5765</v>
      </c>
      <c r="BF8" s="39">
        <v>6732</v>
      </c>
      <c r="BG8" s="61">
        <v>10492</v>
      </c>
      <c r="BH8" s="50">
        <v>0.7522983521248916</v>
      </c>
    </row>
    <row r="9" spans="1:60" ht="19.5" customHeight="1" x14ac:dyDescent="0.2">
      <c r="A9" s="21" t="s">
        <v>58</v>
      </c>
      <c r="B9" s="22">
        <v>192</v>
      </c>
      <c r="C9" s="23">
        <v>4</v>
      </c>
      <c r="D9" s="23">
        <v>113</v>
      </c>
      <c r="E9" s="23">
        <v>87</v>
      </c>
      <c r="F9" s="24">
        <f t="shared" si="0"/>
        <v>396</v>
      </c>
      <c r="G9" s="25">
        <v>988</v>
      </c>
      <c r="H9" s="23">
        <v>1090</v>
      </c>
      <c r="I9" s="26">
        <f t="shared" si="1"/>
        <v>2078</v>
      </c>
      <c r="J9" s="25">
        <v>0</v>
      </c>
      <c r="K9" s="23">
        <v>27</v>
      </c>
      <c r="L9" s="26">
        <f t="shared" si="2"/>
        <v>27</v>
      </c>
      <c r="M9" s="27">
        <v>5</v>
      </c>
      <c r="N9" s="28">
        <v>0</v>
      </c>
      <c r="O9" s="28">
        <v>0</v>
      </c>
      <c r="P9" s="28">
        <v>1</v>
      </c>
      <c r="Q9" s="29">
        <v>8</v>
      </c>
      <c r="R9" s="23">
        <v>56</v>
      </c>
      <c r="S9" s="24">
        <f t="shared" si="3"/>
        <v>64</v>
      </c>
      <c r="T9" s="29">
        <v>1675</v>
      </c>
      <c r="U9" s="23">
        <v>716</v>
      </c>
      <c r="V9" s="28">
        <v>162</v>
      </c>
      <c r="W9" s="26">
        <v>267</v>
      </c>
      <c r="X9" s="29">
        <v>72</v>
      </c>
      <c r="Y9" s="23">
        <v>8</v>
      </c>
      <c r="Z9" s="23">
        <v>0</v>
      </c>
      <c r="AA9" s="31">
        <v>0</v>
      </c>
      <c r="AB9" s="32">
        <f t="shared" si="4"/>
        <v>80</v>
      </c>
      <c r="AC9" s="33">
        <v>59</v>
      </c>
      <c r="AD9" s="34">
        <v>67</v>
      </c>
      <c r="AE9" s="35">
        <v>1</v>
      </c>
      <c r="AF9" s="34">
        <v>514</v>
      </c>
      <c r="AG9" s="28">
        <v>497</v>
      </c>
      <c r="AH9" s="28">
        <v>17</v>
      </c>
      <c r="AI9" s="28">
        <v>3</v>
      </c>
      <c r="AJ9" s="28">
        <v>0</v>
      </c>
      <c r="AK9" s="28">
        <v>0</v>
      </c>
      <c r="AL9" s="35">
        <v>0</v>
      </c>
      <c r="AM9" s="34">
        <v>160</v>
      </c>
      <c r="AN9" s="28">
        <v>74</v>
      </c>
      <c r="AO9" s="28">
        <v>0</v>
      </c>
      <c r="AP9" s="28">
        <v>0</v>
      </c>
      <c r="AQ9" s="28">
        <v>11</v>
      </c>
      <c r="AR9" s="28">
        <v>2</v>
      </c>
      <c r="AS9" s="38">
        <v>0</v>
      </c>
      <c r="AT9" s="51">
        <v>2549</v>
      </c>
      <c r="AU9" s="55">
        <v>5182</v>
      </c>
      <c r="AV9" s="56">
        <v>1213</v>
      </c>
      <c r="AW9" s="27">
        <v>410</v>
      </c>
      <c r="AX9" s="57">
        <v>2042</v>
      </c>
      <c r="AY9" s="58">
        <v>406</v>
      </c>
      <c r="AZ9" s="59">
        <v>602</v>
      </c>
      <c r="BA9" s="28">
        <v>4</v>
      </c>
      <c r="BB9" s="60">
        <v>606</v>
      </c>
      <c r="BC9" s="47">
        <v>3030</v>
      </c>
      <c r="BD9" s="48">
        <v>1090</v>
      </c>
      <c r="BE9" s="49">
        <v>4120</v>
      </c>
      <c r="BF9" s="39">
        <v>5001</v>
      </c>
      <c r="BG9" s="61">
        <v>7634</v>
      </c>
      <c r="BH9" s="50">
        <v>0.7354368932038835</v>
      </c>
    </row>
    <row r="10" spans="1:60" ht="19.5" customHeight="1" x14ac:dyDescent="0.2">
      <c r="A10" s="21" t="s">
        <v>59</v>
      </c>
      <c r="B10" s="22">
        <v>95</v>
      </c>
      <c r="C10" s="23">
        <v>6</v>
      </c>
      <c r="D10" s="23">
        <v>70</v>
      </c>
      <c r="E10" s="23">
        <v>55</v>
      </c>
      <c r="F10" s="24">
        <f t="shared" si="0"/>
        <v>226</v>
      </c>
      <c r="G10" s="25">
        <v>660</v>
      </c>
      <c r="H10" s="23">
        <v>761</v>
      </c>
      <c r="I10" s="26">
        <f t="shared" si="1"/>
        <v>1421</v>
      </c>
      <c r="J10" s="25">
        <v>1</v>
      </c>
      <c r="K10" s="23">
        <v>38</v>
      </c>
      <c r="L10" s="26">
        <f t="shared" si="2"/>
        <v>39</v>
      </c>
      <c r="M10" s="27">
        <v>1</v>
      </c>
      <c r="N10" s="28">
        <v>0</v>
      </c>
      <c r="O10" s="28">
        <v>0</v>
      </c>
      <c r="P10" s="28">
        <v>0</v>
      </c>
      <c r="Q10" s="29">
        <v>8</v>
      </c>
      <c r="R10" s="23">
        <v>38</v>
      </c>
      <c r="S10" s="24">
        <f t="shared" si="3"/>
        <v>46</v>
      </c>
      <c r="T10" s="29">
        <v>1172</v>
      </c>
      <c r="U10" s="23">
        <v>279</v>
      </c>
      <c r="V10" s="28">
        <v>55</v>
      </c>
      <c r="W10" s="26">
        <v>270</v>
      </c>
      <c r="X10" s="29">
        <v>45</v>
      </c>
      <c r="Y10" s="23">
        <v>4</v>
      </c>
      <c r="Z10" s="23">
        <v>0</v>
      </c>
      <c r="AA10" s="31">
        <v>0</v>
      </c>
      <c r="AB10" s="32">
        <f t="shared" si="4"/>
        <v>49</v>
      </c>
      <c r="AC10" s="33">
        <v>5</v>
      </c>
      <c r="AD10" s="34">
        <v>8</v>
      </c>
      <c r="AE10" s="35">
        <v>0</v>
      </c>
      <c r="AF10" s="34">
        <v>339</v>
      </c>
      <c r="AG10" s="28">
        <v>300</v>
      </c>
      <c r="AH10" s="28">
        <v>39</v>
      </c>
      <c r="AI10" s="28">
        <v>17</v>
      </c>
      <c r="AJ10" s="28">
        <v>0</v>
      </c>
      <c r="AK10" s="28">
        <v>0</v>
      </c>
      <c r="AL10" s="35">
        <v>0</v>
      </c>
      <c r="AM10" s="34">
        <v>103</v>
      </c>
      <c r="AN10" s="28">
        <v>39</v>
      </c>
      <c r="AO10" s="28">
        <v>0</v>
      </c>
      <c r="AP10" s="28">
        <v>0</v>
      </c>
      <c r="AQ10" s="28">
        <v>0</v>
      </c>
      <c r="AR10" s="28">
        <v>0</v>
      </c>
      <c r="AS10" s="38">
        <v>0</v>
      </c>
      <c r="AT10" s="51">
        <v>1713</v>
      </c>
      <c r="AU10" s="55">
        <v>3435</v>
      </c>
      <c r="AV10" s="56">
        <v>861</v>
      </c>
      <c r="AW10" s="27">
        <v>194</v>
      </c>
      <c r="AX10" s="57">
        <v>1439</v>
      </c>
      <c r="AY10" s="58">
        <v>620</v>
      </c>
      <c r="AZ10" s="59">
        <v>289</v>
      </c>
      <c r="BA10" s="28">
        <v>6</v>
      </c>
      <c r="BB10" s="60">
        <v>295</v>
      </c>
      <c r="BC10" s="47">
        <v>2099</v>
      </c>
      <c r="BD10" s="48">
        <v>761</v>
      </c>
      <c r="BE10" s="49">
        <v>2860</v>
      </c>
      <c r="BF10" s="39">
        <v>3346</v>
      </c>
      <c r="BG10" s="61">
        <v>5068</v>
      </c>
      <c r="BH10" s="50">
        <v>0.73391608391608387</v>
      </c>
    </row>
    <row r="11" spans="1:60" ht="19.5" customHeight="1" x14ac:dyDescent="0.2">
      <c r="A11" s="21" t="s">
        <v>60</v>
      </c>
      <c r="B11" s="22">
        <v>148</v>
      </c>
      <c r="C11" s="23">
        <v>5</v>
      </c>
      <c r="D11" s="23">
        <v>75</v>
      </c>
      <c r="E11" s="23">
        <v>71</v>
      </c>
      <c r="F11" s="24">
        <f t="shared" si="0"/>
        <v>299</v>
      </c>
      <c r="G11" s="25">
        <v>595</v>
      </c>
      <c r="H11" s="23">
        <v>1035</v>
      </c>
      <c r="I11" s="26">
        <f t="shared" si="1"/>
        <v>1630</v>
      </c>
      <c r="J11" s="25">
        <v>1</v>
      </c>
      <c r="K11" s="23">
        <v>45</v>
      </c>
      <c r="L11" s="26">
        <f t="shared" si="2"/>
        <v>46</v>
      </c>
      <c r="M11" s="27">
        <v>3</v>
      </c>
      <c r="N11" s="28">
        <v>0</v>
      </c>
      <c r="O11" s="28">
        <v>0</v>
      </c>
      <c r="P11" s="28">
        <v>2</v>
      </c>
      <c r="Q11" s="29">
        <v>5</v>
      </c>
      <c r="R11" s="23">
        <v>39</v>
      </c>
      <c r="S11" s="24">
        <f t="shared" si="3"/>
        <v>44</v>
      </c>
      <c r="T11" s="29">
        <v>1286</v>
      </c>
      <c r="U11" s="23">
        <v>626</v>
      </c>
      <c r="V11" s="28">
        <v>303</v>
      </c>
      <c r="W11" s="26">
        <v>131</v>
      </c>
      <c r="X11" s="29">
        <v>51</v>
      </c>
      <c r="Y11" s="23">
        <v>2</v>
      </c>
      <c r="Z11" s="23">
        <v>0</v>
      </c>
      <c r="AA11" s="31">
        <v>0</v>
      </c>
      <c r="AB11" s="32">
        <f t="shared" si="4"/>
        <v>53</v>
      </c>
      <c r="AC11" s="33">
        <v>29</v>
      </c>
      <c r="AD11" s="34">
        <v>9</v>
      </c>
      <c r="AE11" s="35">
        <v>0</v>
      </c>
      <c r="AF11" s="34">
        <v>360</v>
      </c>
      <c r="AG11" s="28">
        <v>360</v>
      </c>
      <c r="AH11" s="28">
        <v>0</v>
      </c>
      <c r="AI11" s="28">
        <v>0</v>
      </c>
      <c r="AJ11" s="28">
        <v>0</v>
      </c>
      <c r="AK11" s="28">
        <v>0</v>
      </c>
      <c r="AL11" s="35">
        <v>0</v>
      </c>
      <c r="AM11" s="34">
        <v>72</v>
      </c>
      <c r="AN11" s="28">
        <v>43</v>
      </c>
      <c r="AO11" s="28">
        <v>0</v>
      </c>
      <c r="AP11" s="28">
        <v>0</v>
      </c>
      <c r="AQ11" s="28">
        <v>0</v>
      </c>
      <c r="AR11" s="28">
        <v>0</v>
      </c>
      <c r="AS11" s="38">
        <v>0</v>
      </c>
      <c r="AT11" s="51">
        <v>2008</v>
      </c>
      <c r="AU11" s="55">
        <v>3861</v>
      </c>
      <c r="AV11" s="56">
        <v>1159</v>
      </c>
      <c r="AW11" s="27">
        <v>250</v>
      </c>
      <c r="AX11" s="57">
        <v>1890</v>
      </c>
      <c r="AY11" s="58">
        <v>591</v>
      </c>
      <c r="AZ11" s="59">
        <v>398</v>
      </c>
      <c r="BA11" s="28">
        <v>5</v>
      </c>
      <c r="BB11" s="60">
        <v>403</v>
      </c>
      <c r="BC11" s="47">
        <v>2485</v>
      </c>
      <c r="BD11" s="48">
        <v>1035</v>
      </c>
      <c r="BE11" s="49">
        <v>3520</v>
      </c>
      <c r="BF11" s="39">
        <v>4148</v>
      </c>
      <c r="BG11" s="61">
        <v>6001</v>
      </c>
      <c r="BH11" s="50">
        <v>0.70596590909090906</v>
      </c>
    </row>
    <row r="12" spans="1:60" ht="19.5" customHeight="1" thickBot="1" x14ac:dyDescent="0.25">
      <c r="A12" s="21" t="s">
        <v>61</v>
      </c>
      <c r="B12" s="22">
        <v>114</v>
      </c>
      <c r="C12" s="23">
        <v>2</v>
      </c>
      <c r="D12" s="23">
        <v>80</v>
      </c>
      <c r="E12" s="23">
        <v>34</v>
      </c>
      <c r="F12" s="24">
        <f t="shared" si="0"/>
        <v>230</v>
      </c>
      <c r="G12" s="25">
        <v>407</v>
      </c>
      <c r="H12" s="23">
        <v>694</v>
      </c>
      <c r="I12" s="26">
        <f t="shared" si="1"/>
        <v>1101</v>
      </c>
      <c r="J12" s="25">
        <v>0</v>
      </c>
      <c r="K12" s="23">
        <v>14</v>
      </c>
      <c r="L12" s="26">
        <f t="shared" si="2"/>
        <v>14</v>
      </c>
      <c r="M12" s="27">
        <v>5</v>
      </c>
      <c r="N12" s="28">
        <v>0</v>
      </c>
      <c r="O12" s="28">
        <v>0</v>
      </c>
      <c r="P12" s="28">
        <v>1</v>
      </c>
      <c r="Q12" s="29">
        <v>7</v>
      </c>
      <c r="R12" s="23">
        <v>9</v>
      </c>
      <c r="S12" s="24">
        <f t="shared" si="3"/>
        <v>16</v>
      </c>
      <c r="T12" s="29">
        <v>1025</v>
      </c>
      <c r="U12" s="23">
        <v>232</v>
      </c>
      <c r="V12" s="28">
        <v>37</v>
      </c>
      <c r="W12" s="26">
        <v>190</v>
      </c>
      <c r="X12" s="29">
        <v>34</v>
      </c>
      <c r="Y12" s="23">
        <v>3</v>
      </c>
      <c r="Z12" s="23">
        <v>0</v>
      </c>
      <c r="AA12" s="31">
        <v>0</v>
      </c>
      <c r="AB12" s="32">
        <f t="shared" si="4"/>
        <v>37</v>
      </c>
      <c r="AC12" s="33">
        <v>1</v>
      </c>
      <c r="AD12" s="34">
        <v>5</v>
      </c>
      <c r="AE12" s="35">
        <v>2</v>
      </c>
      <c r="AF12" s="34">
        <v>287</v>
      </c>
      <c r="AG12" s="28">
        <v>287</v>
      </c>
      <c r="AH12" s="28">
        <v>0</v>
      </c>
      <c r="AI12" s="28">
        <v>0</v>
      </c>
      <c r="AJ12" s="28">
        <v>0</v>
      </c>
      <c r="AK12" s="28">
        <v>0</v>
      </c>
      <c r="AL12" s="35">
        <v>0</v>
      </c>
      <c r="AM12" s="34">
        <v>164</v>
      </c>
      <c r="AN12" s="28">
        <v>70</v>
      </c>
      <c r="AO12" s="28">
        <v>0</v>
      </c>
      <c r="AP12" s="28">
        <v>0</v>
      </c>
      <c r="AQ12" s="28">
        <v>0</v>
      </c>
      <c r="AR12" s="28">
        <v>0</v>
      </c>
      <c r="AS12" s="38">
        <v>0</v>
      </c>
      <c r="AT12" s="51">
        <v>1370</v>
      </c>
      <c r="AU12" s="55">
        <v>2907</v>
      </c>
      <c r="AV12" s="56">
        <v>749</v>
      </c>
      <c r="AW12" s="27">
        <v>160</v>
      </c>
      <c r="AX12" s="57">
        <v>1834</v>
      </c>
      <c r="AY12" s="58">
        <v>174</v>
      </c>
      <c r="AZ12" s="59">
        <v>274</v>
      </c>
      <c r="BA12" s="28">
        <v>2</v>
      </c>
      <c r="BB12" s="60">
        <v>276</v>
      </c>
      <c r="BC12" s="62">
        <v>2241</v>
      </c>
      <c r="BD12" s="63">
        <v>694</v>
      </c>
      <c r="BE12" s="64">
        <v>2935</v>
      </c>
      <c r="BF12" s="65">
        <v>3364</v>
      </c>
      <c r="BG12" s="66">
        <v>4901</v>
      </c>
      <c r="BH12" s="67">
        <v>0.7635434412265758</v>
      </c>
    </row>
    <row r="13" spans="1:60" ht="19.5" customHeight="1" thickTop="1" thickBot="1" x14ac:dyDescent="0.25">
      <c r="A13" s="68" t="s">
        <v>62</v>
      </c>
      <c r="B13" s="69">
        <f>SUM(B6:B12)</f>
        <v>2189</v>
      </c>
      <c r="C13" s="70">
        <f t="shared" ref="C13:AS13" si="5">SUM(C6:C12)</f>
        <v>35</v>
      </c>
      <c r="D13" s="70">
        <f t="shared" si="5"/>
        <v>1185</v>
      </c>
      <c r="E13" s="70">
        <f t="shared" si="5"/>
        <v>991</v>
      </c>
      <c r="F13" s="71">
        <f t="shared" si="5"/>
        <v>4400</v>
      </c>
      <c r="G13" s="72">
        <f t="shared" si="5"/>
        <v>6460</v>
      </c>
      <c r="H13" s="70">
        <f t="shared" si="5"/>
        <v>10225</v>
      </c>
      <c r="I13" s="73">
        <f t="shared" si="5"/>
        <v>16685</v>
      </c>
      <c r="J13" s="72">
        <f t="shared" si="5"/>
        <v>53</v>
      </c>
      <c r="K13" s="70">
        <f t="shared" si="5"/>
        <v>548</v>
      </c>
      <c r="L13" s="73">
        <f t="shared" si="5"/>
        <v>601</v>
      </c>
      <c r="M13" s="75">
        <f t="shared" si="5"/>
        <v>35</v>
      </c>
      <c r="N13" s="76">
        <f t="shared" si="5"/>
        <v>0</v>
      </c>
      <c r="O13" s="76">
        <f t="shared" si="5"/>
        <v>0</v>
      </c>
      <c r="P13" s="76">
        <f t="shared" si="5"/>
        <v>10</v>
      </c>
      <c r="Q13" s="77">
        <f t="shared" si="5"/>
        <v>104</v>
      </c>
      <c r="R13" s="70">
        <f t="shared" si="5"/>
        <v>498</v>
      </c>
      <c r="S13" s="71">
        <f t="shared" si="5"/>
        <v>602</v>
      </c>
      <c r="T13" s="77">
        <f t="shared" si="5"/>
        <v>19453</v>
      </c>
      <c r="U13" s="70">
        <f t="shared" si="5"/>
        <v>4652</v>
      </c>
      <c r="V13" s="76">
        <f t="shared" si="5"/>
        <v>557</v>
      </c>
      <c r="W13" s="73">
        <f t="shared" si="5"/>
        <v>3156</v>
      </c>
      <c r="X13" s="77">
        <f t="shared" si="5"/>
        <v>715</v>
      </c>
      <c r="Y13" s="70">
        <f t="shared" si="5"/>
        <v>71</v>
      </c>
      <c r="Z13" s="70">
        <f t="shared" si="5"/>
        <v>0</v>
      </c>
      <c r="AA13" s="78">
        <f t="shared" si="5"/>
        <v>0</v>
      </c>
      <c r="AB13" s="79">
        <f t="shared" si="5"/>
        <v>786</v>
      </c>
      <c r="AC13" s="80">
        <f t="shared" si="5"/>
        <v>439</v>
      </c>
      <c r="AD13" s="81">
        <f t="shared" si="5"/>
        <v>129</v>
      </c>
      <c r="AE13" s="82">
        <f t="shared" si="5"/>
        <v>6</v>
      </c>
      <c r="AF13" s="81">
        <f t="shared" si="5"/>
        <v>5869</v>
      </c>
      <c r="AG13" s="76">
        <f t="shared" si="5"/>
        <v>5788</v>
      </c>
      <c r="AH13" s="76">
        <f t="shared" si="5"/>
        <v>78</v>
      </c>
      <c r="AI13" s="76">
        <f t="shared" si="5"/>
        <v>31</v>
      </c>
      <c r="AJ13" s="76">
        <f t="shared" si="5"/>
        <v>0</v>
      </c>
      <c r="AK13" s="76">
        <f t="shared" si="5"/>
        <v>0</v>
      </c>
      <c r="AL13" s="82">
        <f t="shared" si="5"/>
        <v>1</v>
      </c>
      <c r="AM13" s="81">
        <f t="shared" si="5"/>
        <v>1679</v>
      </c>
      <c r="AN13" s="76">
        <f t="shared" si="5"/>
        <v>883</v>
      </c>
      <c r="AO13" s="76">
        <f t="shared" si="5"/>
        <v>0</v>
      </c>
      <c r="AP13" s="76">
        <f t="shared" si="5"/>
        <v>0</v>
      </c>
      <c r="AQ13" s="76">
        <f t="shared" si="5"/>
        <v>53</v>
      </c>
      <c r="AR13" s="76">
        <f t="shared" si="5"/>
        <v>6</v>
      </c>
      <c r="AS13" s="83">
        <f t="shared" si="5"/>
        <v>0</v>
      </c>
      <c r="AT13" s="74">
        <v>22104</v>
      </c>
      <c r="AU13" s="80">
        <v>51126</v>
      </c>
      <c r="AV13" s="74">
        <v>11834</v>
      </c>
      <c r="AW13" s="75">
        <v>3803</v>
      </c>
      <c r="AX13" s="77">
        <v>23018</v>
      </c>
      <c r="AY13" s="84">
        <v>5017</v>
      </c>
      <c r="AZ13" s="85">
        <v>5992</v>
      </c>
      <c r="BA13" s="76">
        <v>35</v>
      </c>
      <c r="BB13" s="86">
        <v>6027</v>
      </c>
      <c r="BC13" s="87">
        <v>29478</v>
      </c>
      <c r="BD13" s="88">
        <v>10225</v>
      </c>
      <c r="BE13" s="89">
        <v>39703</v>
      </c>
      <c r="BF13" s="74">
        <v>48925</v>
      </c>
      <c r="BG13" s="80">
        <v>77947</v>
      </c>
      <c r="BH13" s="90">
        <v>0.74246278618744177</v>
      </c>
    </row>
    <row r="14" spans="1:60" ht="19.5" customHeight="1" thickTop="1" x14ac:dyDescent="0.2">
      <c r="A14" s="21" t="s">
        <v>63</v>
      </c>
      <c r="B14" s="22">
        <v>357</v>
      </c>
      <c r="C14" s="23">
        <v>5</v>
      </c>
      <c r="D14" s="23">
        <v>230</v>
      </c>
      <c r="E14" s="23">
        <v>154</v>
      </c>
      <c r="F14" s="24">
        <f t="shared" ref="F14:F22" si="6">SUM(B14:E14)</f>
        <v>746</v>
      </c>
      <c r="G14" s="25">
        <v>2733</v>
      </c>
      <c r="H14" s="23">
        <v>3076</v>
      </c>
      <c r="I14" s="26">
        <f t="shared" ref="I14:I22" si="7">SUM(G14:H14)</f>
        <v>5809</v>
      </c>
      <c r="J14" s="25">
        <v>0</v>
      </c>
      <c r="K14" s="23">
        <v>42</v>
      </c>
      <c r="L14" s="26">
        <f t="shared" ref="L14:L22" si="8">SUM(J14:K14)</f>
        <v>42</v>
      </c>
      <c r="M14" s="27">
        <v>9</v>
      </c>
      <c r="N14" s="28">
        <v>0</v>
      </c>
      <c r="O14" s="28">
        <v>0</v>
      </c>
      <c r="P14" s="28">
        <v>0</v>
      </c>
      <c r="Q14" s="29">
        <v>18</v>
      </c>
      <c r="R14" s="23">
        <v>31</v>
      </c>
      <c r="S14" s="24">
        <f t="shared" ref="S14:S22" si="9">SUM(Q14:R14)</f>
        <v>49</v>
      </c>
      <c r="T14" s="29">
        <v>3666</v>
      </c>
      <c r="U14" s="23">
        <v>1182</v>
      </c>
      <c r="V14" s="28">
        <v>450</v>
      </c>
      <c r="W14" s="26">
        <v>588</v>
      </c>
      <c r="X14" s="29">
        <v>142</v>
      </c>
      <c r="Y14" s="23">
        <v>15</v>
      </c>
      <c r="Z14" s="23">
        <v>0</v>
      </c>
      <c r="AA14" s="31">
        <v>0</v>
      </c>
      <c r="AB14" s="32">
        <f t="shared" ref="AB14:AB22" si="10">SUM(X14:AA14)</f>
        <v>157</v>
      </c>
      <c r="AC14" s="33">
        <v>52</v>
      </c>
      <c r="AD14" s="34">
        <v>88</v>
      </c>
      <c r="AE14" s="35">
        <v>0</v>
      </c>
      <c r="AF14" s="34">
        <v>1285</v>
      </c>
      <c r="AG14" s="28">
        <v>1190</v>
      </c>
      <c r="AH14" s="28">
        <v>94</v>
      </c>
      <c r="AI14" s="28">
        <v>64</v>
      </c>
      <c r="AJ14" s="28">
        <v>0</v>
      </c>
      <c r="AK14" s="28">
        <v>1</v>
      </c>
      <c r="AL14" s="35">
        <v>0</v>
      </c>
      <c r="AM14" s="34">
        <v>537</v>
      </c>
      <c r="AN14" s="28">
        <v>212</v>
      </c>
      <c r="AO14" s="28">
        <v>0</v>
      </c>
      <c r="AP14" s="28">
        <v>0</v>
      </c>
      <c r="AQ14" s="28">
        <v>0</v>
      </c>
      <c r="AR14" s="28">
        <v>0</v>
      </c>
      <c r="AS14" s="38">
        <v>0</v>
      </c>
      <c r="AT14" s="39">
        <v>6635</v>
      </c>
      <c r="AU14" s="40">
        <v>12469</v>
      </c>
      <c r="AV14" s="41">
        <v>3286</v>
      </c>
      <c r="AW14" s="27">
        <v>840</v>
      </c>
      <c r="AX14" s="57">
        <v>4869</v>
      </c>
      <c r="AY14" s="58">
        <v>1420</v>
      </c>
      <c r="AZ14" s="59">
        <v>1197</v>
      </c>
      <c r="BA14" s="28">
        <v>5</v>
      </c>
      <c r="BB14" s="60">
        <v>1202</v>
      </c>
      <c r="BC14" s="47">
        <v>7602</v>
      </c>
      <c r="BD14" s="48">
        <v>3076</v>
      </c>
      <c r="BE14" s="49">
        <v>10678</v>
      </c>
      <c r="BF14" s="39">
        <v>12344</v>
      </c>
      <c r="BG14" s="91">
        <v>18178</v>
      </c>
      <c r="BH14" s="92">
        <v>0.71193107323468818</v>
      </c>
    </row>
    <row r="15" spans="1:60" ht="19.5" customHeight="1" x14ac:dyDescent="0.2">
      <c r="A15" s="21" t="s">
        <v>64</v>
      </c>
      <c r="B15" s="22">
        <v>218</v>
      </c>
      <c r="C15" s="23">
        <v>3</v>
      </c>
      <c r="D15" s="23">
        <v>117</v>
      </c>
      <c r="E15" s="23">
        <v>150</v>
      </c>
      <c r="F15" s="24">
        <f t="shared" si="6"/>
        <v>488</v>
      </c>
      <c r="G15" s="25">
        <v>1382</v>
      </c>
      <c r="H15" s="23">
        <v>2372</v>
      </c>
      <c r="I15" s="26">
        <f t="shared" si="7"/>
        <v>3754</v>
      </c>
      <c r="J15" s="25">
        <v>0</v>
      </c>
      <c r="K15" s="23">
        <v>36</v>
      </c>
      <c r="L15" s="26">
        <f t="shared" si="8"/>
        <v>36</v>
      </c>
      <c r="M15" s="27">
        <v>8</v>
      </c>
      <c r="N15" s="28">
        <v>0</v>
      </c>
      <c r="O15" s="28">
        <v>0</v>
      </c>
      <c r="P15" s="28">
        <v>0</v>
      </c>
      <c r="Q15" s="29">
        <v>8</v>
      </c>
      <c r="R15" s="23">
        <v>25</v>
      </c>
      <c r="S15" s="24">
        <f t="shared" si="9"/>
        <v>33</v>
      </c>
      <c r="T15" s="29">
        <v>2186</v>
      </c>
      <c r="U15" s="23">
        <v>546</v>
      </c>
      <c r="V15" s="28">
        <v>0</v>
      </c>
      <c r="W15" s="26">
        <v>387</v>
      </c>
      <c r="X15" s="29">
        <v>86</v>
      </c>
      <c r="Y15" s="23">
        <v>12</v>
      </c>
      <c r="Z15" s="23">
        <v>0</v>
      </c>
      <c r="AA15" s="31">
        <v>0</v>
      </c>
      <c r="AB15" s="32">
        <f t="shared" si="10"/>
        <v>98</v>
      </c>
      <c r="AC15" s="33">
        <v>40</v>
      </c>
      <c r="AD15" s="34">
        <v>2</v>
      </c>
      <c r="AE15" s="35">
        <v>0</v>
      </c>
      <c r="AF15" s="34">
        <v>611</v>
      </c>
      <c r="AG15" s="28">
        <v>608</v>
      </c>
      <c r="AH15" s="28">
        <v>1</v>
      </c>
      <c r="AI15" s="28">
        <v>0</v>
      </c>
      <c r="AJ15" s="28">
        <v>0</v>
      </c>
      <c r="AK15" s="28">
        <v>0</v>
      </c>
      <c r="AL15" s="35">
        <v>2</v>
      </c>
      <c r="AM15" s="34">
        <v>409</v>
      </c>
      <c r="AN15" s="28">
        <v>177</v>
      </c>
      <c r="AO15" s="28">
        <v>0</v>
      </c>
      <c r="AP15" s="28">
        <v>0</v>
      </c>
      <c r="AQ15" s="28">
        <v>1</v>
      </c>
      <c r="AR15" s="28">
        <v>0</v>
      </c>
      <c r="AS15" s="38">
        <v>0</v>
      </c>
      <c r="AT15" s="51">
        <v>4322</v>
      </c>
      <c r="AU15" s="55">
        <v>7702</v>
      </c>
      <c r="AV15" s="56">
        <v>2569</v>
      </c>
      <c r="AW15" s="27">
        <v>391</v>
      </c>
      <c r="AX15" s="57">
        <v>2166</v>
      </c>
      <c r="AY15" s="58">
        <v>172</v>
      </c>
      <c r="AZ15" s="59">
        <v>609</v>
      </c>
      <c r="BA15" s="28">
        <v>3</v>
      </c>
      <c r="BB15" s="60">
        <v>612</v>
      </c>
      <c r="BC15" s="47">
        <v>3548</v>
      </c>
      <c r="BD15" s="48">
        <v>2372</v>
      </c>
      <c r="BE15" s="49">
        <v>5920</v>
      </c>
      <c r="BF15" s="39">
        <v>6879</v>
      </c>
      <c r="BG15" s="61">
        <v>10259</v>
      </c>
      <c r="BH15" s="50">
        <v>0.59932432432432436</v>
      </c>
    </row>
    <row r="16" spans="1:60" ht="19.5" customHeight="1" x14ac:dyDescent="0.2">
      <c r="A16" s="21" t="s">
        <v>65</v>
      </c>
      <c r="B16" s="22">
        <v>694</v>
      </c>
      <c r="C16" s="23">
        <v>3</v>
      </c>
      <c r="D16" s="23">
        <v>487</v>
      </c>
      <c r="E16" s="23">
        <v>349</v>
      </c>
      <c r="F16" s="24">
        <f t="shared" si="6"/>
        <v>1533</v>
      </c>
      <c r="G16" s="25">
        <v>4958</v>
      </c>
      <c r="H16" s="23">
        <v>3501</v>
      </c>
      <c r="I16" s="26">
        <f t="shared" si="7"/>
        <v>8459</v>
      </c>
      <c r="J16" s="25">
        <v>3</v>
      </c>
      <c r="K16" s="23">
        <v>94</v>
      </c>
      <c r="L16" s="26">
        <f t="shared" si="8"/>
        <v>97</v>
      </c>
      <c r="M16" s="27">
        <v>13</v>
      </c>
      <c r="N16" s="28">
        <v>1</v>
      </c>
      <c r="O16" s="28">
        <v>1</v>
      </c>
      <c r="P16" s="28">
        <v>8</v>
      </c>
      <c r="Q16" s="29">
        <v>31</v>
      </c>
      <c r="R16" s="23">
        <v>113</v>
      </c>
      <c r="S16" s="24">
        <f t="shared" si="9"/>
        <v>144</v>
      </c>
      <c r="T16" s="29">
        <v>5324</v>
      </c>
      <c r="U16" s="23">
        <v>1925</v>
      </c>
      <c r="V16" s="28">
        <v>1014</v>
      </c>
      <c r="W16" s="26">
        <v>694</v>
      </c>
      <c r="X16" s="29">
        <v>216</v>
      </c>
      <c r="Y16" s="23">
        <v>15</v>
      </c>
      <c r="Z16" s="23">
        <v>0</v>
      </c>
      <c r="AA16" s="31">
        <v>0</v>
      </c>
      <c r="AB16" s="32">
        <f t="shared" si="10"/>
        <v>231</v>
      </c>
      <c r="AC16" s="33">
        <v>176</v>
      </c>
      <c r="AD16" s="34">
        <v>15</v>
      </c>
      <c r="AE16" s="35">
        <v>2</v>
      </c>
      <c r="AF16" s="34">
        <v>1749</v>
      </c>
      <c r="AG16" s="28">
        <v>1724</v>
      </c>
      <c r="AH16" s="28">
        <v>23</v>
      </c>
      <c r="AI16" s="28">
        <v>6</v>
      </c>
      <c r="AJ16" s="28">
        <v>0</v>
      </c>
      <c r="AK16" s="28">
        <v>0</v>
      </c>
      <c r="AL16" s="35">
        <v>2</v>
      </c>
      <c r="AM16" s="34">
        <v>641</v>
      </c>
      <c r="AN16" s="28">
        <v>300</v>
      </c>
      <c r="AO16" s="28">
        <v>0</v>
      </c>
      <c r="AP16" s="28">
        <v>0</v>
      </c>
      <c r="AQ16" s="28">
        <v>2</v>
      </c>
      <c r="AR16" s="28">
        <v>0</v>
      </c>
      <c r="AS16" s="38">
        <v>0</v>
      </c>
      <c r="AT16" s="51">
        <v>10141</v>
      </c>
      <c r="AU16" s="55">
        <v>18425</v>
      </c>
      <c r="AV16" s="56">
        <v>3960</v>
      </c>
      <c r="AW16" s="27">
        <v>1245</v>
      </c>
      <c r="AX16" s="57">
        <v>7648</v>
      </c>
      <c r="AY16" s="58">
        <v>1092</v>
      </c>
      <c r="AZ16" s="59">
        <v>1939</v>
      </c>
      <c r="BA16" s="28">
        <v>3</v>
      </c>
      <c r="BB16" s="60">
        <v>1942</v>
      </c>
      <c r="BC16" s="47">
        <v>12606</v>
      </c>
      <c r="BD16" s="48">
        <v>3501</v>
      </c>
      <c r="BE16" s="49">
        <v>16107</v>
      </c>
      <c r="BF16" s="39">
        <v>19034</v>
      </c>
      <c r="BG16" s="61">
        <v>27318</v>
      </c>
      <c r="BH16" s="50">
        <v>0.78264108772583352</v>
      </c>
    </row>
    <row r="17" spans="1:60" ht="19.5" customHeight="1" x14ac:dyDescent="0.2">
      <c r="A17" s="21" t="s">
        <v>66</v>
      </c>
      <c r="B17" s="22">
        <v>938</v>
      </c>
      <c r="C17" s="23">
        <v>8</v>
      </c>
      <c r="D17" s="23">
        <v>453</v>
      </c>
      <c r="E17" s="23">
        <v>768</v>
      </c>
      <c r="F17" s="24">
        <f t="shared" si="6"/>
        <v>2167</v>
      </c>
      <c r="G17" s="25">
        <v>2276</v>
      </c>
      <c r="H17" s="23">
        <v>6439</v>
      </c>
      <c r="I17" s="26">
        <f t="shared" si="7"/>
        <v>8715</v>
      </c>
      <c r="J17" s="25">
        <v>3</v>
      </c>
      <c r="K17" s="23">
        <v>318</v>
      </c>
      <c r="L17" s="26">
        <f t="shared" si="8"/>
        <v>321</v>
      </c>
      <c r="M17" s="27">
        <v>10</v>
      </c>
      <c r="N17" s="28">
        <v>0</v>
      </c>
      <c r="O17" s="28">
        <v>0</v>
      </c>
      <c r="P17" s="28">
        <v>3</v>
      </c>
      <c r="Q17" s="29">
        <v>45</v>
      </c>
      <c r="R17" s="23">
        <v>229</v>
      </c>
      <c r="S17" s="24">
        <f t="shared" si="9"/>
        <v>274</v>
      </c>
      <c r="T17" s="29">
        <v>8644</v>
      </c>
      <c r="U17" s="23">
        <v>3520</v>
      </c>
      <c r="V17" s="28">
        <v>1366</v>
      </c>
      <c r="W17" s="26">
        <v>886</v>
      </c>
      <c r="X17" s="29">
        <v>270</v>
      </c>
      <c r="Y17" s="23">
        <v>27</v>
      </c>
      <c r="Z17" s="23">
        <v>0</v>
      </c>
      <c r="AA17" s="31">
        <v>0</v>
      </c>
      <c r="AB17" s="32">
        <f t="shared" si="10"/>
        <v>297</v>
      </c>
      <c r="AC17" s="33">
        <v>715</v>
      </c>
      <c r="AD17" s="34">
        <v>173</v>
      </c>
      <c r="AE17" s="35">
        <v>4</v>
      </c>
      <c r="AF17" s="34">
        <v>3423</v>
      </c>
      <c r="AG17" s="28">
        <v>3238</v>
      </c>
      <c r="AH17" s="28">
        <v>182</v>
      </c>
      <c r="AI17" s="28">
        <v>92</v>
      </c>
      <c r="AJ17" s="28">
        <v>0</v>
      </c>
      <c r="AK17" s="28">
        <v>0</v>
      </c>
      <c r="AL17" s="35">
        <v>1</v>
      </c>
      <c r="AM17" s="34">
        <v>2341</v>
      </c>
      <c r="AN17" s="28">
        <v>1337</v>
      </c>
      <c r="AO17" s="28">
        <v>0</v>
      </c>
      <c r="AP17" s="28">
        <v>0</v>
      </c>
      <c r="AQ17" s="28">
        <v>55</v>
      </c>
      <c r="AR17" s="28">
        <v>13</v>
      </c>
      <c r="AS17" s="38">
        <v>0</v>
      </c>
      <c r="AT17" s="51">
        <v>11309</v>
      </c>
      <c r="AU17" s="55">
        <v>27248</v>
      </c>
      <c r="AV17" s="56">
        <v>7543</v>
      </c>
      <c r="AW17" s="27">
        <v>1806</v>
      </c>
      <c r="AX17" s="57">
        <v>12465</v>
      </c>
      <c r="AY17" s="58">
        <v>3644</v>
      </c>
      <c r="AZ17" s="59">
        <v>2744</v>
      </c>
      <c r="BA17" s="28">
        <v>8</v>
      </c>
      <c r="BB17" s="60">
        <v>2752</v>
      </c>
      <c r="BC17" s="47">
        <v>14741</v>
      </c>
      <c r="BD17" s="48">
        <v>6439</v>
      </c>
      <c r="BE17" s="49">
        <v>21180</v>
      </c>
      <c r="BF17" s="39">
        <v>25580</v>
      </c>
      <c r="BG17" s="61">
        <v>41519</v>
      </c>
      <c r="BH17" s="50">
        <v>0.69598677998111425</v>
      </c>
    </row>
    <row r="18" spans="1:60" ht="19.5" customHeight="1" x14ac:dyDescent="0.2">
      <c r="A18" s="21" t="s">
        <v>67</v>
      </c>
      <c r="B18" s="22">
        <v>590</v>
      </c>
      <c r="C18" s="23">
        <v>18</v>
      </c>
      <c r="D18" s="23">
        <v>267</v>
      </c>
      <c r="E18" s="23">
        <v>225</v>
      </c>
      <c r="F18" s="24">
        <f t="shared" si="6"/>
        <v>1100</v>
      </c>
      <c r="G18" s="25">
        <v>4013</v>
      </c>
      <c r="H18" s="23">
        <v>3542</v>
      </c>
      <c r="I18" s="26">
        <f t="shared" si="7"/>
        <v>7555</v>
      </c>
      <c r="J18" s="25">
        <v>0</v>
      </c>
      <c r="K18" s="23">
        <v>44</v>
      </c>
      <c r="L18" s="26">
        <f t="shared" si="8"/>
        <v>44</v>
      </c>
      <c r="M18" s="27">
        <v>5</v>
      </c>
      <c r="N18" s="28">
        <v>0</v>
      </c>
      <c r="O18" s="28">
        <v>0</v>
      </c>
      <c r="P18" s="28">
        <v>0</v>
      </c>
      <c r="Q18" s="29">
        <v>25</v>
      </c>
      <c r="R18" s="23">
        <v>58</v>
      </c>
      <c r="S18" s="24">
        <f t="shared" si="9"/>
        <v>83</v>
      </c>
      <c r="T18" s="29">
        <v>3888</v>
      </c>
      <c r="U18" s="23">
        <v>609</v>
      </c>
      <c r="V18" s="28">
        <v>0</v>
      </c>
      <c r="W18" s="26">
        <v>658</v>
      </c>
      <c r="X18" s="29">
        <v>176</v>
      </c>
      <c r="Y18" s="23">
        <v>22</v>
      </c>
      <c r="Z18" s="23">
        <v>0</v>
      </c>
      <c r="AA18" s="31">
        <v>0</v>
      </c>
      <c r="AB18" s="32">
        <f t="shared" si="10"/>
        <v>198</v>
      </c>
      <c r="AC18" s="33">
        <v>7</v>
      </c>
      <c r="AD18" s="34">
        <v>5</v>
      </c>
      <c r="AE18" s="35">
        <v>2</v>
      </c>
      <c r="AF18" s="34">
        <v>1572</v>
      </c>
      <c r="AG18" s="28">
        <v>1564</v>
      </c>
      <c r="AH18" s="28">
        <v>8</v>
      </c>
      <c r="AI18" s="28">
        <v>2</v>
      </c>
      <c r="AJ18" s="28">
        <v>0</v>
      </c>
      <c r="AK18" s="28">
        <v>0</v>
      </c>
      <c r="AL18" s="35">
        <v>0</v>
      </c>
      <c r="AM18" s="34">
        <v>303</v>
      </c>
      <c r="AN18" s="28">
        <v>244</v>
      </c>
      <c r="AO18" s="28">
        <v>0</v>
      </c>
      <c r="AP18" s="28">
        <v>0</v>
      </c>
      <c r="AQ18" s="28">
        <v>0</v>
      </c>
      <c r="AR18" s="28">
        <v>0</v>
      </c>
      <c r="AS18" s="38">
        <v>0</v>
      </c>
      <c r="AT18" s="51">
        <v>8759</v>
      </c>
      <c r="AU18" s="55">
        <v>14817</v>
      </c>
      <c r="AV18" s="56">
        <v>3834</v>
      </c>
      <c r="AW18" s="27">
        <v>1150</v>
      </c>
      <c r="AX18" s="57">
        <v>5695</v>
      </c>
      <c r="AY18" s="58">
        <v>981</v>
      </c>
      <c r="AZ18" s="59">
        <v>1740</v>
      </c>
      <c r="BA18" s="28">
        <v>18</v>
      </c>
      <c r="BB18" s="60">
        <v>1758</v>
      </c>
      <c r="BC18" s="47">
        <v>9708</v>
      </c>
      <c r="BD18" s="48">
        <v>3542</v>
      </c>
      <c r="BE18" s="49">
        <v>13250</v>
      </c>
      <c r="BF18" s="39">
        <v>15604</v>
      </c>
      <c r="BG18" s="61">
        <v>21662</v>
      </c>
      <c r="BH18" s="50">
        <v>0.73267924528301887</v>
      </c>
    </row>
    <row r="19" spans="1:60" ht="19.5" customHeight="1" x14ac:dyDescent="0.2">
      <c r="A19" s="21" t="s">
        <v>68</v>
      </c>
      <c r="B19" s="22">
        <v>439</v>
      </c>
      <c r="C19" s="23">
        <v>6</v>
      </c>
      <c r="D19" s="23">
        <v>226</v>
      </c>
      <c r="E19" s="23">
        <v>166</v>
      </c>
      <c r="F19" s="24">
        <f t="shared" si="6"/>
        <v>837</v>
      </c>
      <c r="G19" s="25">
        <v>2092</v>
      </c>
      <c r="H19" s="23">
        <v>3762</v>
      </c>
      <c r="I19" s="26">
        <f t="shared" si="7"/>
        <v>5854</v>
      </c>
      <c r="J19" s="25">
        <v>0</v>
      </c>
      <c r="K19" s="23">
        <v>56</v>
      </c>
      <c r="L19" s="26">
        <f t="shared" si="8"/>
        <v>56</v>
      </c>
      <c r="M19" s="27">
        <v>5</v>
      </c>
      <c r="N19" s="28">
        <v>0</v>
      </c>
      <c r="O19" s="28">
        <v>0</v>
      </c>
      <c r="P19" s="28">
        <v>2</v>
      </c>
      <c r="Q19" s="29">
        <v>8</v>
      </c>
      <c r="R19" s="23">
        <v>58</v>
      </c>
      <c r="S19" s="24">
        <f t="shared" si="9"/>
        <v>66</v>
      </c>
      <c r="T19" s="29">
        <v>3372</v>
      </c>
      <c r="U19" s="23">
        <v>673</v>
      </c>
      <c r="V19" s="28">
        <v>0</v>
      </c>
      <c r="W19" s="26">
        <v>530</v>
      </c>
      <c r="X19" s="29">
        <v>138</v>
      </c>
      <c r="Y19" s="23">
        <v>12</v>
      </c>
      <c r="Z19" s="23">
        <v>0</v>
      </c>
      <c r="AA19" s="31">
        <v>0</v>
      </c>
      <c r="AB19" s="32">
        <f t="shared" si="10"/>
        <v>150</v>
      </c>
      <c r="AC19" s="33">
        <v>22</v>
      </c>
      <c r="AD19" s="34">
        <v>17</v>
      </c>
      <c r="AE19" s="35">
        <v>2</v>
      </c>
      <c r="AF19" s="34">
        <v>1294</v>
      </c>
      <c r="AG19" s="28">
        <v>1287</v>
      </c>
      <c r="AH19" s="28">
        <v>5</v>
      </c>
      <c r="AI19" s="28">
        <v>4</v>
      </c>
      <c r="AJ19" s="28">
        <v>0</v>
      </c>
      <c r="AK19" s="28">
        <v>0</v>
      </c>
      <c r="AL19" s="35">
        <v>0</v>
      </c>
      <c r="AM19" s="34">
        <v>290</v>
      </c>
      <c r="AN19" s="28">
        <v>194</v>
      </c>
      <c r="AO19" s="28">
        <v>0</v>
      </c>
      <c r="AP19" s="28">
        <v>0</v>
      </c>
      <c r="AQ19" s="28">
        <v>3</v>
      </c>
      <c r="AR19" s="28">
        <v>0</v>
      </c>
      <c r="AS19" s="38">
        <v>0</v>
      </c>
      <c r="AT19" s="51">
        <v>6782</v>
      </c>
      <c r="AU19" s="55">
        <v>11998</v>
      </c>
      <c r="AV19" s="56">
        <v>3995</v>
      </c>
      <c r="AW19" s="27">
        <v>775</v>
      </c>
      <c r="AX19" s="57">
        <v>4738</v>
      </c>
      <c r="AY19" s="58">
        <v>1494</v>
      </c>
      <c r="AZ19" s="59">
        <v>1214</v>
      </c>
      <c r="BA19" s="28">
        <v>6</v>
      </c>
      <c r="BB19" s="60">
        <v>1220</v>
      </c>
      <c r="BC19" s="47">
        <v>6830</v>
      </c>
      <c r="BD19" s="48">
        <v>3762</v>
      </c>
      <c r="BE19" s="49">
        <v>10592</v>
      </c>
      <c r="BF19" s="39">
        <v>12295</v>
      </c>
      <c r="BG19" s="61">
        <v>17511</v>
      </c>
      <c r="BH19" s="50">
        <v>0.64482628398791542</v>
      </c>
    </row>
    <row r="20" spans="1:60" ht="19.5" customHeight="1" x14ac:dyDescent="0.2">
      <c r="A20" s="21" t="s">
        <v>69</v>
      </c>
      <c r="B20" s="22">
        <v>221</v>
      </c>
      <c r="C20" s="23">
        <v>3</v>
      </c>
      <c r="D20" s="23">
        <v>78</v>
      </c>
      <c r="E20" s="23">
        <v>84</v>
      </c>
      <c r="F20" s="24">
        <f t="shared" si="6"/>
        <v>386</v>
      </c>
      <c r="G20" s="25">
        <v>1058</v>
      </c>
      <c r="H20" s="23">
        <v>1720</v>
      </c>
      <c r="I20" s="26">
        <f t="shared" si="7"/>
        <v>2778</v>
      </c>
      <c r="J20" s="25">
        <v>0</v>
      </c>
      <c r="K20" s="23">
        <v>13</v>
      </c>
      <c r="L20" s="26">
        <f t="shared" si="8"/>
        <v>13</v>
      </c>
      <c r="M20" s="27">
        <v>3</v>
      </c>
      <c r="N20" s="28">
        <v>0</v>
      </c>
      <c r="O20" s="28">
        <v>0</v>
      </c>
      <c r="P20" s="28">
        <v>1</v>
      </c>
      <c r="Q20" s="29">
        <v>4</v>
      </c>
      <c r="R20" s="23">
        <v>19</v>
      </c>
      <c r="S20" s="24">
        <f t="shared" si="9"/>
        <v>23</v>
      </c>
      <c r="T20" s="29">
        <v>1128</v>
      </c>
      <c r="U20" s="23">
        <v>330</v>
      </c>
      <c r="V20" s="28">
        <v>0</v>
      </c>
      <c r="W20" s="26">
        <v>205</v>
      </c>
      <c r="X20" s="29">
        <v>70</v>
      </c>
      <c r="Y20" s="23">
        <v>6</v>
      </c>
      <c r="Z20" s="23">
        <v>0</v>
      </c>
      <c r="AA20" s="31">
        <v>0</v>
      </c>
      <c r="AB20" s="32">
        <f t="shared" si="10"/>
        <v>76</v>
      </c>
      <c r="AC20" s="33">
        <v>3</v>
      </c>
      <c r="AD20" s="34">
        <v>4</v>
      </c>
      <c r="AE20" s="35">
        <v>0</v>
      </c>
      <c r="AF20" s="34">
        <v>508</v>
      </c>
      <c r="AG20" s="28">
        <v>508</v>
      </c>
      <c r="AH20" s="28">
        <v>0</v>
      </c>
      <c r="AI20" s="28">
        <v>0</v>
      </c>
      <c r="AJ20" s="28">
        <v>0</v>
      </c>
      <c r="AK20" s="28">
        <v>0</v>
      </c>
      <c r="AL20" s="35">
        <v>0</v>
      </c>
      <c r="AM20" s="34">
        <v>701</v>
      </c>
      <c r="AN20" s="28">
        <v>358</v>
      </c>
      <c r="AO20" s="28">
        <v>0</v>
      </c>
      <c r="AP20" s="28">
        <v>0</v>
      </c>
      <c r="AQ20" s="28">
        <v>0</v>
      </c>
      <c r="AR20" s="28">
        <v>0</v>
      </c>
      <c r="AS20" s="38">
        <v>0</v>
      </c>
      <c r="AT20" s="51">
        <v>3200</v>
      </c>
      <c r="AU20" s="55">
        <v>5643</v>
      </c>
      <c r="AV20" s="56">
        <v>1823</v>
      </c>
      <c r="AW20" s="27">
        <v>173</v>
      </c>
      <c r="AX20" s="57">
        <v>1288</v>
      </c>
      <c r="AY20" s="58">
        <v>469</v>
      </c>
      <c r="AZ20" s="59">
        <v>394</v>
      </c>
      <c r="BA20" s="28">
        <v>3</v>
      </c>
      <c r="BB20" s="60">
        <v>397</v>
      </c>
      <c r="BC20" s="47">
        <v>2346</v>
      </c>
      <c r="BD20" s="48">
        <v>1720</v>
      </c>
      <c r="BE20" s="49">
        <v>4066</v>
      </c>
      <c r="BF20" s="39">
        <v>4661</v>
      </c>
      <c r="BG20" s="61">
        <v>7104</v>
      </c>
      <c r="BH20" s="50">
        <v>0.57697983275946874</v>
      </c>
    </row>
    <row r="21" spans="1:60" ht="19.5" customHeight="1" x14ac:dyDescent="0.2">
      <c r="A21" s="21" t="s">
        <v>70</v>
      </c>
      <c r="B21" s="22">
        <v>1342</v>
      </c>
      <c r="C21" s="23">
        <v>36</v>
      </c>
      <c r="D21" s="23">
        <v>404</v>
      </c>
      <c r="E21" s="23">
        <v>378</v>
      </c>
      <c r="F21" s="24">
        <f t="shared" si="6"/>
        <v>2160</v>
      </c>
      <c r="G21" s="25">
        <v>2910</v>
      </c>
      <c r="H21" s="23">
        <v>5359</v>
      </c>
      <c r="I21" s="26">
        <f t="shared" si="7"/>
        <v>8269</v>
      </c>
      <c r="J21" s="25">
        <v>1</v>
      </c>
      <c r="K21" s="23">
        <v>139</v>
      </c>
      <c r="L21" s="26">
        <f t="shared" si="8"/>
        <v>140</v>
      </c>
      <c r="M21" s="27">
        <v>2</v>
      </c>
      <c r="N21" s="28">
        <v>0</v>
      </c>
      <c r="O21" s="28">
        <v>0</v>
      </c>
      <c r="P21" s="28">
        <v>0</v>
      </c>
      <c r="Q21" s="29">
        <v>19</v>
      </c>
      <c r="R21" s="23">
        <v>127</v>
      </c>
      <c r="S21" s="24">
        <f t="shared" si="9"/>
        <v>146</v>
      </c>
      <c r="T21" s="29">
        <v>5597</v>
      </c>
      <c r="U21" s="23">
        <v>2274</v>
      </c>
      <c r="V21" s="28">
        <v>1023</v>
      </c>
      <c r="W21" s="26">
        <v>661</v>
      </c>
      <c r="X21" s="29">
        <v>263</v>
      </c>
      <c r="Y21" s="23">
        <v>27</v>
      </c>
      <c r="Z21" s="23">
        <v>0</v>
      </c>
      <c r="AA21" s="31">
        <v>0</v>
      </c>
      <c r="AB21" s="32">
        <f t="shared" si="10"/>
        <v>290</v>
      </c>
      <c r="AC21" s="33">
        <v>466</v>
      </c>
      <c r="AD21" s="34">
        <v>41</v>
      </c>
      <c r="AE21" s="35">
        <v>2</v>
      </c>
      <c r="AF21" s="34">
        <v>2057</v>
      </c>
      <c r="AG21" s="28">
        <v>2008</v>
      </c>
      <c r="AH21" s="28">
        <v>49</v>
      </c>
      <c r="AI21" s="28">
        <v>22</v>
      </c>
      <c r="AJ21" s="28">
        <v>0</v>
      </c>
      <c r="AK21" s="28">
        <v>0</v>
      </c>
      <c r="AL21" s="35">
        <v>0</v>
      </c>
      <c r="AM21" s="34">
        <v>781</v>
      </c>
      <c r="AN21" s="28">
        <v>574</v>
      </c>
      <c r="AO21" s="28">
        <v>0</v>
      </c>
      <c r="AP21" s="28">
        <v>0</v>
      </c>
      <c r="AQ21" s="28">
        <v>137</v>
      </c>
      <c r="AR21" s="28">
        <v>1</v>
      </c>
      <c r="AS21" s="38">
        <v>0</v>
      </c>
      <c r="AT21" s="51">
        <v>10633</v>
      </c>
      <c r="AU21" s="55">
        <v>20151</v>
      </c>
      <c r="AV21" s="56">
        <v>5914</v>
      </c>
      <c r="AW21" s="27">
        <v>636</v>
      </c>
      <c r="AX21" s="57">
        <v>9910</v>
      </c>
      <c r="AY21" s="58">
        <v>1852</v>
      </c>
      <c r="AZ21" s="59">
        <v>1978</v>
      </c>
      <c r="BA21" s="28">
        <v>36</v>
      </c>
      <c r="BB21" s="60">
        <v>2014</v>
      </c>
      <c r="BC21" s="47">
        <v>12820</v>
      </c>
      <c r="BD21" s="48">
        <v>5359</v>
      </c>
      <c r="BE21" s="49">
        <v>18179</v>
      </c>
      <c r="BF21" s="39">
        <v>21179</v>
      </c>
      <c r="BG21" s="61">
        <v>30697</v>
      </c>
      <c r="BH21" s="50">
        <v>0.70520930744265364</v>
      </c>
    </row>
    <row r="22" spans="1:60" ht="19.5" customHeight="1" thickBot="1" x14ac:dyDescent="0.25">
      <c r="A22" s="93" t="s">
        <v>71</v>
      </c>
      <c r="B22" s="52">
        <v>340</v>
      </c>
      <c r="C22" s="53">
        <v>6</v>
      </c>
      <c r="D22" s="53">
        <v>80</v>
      </c>
      <c r="E22" s="53">
        <v>80</v>
      </c>
      <c r="F22" s="94">
        <f t="shared" si="6"/>
        <v>506</v>
      </c>
      <c r="G22" s="95">
        <v>1011</v>
      </c>
      <c r="H22" s="53">
        <v>2666</v>
      </c>
      <c r="I22" s="96">
        <f t="shared" si="7"/>
        <v>3677</v>
      </c>
      <c r="J22" s="95">
        <v>1</v>
      </c>
      <c r="K22" s="53">
        <v>42</v>
      </c>
      <c r="L22" s="96">
        <f t="shared" si="8"/>
        <v>43</v>
      </c>
      <c r="M22" s="97">
        <v>7</v>
      </c>
      <c r="N22" s="98">
        <v>0</v>
      </c>
      <c r="O22" s="98">
        <v>0</v>
      </c>
      <c r="P22" s="98">
        <v>2</v>
      </c>
      <c r="Q22" s="99">
        <v>1</v>
      </c>
      <c r="R22" s="53">
        <v>43</v>
      </c>
      <c r="S22" s="94">
        <f t="shared" si="9"/>
        <v>44</v>
      </c>
      <c r="T22" s="99">
        <v>1478</v>
      </c>
      <c r="U22" s="53">
        <v>530</v>
      </c>
      <c r="V22" s="98">
        <v>0</v>
      </c>
      <c r="W22" s="96">
        <v>227</v>
      </c>
      <c r="X22" s="99">
        <v>84</v>
      </c>
      <c r="Y22" s="53">
        <v>8</v>
      </c>
      <c r="Z22" s="53">
        <v>0</v>
      </c>
      <c r="AA22" s="100">
        <v>0</v>
      </c>
      <c r="AB22" s="54">
        <f t="shared" si="10"/>
        <v>92</v>
      </c>
      <c r="AC22" s="55">
        <v>79</v>
      </c>
      <c r="AD22" s="101">
        <v>13</v>
      </c>
      <c r="AE22" s="102">
        <v>0</v>
      </c>
      <c r="AF22" s="101">
        <v>457</v>
      </c>
      <c r="AG22" s="98">
        <v>404</v>
      </c>
      <c r="AH22" s="98">
        <v>26</v>
      </c>
      <c r="AI22" s="98">
        <v>4</v>
      </c>
      <c r="AJ22" s="98">
        <v>0</v>
      </c>
      <c r="AK22" s="98">
        <v>0</v>
      </c>
      <c r="AL22" s="102">
        <v>27</v>
      </c>
      <c r="AM22" s="101">
        <v>205</v>
      </c>
      <c r="AN22" s="98">
        <v>101</v>
      </c>
      <c r="AO22" s="98">
        <v>0</v>
      </c>
      <c r="AP22" s="98">
        <v>0</v>
      </c>
      <c r="AQ22" s="98">
        <v>45</v>
      </c>
      <c r="AR22" s="98">
        <v>3</v>
      </c>
      <c r="AS22" s="103">
        <v>0</v>
      </c>
      <c r="AT22" s="56">
        <v>4265</v>
      </c>
      <c r="AU22" s="104">
        <v>6681</v>
      </c>
      <c r="AV22" s="105">
        <v>2801</v>
      </c>
      <c r="AW22" s="106">
        <v>144</v>
      </c>
      <c r="AX22" s="57">
        <v>2062</v>
      </c>
      <c r="AY22" s="58">
        <v>470</v>
      </c>
      <c r="AZ22" s="107">
        <v>484</v>
      </c>
      <c r="BA22" s="98">
        <v>6</v>
      </c>
      <c r="BB22" s="108">
        <v>490</v>
      </c>
      <c r="BC22" s="62">
        <v>3073</v>
      </c>
      <c r="BD22" s="63">
        <v>2666</v>
      </c>
      <c r="BE22" s="64">
        <v>5739</v>
      </c>
      <c r="BF22" s="65">
        <v>6471</v>
      </c>
      <c r="BG22" s="66">
        <v>8887</v>
      </c>
      <c r="BH22" s="67">
        <v>0.53545913922286115</v>
      </c>
    </row>
    <row r="23" spans="1:60" ht="19.5" customHeight="1" thickTop="1" thickBot="1" x14ac:dyDescent="0.25">
      <c r="A23" s="68" t="s">
        <v>62</v>
      </c>
      <c r="B23" s="69">
        <f>SUM(B14:B22)</f>
        <v>5139</v>
      </c>
      <c r="C23" s="70">
        <f t="shared" ref="C23:AS23" si="11">SUM(C14:C22)</f>
        <v>88</v>
      </c>
      <c r="D23" s="70">
        <f t="shared" si="11"/>
        <v>2342</v>
      </c>
      <c r="E23" s="70">
        <f t="shared" si="11"/>
        <v>2354</v>
      </c>
      <c r="F23" s="71">
        <f t="shared" si="11"/>
        <v>9923</v>
      </c>
      <c r="G23" s="72">
        <f t="shared" si="11"/>
        <v>22433</v>
      </c>
      <c r="H23" s="70">
        <f t="shared" si="11"/>
        <v>32437</v>
      </c>
      <c r="I23" s="73">
        <f t="shared" si="11"/>
        <v>54870</v>
      </c>
      <c r="J23" s="72">
        <f t="shared" si="11"/>
        <v>8</v>
      </c>
      <c r="K23" s="70">
        <f t="shared" si="11"/>
        <v>784</v>
      </c>
      <c r="L23" s="73">
        <f t="shared" si="11"/>
        <v>792</v>
      </c>
      <c r="M23" s="75">
        <f t="shared" si="11"/>
        <v>62</v>
      </c>
      <c r="N23" s="76">
        <f t="shared" si="11"/>
        <v>1</v>
      </c>
      <c r="O23" s="76">
        <f t="shared" si="11"/>
        <v>1</v>
      </c>
      <c r="P23" s="76">
        <f t="shared" si="11"/>
        <v>16</v>
      </c>
      <c r="Q23" s="77">
        <f t="shared" si="11"/>
        <v>159</v>
      </c>
      <c r="R23" s="70">
        <f t="shared" si="11"/>
        <v>703</v>
      </c>
      <c r="S23" s="71">
        <f t="shared" si="11"/>
        <v>862</v>
      </c>
      <c r="T23" s="77">
        <f t="shared" si="11"/>
        <v>35283</v>
      </c>
      <c r="U23" s="70">
        <f t="shared" si="11"/>
        <v>11589</v>
      </c>
      <c r="V23" s="76">
        <f t="shared" si="11"/>
        <v>3853</v>
      </c>
      <c r="W23" s="73">
        <f t="shared" si="11"/>
        <v>4836</v>
      </c>
      <c r="X23" s="77">
        <f t="shared" si="11"/>
        <v>1445</v>
      </c>
      <c r="Y23" s="70">
        <f t="shared" si="11"/>
        <v>144</v>
      </c>
      <c r="Z23" s="70">
        <f t="shared" si="11"/>
        <v>0</v>
      </c>
      <c r="AA23" s="78">
        <f t="shared" si="11"/>
        <v>0</v>
      </c>
      <c r="AB23" s="79">
        <f t="shared" si="11"/>
        <v>1589</v>
      </c>
      <c r="AC23" s="80">
        <f t="shared" si="11"/>
        <v>1560</v>
      </c>
      <c r="AD23" s="81">
        <f t="shared" si="11"/>
        <v>358</v>
      </c>
      <c r="AE23" s="82">
        <f t="shared" si="11"/>
        <v>12</v>
      </c>
      <c r="AF23" s="81">
        <f t="shared" si="11"/>
        <v>12956</v>
      </c>
      <c r="AG23" s="76">
        <f t="shared" si="11"/>
        <v>12531</v>
      </c>
      <c r="AH23" s="76">
        <f t="shared" si="11"/>
        <v>388</v>
      </c>
      <c r="AI23" s="76">
        <f t="shared" si="11"/>
        <v>194</v>
      </c>
      <c r="AJ23" s="76">
        <f t="shared" si="11"/>
        <v>0</v>
      </c>
      <c r="AK23" s="76">
        <f t="shared" si="11"/>
        <v>1</v>
      </c>
      <c r="AL23" s="82">
        <f t="shared" si="11"/>
        <v>32</v>
      </c>
      <c r="AM23" s="81">
        <f t="shared" si="11"/>
        <v>6208</v>
      </c>
      <c r="AN23" s="76">
        <f t="shared" si="11"/>
        <v>3497</v>
      </c>
      <c r="AO23" s="76">
        <f t="shared" si="11"/>
        <v>0</v>
      </c>
      <c r="AP23" s="76">
        <f t="shared" si="11"/>
        <v>0</v>
      </c>
      <c r="AQ23" s="76">
        <f t="shared" si="11"/>
        <v>243</v>
      </c>
      <c r="AR23" s="76">
        <f t="shared" si="11"/>
        <v>17</v>
      </c>
      <c r="AS23" s="83">
        <f t="shared" si="11"/>
        <v>0</v>
      </c>
      <c r="AT23" s="74">
        <v>66046</v>
      </c>
      <c r="AU23" s="80">
        <v>125134</v>
      </c>
      <c r="AV23" s="74">
        <v>35725</v>
      </c>
      <c r="AW23" s="75">
        <v>7160</v>
      </c>
      <c r="AX23" s="77">
        <v>50841</v>
      </c>
      <c r="AY23" s="84">
        <v>11594</v>
      </c>
      <c r="AZ23" s="85">
        <v>12299</v>
      </c>
      <c r="BA23" s="76">
        <v>88</v>
      </c>
      <c r="BB23" s="86">
        <v>12387</v>
      </c>
      <c r="BC23" s="87">
        <v>73274</v>
      </c>
      <c r="BD23" s="88">
        <v>32437</v>
      </c>
      <c r="BE23" s="89">
        <v>105711</v>
      </c>
      <c r="BF23" s="74">
        <v>124047</v>
      </c>
      <c r="BG23" s="80">
        <v>183135</v>
      </c>
      <c r="BH23" s="90">
        <v>0.69315397640737486</v>
      </c>
    </row>
    <row r="24" spans="1:60" ht="19.5" customHeight="1" thickTop="1" x14ac:dyDescent="0.2">
      <c r="A24" s="21" t="s">
        <v>72</v>
      </c>
      <c r="B24" s="22">
        <v>517</v>
      </c>
      <c r="C24" s="23">
        <v>9</v>
      </c>
      <c r="D24" s="23">
        <v>358</v>
      </c>
      <c r="E24" s="23">
        <v>314</v>
      </c>
      <c r="F24" s="24">
        <f t="shared" ref="F24:F46" si="12">SUM(B24:E24)</f>
        <v>1198</v>
      </c>
      <c r="G24" s="25">
        <v>3245</v>
      </c>
      <c r="H24" s="23">
        <v>5547</v>
      </c>
      <c r="I24" s="26">
        <f t="shared" ref="I24:I46" si="13">SUM(G24:H24)</f>
        <v>8792</v>
      </c>
      <c r="J24" s="25">
        <v>0</v>
      </c>
      <c r="K24" s="23">
        <v>120</v>
      </c>
      <c r="L24" s="26">
        <f t="shared" ref="L24:L46" si="14">SUM(J24:K24)</f>
        <v>120</v>
      </c>
      <c r="M24" s="27">
        <v>17</v>
      </c>
      <c r="N24" s="28">
        <v>0</v>
      </c>
      <c r="O24" s="28">
        <v>0</v>
      </c>
      <c r="P24" s="28">
        <v>2</v>
      </c>
      <c r="Q24" s="29">
        <v>33</v>
      </c>
      <c r="R24" s="23">
        <v>125</v>
      </c>
      <c r="S24" s="24">
        <f t="shared" ref="S24:S46" si="15">SUM(Q24:R24)</f>
        <v>158</v>
      </c>
      <c r="T24" s="29">
        <v>5829</v>
      </c>
      <c r="U24" s="23">
        <v>1861</v>
      </c>
      <c r="V24" s="28">
        <v>0</v>
      </c>
      <c r="W24" s="26">
        <v>816</v>
      </c>
      <c r="X24" s="29">
        <v>262</v>
      </c>
      <c r="Y24" s="23">
        <v>27</v>
      </c>
      <c r="Z24" s="23">
        <v>0</v>
      </c>
      <c r="AA24" s="31">
        <v>0</v>
      </c>
      <c r="AB24" s="32">
        <f t="shared" ref="AB24:AB46" si="16">SUM(X24:AA24)</f>
        <v>289</v>
      </c>
      <c r="AC24" s="33">
        <v>555</v>
      </c>
      <c r="AD24" s="34">
        <v>11</v>
      </c>
      <c r="AE24" s="35">
        <v>0</v>
      </c>
      <c r="AF24" s="34">
        <v>1926</v>
      </c>
      <c r="AG24" s="28">
        <v>1908</v>
      </c>
      <c r="AH24" s="28">
        <v>17</v>
      </c>
      <c r="AI24" s="28">
        <v>4</v>
      </c>
      <c r="AJ24" s="28">
        <v>0</v>
      </c>
      <c r="AK24" s="28">
        <v>0</v>
      </c>
      <c r="AL24" s="35">
        <v>1</v>
      </c>
      <c r="AM24" s="34">
        <v>910</v>
      </c>
      <c r="AN24" s="28">
        <v>496</v>
      </c>
      <c r="AO24" s="28">
        <v>0</v>
      </c>
      <c r="AP24" s="28">
        <v>0</v>
      </c>
      <c r="AQ24" s="28">
        <v>27</v>
      </c>
      <c r="AR24" s="28">
        <v>3</v>
      </c>
      <c r="AS24" s="38">
        <v>0</v>
      </c>
      <c r="AT24" s="39">
        <v>10175</v>
      </c>
      <c r="AU24" s="40">
        <v>19883</v>
      </c>
      <c r="AV24" s="41">
        <v>6007</v>
      </c>
      <c r="AW24" s="27">
        <v>1324</v>
      </c>
      <c r="AX24" s="57">
        <v>9109</v>
      </c>
      <c r="AY24" s="58">
        <v>1425</v>
      </c>
      <c r="AZ24" s="59">
        <v>1841</v>
      </c>
      <c r="BA24" s="28">
        <v>9</v>
      </c>
      <c r="BB24" s="60">
        <v>1850</v>
      </c>
      <c r="BC24" s="47">
        <v>12354</v>
      </c>
      <c r="BD24" s="48">
        <v>5547</v>
      </c>
      <c r="BE24" s="49">
        <v>17901</v>
      </c>
      <c r="BF24" s="39">
        <v>20608</v>
      </c>
      <c r="BG24" s="91">
        <v>30316</v>
      </c>
      <c r="BH24" s="92">
        <v>0.69012904307021949</v>
      </c>
    </row>
    <row r="25" spans="1:60" ht="19.5" customHeight="1" x14ac:dyDescent="0.2">
      <c r="A25" s="21" t="s">
        <v>73</v>
      </c>
      <c r="B25" s="22">
        <v>629</v>
      </c>
      <c r="C25" s="23">
        <v>9</v>
      </c>
      <c r="D25" s="23">
        <v>428</v>
      </c>
      <c r="E25" s="23">
        <v>493</v>
      </c>
      <c r="F25" s="24">
        <f t="shared" si="12"/>
        <v>1559</v>
      </c>
      <c r="G25" s="25">
        <v>1817</v>
      </c>
      <c r="H25" s="23">
        <v>5789</v>
      </c>
      <c r="I25" s="26">
        <f t="shared" si="13"/>
        <v>7606</v>
      </c>
      <c r="J25" s="25">
        <v>6</v>
      </c>
      <c r="K25" s="23">
        <v>183</v>
      </c>
      <c r="L25" s="26">
        <f t="shared" si="14"/>
        <v>189</v>
      </c>
      <c r="M25" s="27">
        <v>13</v>
      </c>
      <c r="N25" s="28">
        <v>0</v>
      </c>
      <c r="O25" s="28">
        <v>0</v>
      </c>
      <c r="P25" s="28">
        <v>3</v>
      </c>
      <c r="Q25" s="29">
        <v>42</v>
      </c>
      <c r="R25" s="23">
        <v>198</v>
      </c>
      <c r="S25" s="24">
        <f t="shared" si="15"/>
        <v>240</v>
      </c>
      <c r="T25" s="29">
        <v>6387</v>
      </c>
      <c r="U25" s="23">
        <v>3048</v>
      </c>
      <c r="V25" s="28">
        <v>506</v>
      </c>
      <c r="W25" s="26">
        <v>688</v>
      </c>
      <c r="X25" s="29">
        <v>310</v>
      </c>
      <c r="Y25" s="23">
        <v>36</v>
      </c>
      <c r="Z25" s="23">
        <v>0</v>
      </c>
      <c r="AA25" s="31">
        <v>0</v>
      </c>
      <c r="AB25" s="32">
        <f t="shared" si="16"/>
        <v>346</v>
      </c>
      <c r="AC25" s="33">
        <v>341</v>
      </c>
      <c r="AD25" s="34">
        <v>16</v>
      </c>
      <c r="AE25" s="35">
        <v>3</v>
      </c>
      <c r="AF25" s="34">
        <v>2107</v>
      </c>
      <c r="AG25" s="28">
        <v>2088</v>
      </c>
      <c r="AH25" s="28">
        <v>7</v>
      </c>
      <c r="AI25" s="28">
        <v>2</v>
      </c>
      <c r="AJ25" s="28">
        <v>0</v>
      </c>
      <c r="AK25" s="28">
        <v>0</v>
      </c>
      <c r="AL25" s="35">
        <v>12</v>
      </c>
      <c r="AM25" s="34">
        <v>137</v>
      </c>
      <c r="AN25" s="28">
        <v>103</v>
      </c>
      <c r="AO25" s="28">
        <v>0</v>
      </c>
      <c r="AP25" s="28">
        <v>0</v>
      </c>
      <c r="AQ25" s="28">
        <v>281</v>
      </c>
      <c r="AR25" s="28">
        <v>24</v>
      </c>
      <c r="AS25" s="38">
        <v>0</v>
      </c>
      <c r="AT25" s="51">
        <v>9545</v>
      </c>
      <c r="AU25" s="55">
        <v>19427</v>
      </c>
      <c r="AV25" s="56">
        <v>6487</v>
      </c>
      <c r="AW25" s="27">
        <v>1490</v>
      </c>
      <c r="AX25" s="57">
        <v>5457</v>
      </c>
      <c r="AY25" s="58">
        <v>1143</v>
      </c>
      <c r="AZ25" s="59">
        <v>2119</v>
      </c>
      <c r="BA25" s="28">
        <v>9</v>
      </c>
      <c r="BB25" s="60">
        <v>2128</v>
      </c>
      <c r="BC25" s="47">
        <v>7274</v>
      </c>
      <c r="BD25" s="48">
        <v>5789</v>
      </c>
      <c r="BE25" s="49">
        <v>13063</v>
      </c>
      <c r="BF25" s="39">
        <v>16492</v>
      </c>
      <c r="BG25" s="61">
        <v>26374</v>
      </c>
      <c r="BH25" s="50">
        <v>0.55683992957207384</v>
      </c>
    </row>
    <row r="26" spans="1:60" ht="19.5" customHeight="1" x14ac:dyDescent="0.2">
      <c r="A26" s="21" t="s">
        <v>74</v>
      </c>
      <c r="B26" s="22">
        <v>809</v>
      </c>
      <c r="C26" s="23">
        <v>11</v>
      </c>
      <c r="D26" s="23">
        <v>389</v>
      </c>
      <c r="E26" s="23">
        <v>347</v>
      </c>
      <c r="F26" s="24">
        <f t="shared" si="12"/>
        <v>1556</v>
      </c>
      <c r="G26" s="25">
        <v>2809</v>
      </c>
      <c r="H26" s="23">
        <v>5318</v>
      </c>
      <c r="I26" s="26">
        <f t="shared" si="13"/>
        <v>8127</v>
      </c>
      <c r="J26" s="25">
        <v>1</v>
      </c>
      <c r="K26" s="23">
        <v>98</v>
      </c>
      <c r="L26" s="26">
        <f t="shared" si="14"/>
        <v>99</v>
      </c>
      <c r="M26" s="27">
        <v>10</v>
      </c>
      <c r="N26" s="28">
        <v>0</v>
      </c>
      <c r="O26" s="28">
        <v>0</v>
      </c>
      <c r="P26" s="28">
        <v>2</v>
      </c>
      <c r="Q26" s="29">
        <v>34</v>
      </c>
      <c r="R26" s="23">
        <v>81</v>
      </c>
      <c r="S26" s="24">
        <f t="shared" si="15"/>
        <v>115</v>
      </c>
      <c r="T26" s="29">
        <v>5208</v>
      </c>
      <c r="U26" s="23">
        <v>1946</v>
      </c>
      <c r="V26" s="28">
        <v>407</v>
      </c>
      <c r="W26" s="26">
        <v>673</v>
      </c>
      <c r="X26" s="29">
        <v>205</v>
      </c>
      <c r="Y26" s="23">
        <v>17</v>
      </c>
      <c r="Z26" s="23">
        <v>0</v>
      </c>
      <c r="AA26" s="31">
        <v>0</v>
      </c>
      <c r="AB26" s="32">
        <f t="shared" si="16"/>
        <v>222</v>
      </c>
      <c r="AC26" s="33">
        <v>126</v>
      </c>
      <c r="AD26" s="34">
        <v>7</v>
      </c>
      <c r="AE26" s="35">
        <v>2</v>
      </c>
      <c r="AF26" s="34">
        <v>1724</v>
      </c>
      <c r="AG26" s="28">
        <v>1711</v>
      </c>
      <c r="AH26" s="28">
        <v>8</v>
      </c>
      <c r="AI26" s="28">
        <v>3</v>
      </c>
      <c r="AJ26" s="28">
        <v>0</v>
      </c>
      <c r="AK26" s="28">
        <v>0</v>
      </c>
      <c r="AL26" s="35">
        <v>5</v>
      </c>
      <c r="AM26" s="34">
        <v>84</v>
      </c>
      <c r="AN26" s="28">
        <v>68</v>
      </c>
      <c r="AO26" s="28">
        <v>0</v>
      </c>
      <c r="AP26" s="28">
        <v>0</v>
      </c>
      <c r="AQ26" s="28">
        <v>27</v>
      </c>
      <c r="AR26" s="28">
        <v>5</v>
      </c>
      <c r="AS26" s="38">
        <v>0</v>
      </c>
      <c r="AT26" s="51">
        <v>9921</v>
      </c>
      <c r="AU26" s="55">
        <v>17441</v>
      </c>
      <c r="AV26" s="56">
        <v>5784</v>
      </c>
      <c r="AW26" s="27">
        <v>1021</v>
      </c>
      <c r="AX26" s="57">
        <v>8803</v>
      </c>
      <c r="AY26" s="58">
        <v>3013</v>
      </c>
      <c r="AZ26" s="59">
        <v>1830</v>
      </c>
      <c r="BA26" s="28">
        <v>11</v>
      </c>
      <c r="BB26" s="60">
        <v>1841</v>
      </c>
      <c r="BC26" s="47">
        <v>11612</v>
      </c>
      <c r="BD26" s="48">
        <v>5318</v>
      </c>
      <c r="BE26" s="49">
        <v>16930</v>
      </c>
      <c r="BF26" s="39">
        <v>19745</v>
      </c>
      <c r="BG26" s="61">
        <v>27265</v>
      </c>
      <c r="BH26" s="50">
        <v>0.68588304784406384</v>
      </c>
    </row>
    <row r="27" spans="1:60" ht="19.5" customHeight="1" x14ac:dyDescent="0.2">
      <c r="A27" s="21" t="s">
        <v>75</v>
      </c>
      <c r="B27" s="22">
        <v>322</v>
      </c>
      <c r="C27" s="23">
        <v>12</v>
      </c>
      <c r="D27" s="23">
        <v>137</v>
      </c>
      <c r="E27" s="23">
        <v>162</v>
      </c>
      <c r="F27" s="24">
        <f t="shared" si="12"/>
        <v>633</v>
      </c>
      <c r="G27" s="25">
        <v>1508</v>
      </c>
      <c r="H27" s="23">
        <v>3669</v>
      </c>
      <c r="I27" s="26">
        <f t="shared" si="13"/>
        <v>5177</v>
      </c>
      <c r="J27" s="25">
        <v>7</v>
      </c>
      <c r="K27" s="23">
        <v>128</v>
      </c>
      <c r="L27" s="26">
        <f t="shared" si="14"/>
        <v>135</v>
      </c>
      <c r="M27" s="27">
        <v>3</v>
      </c>
      <c r="N27" s="28">
        <v>0</v>
      </c>
      <c r="O27" s="28">
        <v>0</v>
      </c>
      <c r="P27" s="28">
        <v>1</v>
      </c>
      <c r="Q27" s="29">
        <v>11</v>
      </c>
      <c r="R27" s="23">
        <v>72</v>
      </c>
      <c r="S27" s="24">
        <f t="shared" si="15"/>
        <v>83</v>
      </c>
      <c r="T27" s="29">
        <v>2668</v>
      </c>
      <c r="U27" s="23">
        <v>1344</v>
      </c>
      <c r="V27" s="28">
        <v>0</v>
      </c>
      <c r="W27" s="26">
        <v>304</v>
      </c>
      <c r="X27" s="29">
        <v>95</v>
      </c>
      <c r="Y27" s="23">
        <v>11</v>
      </c>
      <c r="Z27" s="23">
        <v>0</v>
      </c>
      <c r="AA27" s="31">
        <v>0</v>
      </c>
      <c r="AB27" s="32">
        <f t="shared" si="16"/>
        <v>106</v>
      </c>
      <c r="AC27" s="33">
        <v>240</v>
      </c>
      <c r="AD27" s="34">
        <v>13</v>
      </c>
      <c r="AE27" s="35">
        <v>0</v>
      </c>
      <c r="AF27" s="34">
        <v>953</v>
      </c>
      <c r="AG27" s="28">
        <v>949</v>
      </c>
      <c r="AH27" s="28">
        <v>2</v>
      </c>
      <c r="AI27" s="28">
        <v>0</v>
      </c>
      <c r="AJ27" s="28">
        <v>0</v>
      </c>
      <c r="AK27" s="28">
        <v>0</v>
      </c>
      <c r="AL27" s="35">
        <v>2</v>
      </c>
      <c r="AM27" s="34">
        <v>754</v>
      </c>
      <c r="AN27" s="28">
        <v>406</v>
      </c>
      <c r="AO27" s="28">
        <v>0</v>
      </c>
      <c r="AP27" s="28">
        <v>0</v>
      </c>
      <c r="AQ27" s="28">
        <v>149</v>
      </c>
      <c r="AR27" s="28">
        <v>20</v>
      </c>
      <c r="AS27" s="38">
        <v>0</v>
      </c>
      <c r="AT27" s="51">
        <v>6030</v>
      </c>
      <c r="AU27" s="55">
        <v>11016</v>
      </c>
      <c r="AV27" s="56">
        <v>3974</v>
      </c>
      <c r="AW27" s="27">
        <v>575</v>
      </c>
      <c r="AX27" s="57">
        <v>2933</v>
      </c>
      <c r="AY27" s="58">
        <v>839</v>
      </c>
      <c r="AZ27" s="59">
        <v>897</v>
      </c>
      <c r="BA27" s="28">
        <v>12</v>
      </c>
      <c r="BB27" s="60">
        <v>909</v>
      </c>
      <c r="BC27" s="47">
        <v>4441</v>
      </c>
      <c r="BD27" s="48">
        <v>3669</v>
      </c>
      <c r="BE27" s="49">
        <v>8110</v>
      </c>
      <c r="BF27" s="39">
        <v>9538</v>
      </c>
      <c r="BG27" s="61">
        <v>14524</v>
      </c>
      <c r="BH27" s="50">
        <v>0.54759556103575835</v>
      </c>
    </row>
    <row r="28" spans="1:60" ht="19.5" customHeight="1" x14ac:dyDescent="0.2">
      <c r="A28" s="21" t="s">
        <v>76</v>
      </c>
      <c r="B28" s="22">
        <v>1243</v>
      </c>
      <c r="C28" s="23">
        <v>21</v>
      </c>
      <c r="D28" s="23">
        <v>416</v>
      </c>
      <c r="E28" s="23">
        <v>549</v>
      </c>
      <c r="F28" s="24">
        <f t="shared" si="12"/>
        <v>2229</v>
      </c>
      <c r="G28" s="25">
        <v>2209</v>
      </c>
      <c r="H28" s="23">
        <v>7686</v>
      </c>
      <c r="I28" s="26">
        <f t="shared" si="13"/>
        <v>9895</v>
      </c>
      <c r="J28" s="25">
        <v>32</v>
      </c>
      <c r="K28" s="23">
        <v>192</v>
      </c>
      <c r="L28" s="26">
        <f t="shared" si="14"/>
        <v>224</v>
      </c>
      <c r="M28" s="27">
        <v>13</v>
      </c>
      <c r="N28" s="28">
        <v>0</v>
      </c>
      <c r="O28" s="28">
        <v>0</v>
      </c>
      <c r="P28" s="28">
        <v>2</v>
      </c>
      <c r="Q28" s="29">
        <v>42</v>
      </c>
      <c r="R28" s="23">
        <v>253</v>
      </c>
      <c r="S28" s="24">
        <f t="shared" si="15"/>
        <v>295</v>
      </c>
      <c r="T28" s="29">
        <v>8595</v>
      </c>
      <c r="U28" s="23">
        <v>3777</v>
      </c>
      <c r="V28" s="28">
        <v>1657</v>
      </c>
      <c r="W28" s="26">
        <v>898</v>
      </c>
      <c r="X28" s="29">
        <v>361</v>
      </c>
      <c r="Y28" s="23">
        <v>36</v>
      </c>
      <c r="Z28" s="23">
        <v>0</v>
      </c>
      <c r="AA28" s="31">
        <v>0</v>
      </c>
      <c r="AB28" s="32">
        <f t="shared" si="16"/>
        <v>397</v>
      </c>
      <c r="AC28" s="33">
        <v>151</v>
      </c>
      <c r="AD28" s="34">
        <v>37</v>
      </c>
      <c r="AE28" s="35">
        <v>2</v>
      </c>
      <c r="AF28" s="34">
        <v>2636</v>
      </c>
      <c r="AG28" s="28">
        <v>2608</v>
      </c>
      <c r="AH28" s="28">
        <v>20</v>
      </c>
      <c r="AI28" s="28">
        <v>12</v>
      </c>
      <c r="AJ28" s="28">
        <v>0</v>
      </c>
      <c r="AK28" s="28">
        <v>0</v>
      </c>
      <c r="AL28" s="35">
        <v>6</v>
      </c>
      <c r="AM28" s="34">
        <v>1264</v>
      </c>
      <c r="AN28" s="28">
        <v>523</v>
      </c>
      <c r="AO28" s="28">
        <v>0</v>
      </c>
      <c r="AP28" s="28">
        <v>0</v>
      </c>
      <c r="AQ28" s="28">
        <v>120</v>
      </c>
      <c r="AR28" s="28">
        <v>14</v>
      </c>
      <c r="AS28" s="38">
        <v>0</v>
      </c>
      <c r="AT28" s="51">
        <v>12509</v>
      </c>
      <c r="AU28" s="55">
        <v>26020</v>
      </c>
      <c r="AV28" s="56">
        <v>8461</v>
      </c>
      <c r="AW28" s="27">
        <v>2212</v>
      </c>
      <c r="AX28" s="57">
        <v>12185</v>
      </c>
      <c r="AY28" s="58">
        <v>1693</v>
      </c>
      <c r="AZ28" s="59">
        <v>3455</v>
      </c>
      <c r="BA28" s="28">
        <v>21</v>
      </c>
      <c r="BB28" s="60">
        <v>3476</v>
      </c>
      <c r="BC28" s="47">
        <v>14394</v>
      </c>
      <c r="BD28" s="48">
        <v>7686</v>
      </c>
      <c r="BE28" s="49">
        <v>22080</v>
      </c>
      <c r="BF28" s="39">
        <v>26906</v>
      </c>
      <c r="BG28" s="61">
        <v>40417</v>
      </c>
      <c r="BH28" s="50">
        <v>0.6519021739130435</v>
      </c>
    </row>
    <row r="29" spans="1:60" ht="19.5" customHeight="1" x14ac:dyDescent="0.2">
      <c r="A29" s="21" t="s">
        <v>77</v>
      </c>
      <c r="B29" s="22">
        <v>939</v>
      </c>
      <c r="C29" s="23">
        <v>10</v>
      </c>
      <c r="D29" s="23">
        <v>218</v>
      </c>
      <c r="E29" s="23">
        <v>217</v>
      </c>
      <c r="F29" s="24">
        <f t="shared" si="12"/>
        <v>1384</v>
      </c>
      <c r="G29" s="25">
        <v>1472</v>
      </c>
      <c r="H29" s="23">
        <v>3696</v>
      </c>
      <c r="I29" s="26">
        <f t="shared" si="13"/>
        <v>5168</v>
      </c>
      <c r="J29" s="25">
        <v>2</v>
      </c>
      <c r="K29" s="23">
        <v>280</v>
      </c>
      <c r="L29" s="26">
        <f t="shared" si="14"/>
        <v>282</v>
      </c>
      <c r="M29" s="27">
        <v>11</v>
      </c>
      <c r="N29" s="28">
        <v>1</v>
      </c>
      <c r="O29" s="28">
        <v>0</v>
      </c>
      <c r="P29" s="28">
        <v>0</v>
      </c>
      <c r="Q29" s="29">
        <v>43</v>
      </c>
      <c r="R29" s="23">
        <v>281</v>
      </c>
      <c r="S29" s="24">
        <f t="shared" si="15"/>
        <v>324</v>
      </c>
      <c r="T29" s="29">
        <v>8777</v>
      </c>
      <c r="U29" s="23">
        <v>5861</v>
      </c>
      <c r="V29" s="28">
        <v>277</v>
      </c>
      <c r="W29" s="26">
        <v>578</v>
      </c>
      <c r="X29" s="29">
        <v>198</v>
      </c>
      <c r="Y29" s="23">
        <v>20</v>
      </c>
      <c r="Z29" s="23">
        <v>0</v>
      </c>
      <c r="AA29" s="31">
        <v>0</v>
      </c>
      <c r="AB29" s="32">
        <f t="shared" si="16"/>
        <v>218</v>
      </c>
      <c r="AC29" s="33">
        <v>691</v>
      </c>
      <c r="AD29" s="34">
        <v>36</v>
      </c>
      <c r="AE29" s="35">
        <v>4</v>
      </c>
      <c r="AF29" s="34">
        <v>4289</v>
      </c>
      <c r="AG29" s="28">
        <v>4242</v>
      </c>
      <c r="AH29" s="28">
        <v>31</v>
      </c>
      <c r="AI29" s="28">
        <v>11</v>
      </c>
      <c r="AJ29" s="28">
        <v>0</v>
      </c>
      <c r="AK29" s="28">
        <v>0</v>
      </c>
      <c r="AL29" s="35">
        <v>16</v>
      </c>
      <c r="AM29" s="34">
        <v>1457</v>
      </c>
      <c r="AN29" s="28">
        <v>1226</v>
      </c>
      <c r="AO29" s="28">
        <v>0</v>
      </c>
      <c r="AP29" s="28">
        <v>0</v>
      </c>
      <c r="AQ29" s="28">
        <v>129</v>
      </c>
      <c r="AR29" s="28">
        <v>5</v>
      </c>
      <c r="AS29" s="38">
        <v>0</v>
      </c>
      <c r="AT29" s="51">
        <v>6955</v>
      </c>
      <c r="AU29" s="55">
        <v>22885</v>
      </c>
      <c r="AV29" s="56">
        <v>4214</v>
      </c>
      <c r="AW29" s="27">
        <v>1426</v>
      </c>
      <c r="AX29" s="57">
        <v>7326</v>
      </c>
      <c r="AY29" s="58">
        <v>2295</v>
      </c>
      <c r="AZ29" s="59">
        <v>2365</v>
      </c>
      <c r="BA29" s="28">
        <v>10</v>
      </c>
      <c r="BB29" s="60">
        <v>2375</v>
      </c>
      <c r="BC29" s="47">
        <v>8798</v>
      </c>
      <c r="BD29" s="48">
        <v>3696</v>
      </c>
      <c r="BE29" s="49">
        <v>12494</v>
      </c>
      <c r="BF29" s="39">
        <v>15707</v>
      </c>
      <c r="BG29" s="61">
        <v>31637</v>
      </c>
      <c r="BH29" s="50">
        <v>0.70417800544261244</v>
      </c>
    </row>
    <row r="30" spans="1:60" ht="19.5" customHeight="1" x14ac:dyDescent="0.2">
      <c r="A30" s="21" t="s">
        <v>78</v>
      </c>
      <c r="B30" s="22">
        <v>569</v>
      </c>
      <c r="C30" s="23">
        <v>1</v>
      </c>
      <c r="D30" s="23">
        <v>135</v>
      </c>
      <c r="E30" s="23">
        <v>208</v>
      </c>
      <c r="F30" s="24">
        <f t="shared" si="12"/>
        <v>913</v>
      </c>
      <c r="G30" s="25">
        <v>1213</v>
      </c>
      <c r="H30" s="23">
        <v>3431</v>
      </c>
      <c r="I30" s="26">
        <f t="shared" si="13"/>
        <v>4644</v>
      </c>
      <c r="J30" s="25">
        <v>0</v>
      </c>
      <c r="K30" s="23">
        <v>479</v>
      </c>
      <c r="L30" s="26">
        <f t="shared" si="14"/>
        <v>479</v>
      </c>
      <c r="M30" s="27">
        <v>5</v>
      </c>
      <c r="N30" s="28">
        <v>0</v>
      </c>
      <c r="O30" s="28">
        <v>0</v>
      </c>
      <c r="P30" s="28">
        <v>1</v>
      </c>
      <c r="Q30" s="29">
        <v>27</v>
      </c>
      <c r="R30" s="23">
        <v>219</v>
      </c>
      <c r="S30" s="24">
        <f t="shared" si="15"/>
        <v>246</v>
      </c>
      <c r="T30" s="29">
        <v>4348</v>
      </c>
      <c r="U30" s="23">
        <v>2537</v>
      </c>
      <c r="V30" s="28">
        <v>237</v>
      </c>
      <c r="W30" s="26">
        <v>349</v>
      </c>
      <c r="X30" s="29">
        <v>137</v>
      </c>
      <c r="Y30" s="23">
        <v>8</v>
      </c>
      <c r="Z30" s="23">
        <v>0</v>
      </c>
      <c r="AA30" s="31">
        <v>0</v>
      </c>
      <c r="AB30" s="32">
        <f t="shared" si="16"/>
        <v>145</v>
      </c>
      <c r="AC30" s="33">
        <v>286</v>
      </c>
      <c r="AD30" s="34">
        <v>16</v>
      </c>
      <c r="AE30" s="35">
        <v>3</v>
      </c>
      <c r="AF30" s="34">
        <v>1345</v>
      </c>
      <c r="AG30" s="28">
        <v>1328</v>
      </c>
      <c r="AH30" s="28">
        <v>14</v>
      </c>
      <c r="AI30" s="28">
        <v>6</v>
      </c>
      <c r="AJ30" s="28">
        <v>0</v>
      </c>
      <c r="AK30" s="28">
        <v>0</v>
      </c>
      <c r="AL30" s="35">
        <v>2</v>
      </c>
      <c r="AM30" s="34">
        <v>351</v>
      </c>
      <c r="AN30" s="28">
        <v>279</v>
      </c>
      <c r="AO30" s="28">
        <v>0</v>
      </c>
      <c r="AP30" s="28">
        <v>0</v>
      </c>
      <c r="AQ30" s="28">
        <v>212</v>
      </c>
      <c r="AR30" s="28">
        <v>47</v>
      </c>
      <c r="AS30" s="38">
        <v>0</v>
      </c>
      <c r="AT30" s="51">
        <v>6139</v>
      </c>
      <c r="AU30" s="55">
        <v>13138</v>
      </c>
      <c r="AV30" s="56">
        <v>4124</v>
      </c>
      <c r="AW30" s="27">
        <v>885</v>
      </c>
      <c r="AX30" s="57">
        <v>4736</v>
      </c>
      <c r="AY30" s="58">
        <v>1041</v>
      </c>
      <c r="AZ30" s="59">
        <v>1454</v>
      </c>
      <c r="BA30" s="28">
        <v>1</v>
      </c>
      <c r="BB30" s="60">
        <v>1455</v>
      </c>
      <c r="BC30" s="47">
        <v>5949</v>
      </c>
      <c r="BD30" s="48">
        <v>3431</v>
      </c>
      <c r="BE30" s="49">
        <v>9380</v>
      </c>
      <c r="BF30" s="39">
        <v>11760</v>
      </c>
      <c r="BG30" s="61">
        <v>18759</v>
      </c>
      <c r="BH30" s="50">
        <v>0.63422174840085288</v>
      </c>
    </row>
    <row r="31" spans="1:60" ht="19.5" customHeight="1" x14ac:dyDescent="0.2">
      <c r="A31" s="21" t="s">
        <v>79</v>
      </c>
      <c r="B31" s="22">
        <v>994</v>
      </c>
      <c r="C31" s="23">
        <v>22</v>
      </c>
      <c r="D31" s="23">
        <v>237</v>
      </c>
      <c r="E31" s="23">
        <v>318</v>
      </c>
      <c r="F31" s="24">
        <f t="shared" si="12"/>
        <v>1571</v>
      </c>
      <c r="G31" s="25">
        <v>1634</v>
      </c>
      <c r="H31" s="23">
        <v>3449</v>
      </c>
      <c r="I31" s="26">
        <f t="shared" si="13"/>
        <v>5083</v>
      </c>
      <c r="J31" s="25">
        <v>0</v>
      </c>
      <c r="K31" s="23">
        <v>199</v>
      </c>
      <c r="L31" s="26">
        <f t="shared" si="14"/>
        <v>199</v>
      </c>
      <c r="M31" s="27">
        <v>9</v>
      </c>
      <c r="N31" s="28">
        <v>2</v>
      </c>
      <c r="O31" s="28">
        <v>0</v>
      </c>
      <c r="P31" s="28">
        <v>1</v>
      </c>
      <c r="Q31" s="29">
        <v>29</v>
      </c>
      <c r="R31" s="23">
        <v>177</v>
      </c>
      <c r="S31" s="24">
        <f t="shared" si="15"/>
        <v>206</v>
      </c>
      <c r="T31" s="29">
        <v>6062</v>
      </c>
      <c r="U31" s="23">
        <v>3364</v>
      </c>
      <c r="V31" s="28">
        <v>546</v>
      </c>
      <c r="W31" s="26">
        <v>531</v>
      </c>
      <c r="X31" s="29">
        <v>190</v>
      </c>
      <c r="Y31" s="23">
        <v>26</v>
      </c>
      <c r="Z31" s="23">
        <v>0</v>
      </c>
      <c r="AA31" s="31">
        <v>0</v>
      </c>
      <c r="AB31" s="32">
        <f t="shared" si="16"/>
        <v>216</v>
      </c>
      <c r="AC31" s="33">
        <v>320</v>
      </c>
      <c r="AD31" s="34">
        <v>333</v>
      </c>
      <c r="AE31" s="35">
        <v>3</v>
      </c>
      <c r="AF31" s="34">
        <v>1824</v>
      </c>
      <c r="AG31" s="28">
        <v>1329</v>
      </c>
      <c r="AH31" s="28">
        <v>487</v>
      </c>
      <c r="AI31" s="28">
        <v>294</v>
      </c>
      <c r="AJ31" s="28">
        <v>0</v>
      </c>
      <c r="AK31" s="28">
        <v>0</v>
      </c>
      <c r="AL31" s="35">
        <v>8</v>
      </c>
      <c r="AM31" s="34">
        <v>357</v>
      </c>
      <c r="AN31" s="28">
        <v>245</v>
      </c>
      <c r="AO31" s="28">
        <v>0</v>
      </c>
      <c r="AP31" s="28">
        <v>0</v>
      </c>
      <c r="AQ31" s="28">
        <v>40</v>
      </c>
      <c r="AR31" s="28">
        <v>7</v>
      </c>
      <c r="AS31" s="38">
        <v>0</v>
      </c>
      <c r="AT31" s="51">
        <v>6953</v>
      </c>
      <c r="AU31" s="55">
        <v>16321</v>
      </c>
      <c r="AV31" s="56">
        <v>3997</v>
      </c>
      <c r="AW31" s="27">
        <v>1369</v>
      </c>
      <c r="AX31" s="57">
        <v>6542</v>
      </c>
      <c r="AY31" s="58">
        <v>1712</v>
      </c>
      <c r="AZ31" s="59">
        <v>2363</v>
      </c>
      <c r="BA31" s="28">
        <v>22</v>
      </c>
      <c r="BB31" s="60">
        <v>2385</v>
      </c>
      <c r="BC31" s="47">
        <v>8176</v>
      </c>
      <c r="BD31" s="48">
        <v>3449</v>
      </c>
      <c r="BE31" s="49">
        <v>11625</v>
      </c>
      <c r="BF31" s="39">
        <v>14864</v>
      </c>
      <c r="BG31" s="61">
        <v>24232</v>
      </c>
      <c r="BH31" s="50">
        <v>0.70331182795698921</v>
      </c>
    </row>
    <row r="32" spans="1:60" ht="19.5" customHeight="1" x14ac:dyDescent="0.2">
      <c r="A32" s="21" t="s">
        <v>80</v>
      </c>
      <c r="B32" s="22">
        <v>608</v>
      </c>
      <c r="C32" s="23">
        <v>17</v>
      </c>
      <c r="D32" s="23">
        <v>181</v>
      </c>
      <c r="E32" s="23">
        <v>317</v>
      </c>
      <c r="F32" s="24">
        <f t="shared" si="12"/>
        <v>1123</v>
      </c>
      <c r="G32" s="25">
        <v>1509</v>
      </c>
      <c r="H32" s="23">
        <v>5771</v>
      </c>
      <c r="I32" s="26">
        <f t="shared" si="13"/>
        <v>7280</v>
      </c>
      <c r="J32" s="25">
        <v>29</v>
      </c>
      <c r="K32" s="23">
        <v>255</v>
      </c>
      <c r="L32" s="26">
        <f t="shared" si="14"/>
        <v>284</v>
      </c>
      <c r="M32" s="27">
        <v>7</v>
      </c>
      <c r="N32" s="28">
        <v>0</v>
      </c>
      <c r="O32" s="28">
        <v>0</v>
      </c>
      <c r="P32" s="28">
        <v>2</v>
      </c>
      <c r="Q32" s="29">
        <v>22</v>
      </c>
      <c r="R32" s="23">
        <v>182</v>
      </c>
      <c r="S32" s="24">
        <f t="shared" si="15"/>
        <v>204</v>
      </c>
      <c r="T32" s="29">
        <v>5018</v>
      </c>
      <c r="U32" s="23">
        <v>2149</v>
      </c>
      <c r="V32" s="28">
        <v>0</v>
      </c>
      <c r="W32" s="26">
        <v>528</v>
      </c>
      <c r="X32" s="29">
        <v>209</v>
      </c>
      <c r="Y32" s="23">
        <v>29</v>
      </c>
      <c r="Z32" s="23">
        <v>0</v>
      </c>
      <c r="AA32" s="31">
        <v>0</v>
      </c>
      <c r="AB32" s="32">
        <f t="shared" si="16"/>
        <v>238</v>
      </c>
      <c r="AC32" s="33">
        <v>232</v>
      </c>
      <c r="AD32" s="34">
        <v>36</v>
      </c>
      <c r="AE32" s="35">
        <v>4</v>
      </c>
      <c r="AF32" s="34">
        <v>1706</v>
      </c>
      <c r="AG32" s="28">
        <v>1677</v>
      </c>
      <c r="AH32" s="28">
        <v>27</v>
      </c>
      <c r="AI32" s="28">
        <v>16</v>
      </c>
      <c r="AJ32" s="28">
        <v>0</v>
      </c>
      <c r="AK32" s="28">
        <v>0</v>
      </c>
      <c r="AL32" s="35">
        <v>2</v>
      </c>
      <c r="AM32" s="34">
        <v>442</v>
      </c>
      <c r="AN32" s="28">
        <v>365</v>
      </c>
      <c r="AO32" s="28">
        <v>0</v>
      </c>
      <c r="AP32" s="28">
        <v>0</v>
      </c>
      <c r="AQ32" s="28">
        <v>126</v>
      </c>
      <c r="AR32" s="28">
        <v>24</v>
      </c>
      <c r="AS32" s="38">
        <v>0</v>
      </c>
      <c r="AT32" s="51">
        <v>8767</v>
      </c>
      <c r="AU32" s="55">
        <v>16797</v>
      </c>
      <c r="AV32" s="56">
        <v>6367</v>
      </c>
      <c r="AW32" s="27">
        <v>1398</v>
      </c>
      <c r="AX32" s="57">
        <v>5947</v>
      </c>
      <c r="AY32" s="58">
        <v>1349</v>
      </c>
      <c r="AZ32" s="59">
        <v>2006</v>
      </c>
      <c r="BA32" s="28">
        <v>17</v>
      </c>
      <c r="BB32" s="60">
        <v>2023</v>
      </c>
      <c r="BC32" s="47">
        <v>7456</v>
      </c>
      <c r="BD32" s="48">
        <v>5771</v>
      </c>
      <c r="BE32" s="49">
        <v>13227</v>
      </c>
      <c r="BF32" s="39">
        <v>16112</v>
      </c>
      <c r="BG32" s="61">
        <v>24142</v>
      </c>
      <c r="BH32" s="50">
        <v>0.56369547138428966</v>
      </c>
    </row>
    <row r="33" spans="1:60" ht="19.5" customHeight="1" x14ac:dyDescent="0.2">
      <c r="A33" s="21" t="s">
        <v>81</v>
      </c>
      <c r="B33" s="22">
        <v>1362</v>
      </c>
      <c r="C33" s="23">
        <v>14</v>
      </c>
      <c r="D33" s="23">
        <v>613</v>
      </c>
      <c r="E33" s="23">
        <v>502</v>
      </c>
      <c r="F33" s="24">
        <f t="shared" si="12"/>
        <v>2491</v>
      </c>
      <c r="G33" s="25">
        <v>2887</v>
      </c>
      <c r="H33" s="23">
        <v>3400</v>
      </c>
      <c r="I33" s="26">
        <f t="shared" si="13"/>
        <v>6287</v>
      </c>
      <c r="J33" s="25">
        <v>35</v>
      </c>
      <c r="K33" s="23">
        <v>184</v>
      </c>
      <c r="L33" s="26">
        <f t="shared" si="14"/>
        <v>219</v>
      </c>
      <c r="M33" s="27">
        <v>9</v>
      </c>
      <c r="N33" s="28">
        <v>1</v>
      </c>
      <c r="O33" s="28">
        <v>0</v>
      </c>
      <c r="P33" s="28">
        <v>3</v>
      </c>
      <c r="Q33" s="29">
        <v>48</v>
      </c>
      <c r="R33" s="23">
        <v>321</v>
      </c>
      <c r="S33" s="24">
        <f t="shared" si="15"/>
        <v>369</v>
      </c>
      <c r="T33" s="29">
        <v>9816</v>
      </c>
      <c r="U33" s="23">
        <v>5831</v>
      </c>
      <c r="V33" s="28">
        <v>600</v>
      </c>
      <c r="W33" s="26">
        <v>998</v>
      </c>
      <c r="X33" s="29">
        <v>335</v>
      </c>
      <c r="Y33" s="23">
        <v>32</v>
      </c>
      <c r="Z33" s="23">
        <v>0</v>
      </c>
      <c r="AA33" s="31">
        <v>0</v>
      </c>
      <c r="AB33" s="32">
        <f t="shared" si="16"/>
        <v>367</v>
      </c>
      <c r="AC33" s="33">
        <v>970</v>
      </c>
      <c r="AD33" s="34">
        <v>44</v>
      </c>
      <c r="AE33" s="35">
        <v>3</v>
      </c>
      <c r="AF33" s="34">
        <v>4506</v>
      </c>
      <c r="AG33" s="28">
        <v>4424</v>
      </c>
      <c r="AH33" s="28">
        <v>46</v>
      </c>
      <c r="AI33" s="28">
        <v>22</v>
      </c>
      <c r="AJ33" s="28">
        <v>0</v>
      </c>
      <c r="AK33" s="28">
        <v>0</v>
      </c>
      <c r="AL33" s="35">
        <v>11</v>
      </c>
      <c r="AM33" s="34">
        <v>956</v>
      </c>
      <c r="AN33" s="28">
        <v>538</v>
      </c>
      <c r="AO33" s="28">
        <v>0</v>
      </c>
      <c r="AP33" s="28">
        <v>0</v>
      </c>
      <c r="AQ33" s="28">
        <v>302</v>
      </c>
      <c r="AR33" s="28">
        <v>35</v>
      </c>
      <c r="AS33" s="38">
        <v>0</v>
      </c>
      <c r="AT33" s="51">
        <v>9130</v>
      </c>
      <c r="AU33" s="55">
        <v>26498</v>
      </c>
      <c r="AV33" s="56">
        <v>4109</v>
      </c>
      <c r="AW33" s="27">
        <v>1621</v>
      </c>
      <c r="AX33" s="57">
        <v>15200</v>
      </c>
      <c r="AY33" s="58">
        <v>2569</v>
      </c>
      <c r="AZ33" s="59">
        <v>2983</v>
      </c>
      <c r="BA33" s="28">
        <v>14</v>
      </c>
      <c r="BB33" s="60">
        <v>2997</v>
      </c>
      <c r="BC33" s="47">
        <v>18087</v>
      </c>
      <c r="BD33" s="48">
        <v>3400</v>
      </c>
      <c r="BE33" s="49">
        <v>21487</v>
      </c>
      <c r="BF33" s="39">
        <v>25951</v>
      </c>
      <c r="BG33" s="61">
        <v>43319</v>
      </c>
      <c r="BH33" s="50">
        <v>0.84176478801135568</v>
      </c>
    </row>
    <row r="34" spans="1:60" ht="19.5" customHeight="1" x14ac:dyDescent="0.2">
      <c r="A34" s="21" t="s">
        <v>82</v>
      </c>
      <c r="B34" s="22">
        <v>640</v>
      </c>
      <c r="C34" s="23">
        <v>2</v>
      </c>
      <c r="D34" s="23">
        <v>202</v>
      </c>
      <c r="E34" s="23">
        <v>194</v>
      </c>
      <c r="F34" s="24">
        <f t="shared" si="12"/>
        <v>1038</v>
      </c>
      <c r="G34" s="25">
        <v>1152</v>
      </c>
      <c r="H34" s="23">
        <v>2730</v>
      </c>
      <c r="I34" s="26">
        <f t="shared" si="13"/>
        <v>3882</v>
      </c>
      <c r="J34" s="25">
        <v>6</v>
      </c>
      <c r="K34" s="23">
        <v>242</v>
      </c>
      <c r="L34" s="26">
        <f t="shared" si="14"/>
        <v>248</v>
      </c>
      <c r="M34" s="27">
        <v>5</v>
      </c>
      <c r="N34" s="28">
        <v>0</v>
      </c>
      <c r="O34" s="28">
        <v>0</v>
      </c>
      <c r="P34" s="28">
        <v>3</v>
      </c>
      <c r="Q34" s="29">
        <v>35</v>
      </c>
      <c r="R34" s="23">
        <v>180</v>
      </c>
      <c r="S34" s="24">
        <f t="shared" si="15"/>
        <v>215</v>
      </c>
      <c r="T34" s="29">
        <v>3710</v>
      </c>
      <c r="U34" s="23">
        <v>2452</v>
      </c>
      <c r="V34" s="28">
        <v>370</v>
      </c>
      <c r="W34" s="26">
        <v>307</v>
      </c>
      <c r="X34" s="29">
        <v>136</v>
      </c>
      <c r="Y34" s="23">
        <v>18</v>
      </c>
      <c r="Z34" s="23">
        <v>0</v>
      </c>
      <c r="AA34" s="31">
        <v>0</v>
      </c>
      <c r="AB34" s="32">
        <f t="shared" si="16"/>
        <v>154</v>
      </c>
      <c r="AC34" s="33">
        <v>270</v>
      </c>
      <c r="AD34" s="34">
        <v>21</v>
      </c>
      <c r="AE34" s="35">
        <v>0</v>
      </c>
      <c r="AF34" s="34">
        <v>1137</v>
      </c>
      <c r="AG34" s="28">
        <v>1089</v>
      </c>
      <c r="AH34" s="28">
        <v>10</v>
      </c>
      <c r="AI34" s="28">
        <v>5</v>
      </c>
      <c r="AJ34" s="28">
        <v>0</v>
      </c>
      <c r="AK34" s="28">
        <v>0</v>
      </c>
      <c r="AL34" s="35">
        <v>29</v>
      </c>
      <c r="AM34" s="34">
        <v>478</v>
      </c>
      <c r="AN34" s="28">
        <v>265</v>
      </c>
      <c r="AO34" s="28">
        <v>0</v>
      </c>
      <c r="AP34" s="28">
        <v>0</v>
      </c>
      <c r="AQ34" s="28">
        <v>359</v>
      </c>
      <c r="AR34" s="28">
        <v>11</v>
      </c>
      <c r="AS34" s="38">
        <v>0</v>
      </c>
      <c r="AT34" s="51">
        <v>5243</v>
      </c>
      <c r="AU34" s="55">
        <v>11598</v>
      </c>
      <c r="AV34" s="56">
        <v>3173</v>
      </c>
      <c r="AW34" s="27">
        <v>634</v>
      </c>
      <c r="AX34" s="57">
        <v>1944</v>
      </c>
      <c r="AY34" s="58">
        <v>414</v>
      </c>
      <c r="AZ34" s="59">
        <v>1274</v>
      </c>
      <c r="BA34" s="28">
        <v>2</v>
      </c>
      <c r="BB34" s="60">
        <v>1276</v>
      </c>
      <c r="BC34" s="47">
        <v>3096</v>
      </c>
      <c r="BD34" s="48">
        <v>2730</v>
      </c>
      <c r="BE34" s="49">
        <v>5826</v>
      </c>
      <c r="BF34" s="39">
        <v>7821</v>
      </c>
      <c r="BG34" s="61">
        <v>14176</v>
      </c>
      <c r="BH34" s="50">
        <v>0.53141091658084449</v>
      </c>
    </row>
    <row r="35" spans="1:60" ht="19.5" customHeight="1" x14ac:dyDescent="0.2">
      <c r="A35" s="21" t="s">
        <v>83</v>
      </c>
      <c r="B35" s="22">
        <v>688</v>
      </c>
      <c r="C35" s="23">
        <v>5</v>
      </c>
      <c r="D35" s="23">
        <v>269</v>
      </c>
      <c r="E35" s="23">
        <v>291</v>
      </c>
      <c r="F35" s="24">
        <f t="shared" si="12"/>
        <v>1253</v>
      </c>
      <c r="G35" s="25">
        <v>1913</v>
      </c>
      <c r="H35" s="23">
        <v>3530</v>
      </c>
      <c r="I35" s="26">
        <f t="shared" si="13"/>
        <v>5443</v>
      </c>
      <c r="J35" s="25">
        <v>21</v>
      </c>
      <c r="K35" s="23">
        <v>137</v>
      </c>
      <c r="L35" s="26">
        <f t="shared" si="14"/>
        <v>158</v>
      </c>
      <c r="M35" s="27">
        <v>11</v>
      </c>
      <c r="N35" s="28">
        <v>0</v>
      </c>
      <c r="O35" s="28">
        <v>0</v>
      </c>
      <c r="P35" s="28">
        <v>1</v>
      </c>
      <c r="Q35" s="29">
        <v>13</v>
      </c>
      <c r="R35" s="23">
        <v>125</v>
      </c>
      <c r="S35" s="24">
        <f t="shared" si="15"/>
        <v>138</v>
      </c>
      <c r="T35" s="29">
        <v>3957</v>
      </c>
      <c r="U35" s="23">
        <v>1709</v>
      </c>
      <c r="V35" s="28">
        <v>310</v>
      </c>
      <c r="W35" s="26">
        <v>572</v>
      </c>
      <c r="X35" s="29">
        <v>171</v>
      </c>
      <c r="Y35" s="23">
        <v>25</v>
      </c>
      <c r="Z35" s="23">
        <v>0</v>
      </c>
      <c r="AA35" s="31">
        <v>0</v>
      </c>
      <c r="AB35" s="32">
        <f t="shared" si="16"/>
        <v>196</v>
      </c>
      <c r="AC35" s="33">
        <v>143</v>
      </c>
      <c r="AD35" s="34">
        <v>41</v>
      </c>
      <c r="AE35" s="35">
        <v>4</v>
      </c>
      <c r="AF35" s="34">
        <v>1242</v>
      </c>
      <c r="AG35" s="28">
        <v>1211</v>
      </c>
      <c r="AH35" s="28">
        <v>15</v>
      </c>
      <c r="AI35" s="28">
        <v>8</v>
      </c>
      <c r="AJ35" s="28">
        <v>0</v>
      </c>
      <c r="AK35" s="28">
        <v>0</v>
      </c>
      <c r="AL35" s="35">
        <v>5</v>
      </c>
      <c r="AM35" s="34">
        <v>283</v>
      </c>
      <c r="AN35" s="28">
        <v>147</v>
      </c>
      <c r="AO35" s="28">
        <v>0</v>
      </c>
      <c r="AP35" s="28">
        <v>0</v>
      </c>
      <c r="AQ35" s="28">
        <v>72</v>
      </c>
      <c r="AR35" s="28">
        <v>22</v>
      </c>
      <c r="AS35" s="38">
        <v>0</v>
      </c>
      <c r="AT35" s="51">
        <v>6964</v>
      </c>
      <c r="AU35" s="55">
        <v>13062</v>
      </c>
      <c r="AV35" s="56">
        <v>3974</v>
      </c>
      <c r="AW35" s="27">
        <v>761</v>
      </c>
      <c r="AX35" s="57">
        <v>2877</v>
      </c>
      <c r="AY35" s="58">
        <v>831</v>
      </c>
      <c r="AZ35" s="59">
        <v>1449</v>
      </c>
      <c r="BA35" s="28">
        <v>5</v>
      </c>
      <c r="BB35" s="60">
        <v>1454</v>
      </c>
      <c r="BC35" s="47">
        <v>4790</v>
      </c>
      <c r="BD35" s="48">
        <v>3530</v>
      </c>
      <c r="BE35" s="49">
        <v>8320</v>
      </c>
      <c r="BF35" s="39">
        <v>10602</v>
      </c>
      <c r="BG35" s="61">
        <v>16700</v>
      </c>
      <c r="BH35" s="50">
        <v>0.57572115384615385</v>
      </c>
    </row>
    <row r="36" spans="1:60" ht="19.5" customHeight="1" x14ac:dyDescent="0.2">
      <c r="A36" s="21" t="s">
        <v>84</v>
      </c>
      <c r="B36" s="22">
        <v>677</v>
      </c>
      <c r="C36" s="23">
        <v>2</v>
      </c>
      <c r="D36" s="23">
        <v>175</v>
      </c>
      <c r="E36" s="23">
        <v>345</v>
      </c>
      <c r="F36" s="24">
        <f t="shared" si="12"/>
        <v>1199</v>
      </c>
      <c r="G36" s="25">
        <v>1364</v>
      </c>
      <c r="H36" s="23">
        <v>3317</v>
      </c>
      <c r="I36" s="26">
        <f t="shared" si="13"/>
        <v>4681</v>
      </c>
      <c r="J36" s="25">
        <v>111</v>
      </c>
      <c r="K36" s="23">
        <v>358</v>
      </c>
      <c r="L36" s="26">
        <f t="shared" si="14"/>
        <v>469</v>
      </c>
      <c r="M36" s="27">
        <v>3</v>
      </c>
      <c r="N36" s="28">
        <v>0</v>
      </c>
      <c r="O36" s="28">
        <v>0</v>
      </c>
      <c r="P36" s="28">
        <v>1</v>
      </c>
      <c r="Q36" s="29">
        <v>38</v>
      </c>
      <c r="R36" s="23">
        <v>156</v>
      </c>
      <c r="S36" s="24">
        <f t="shared" si="15"/>
        <v>194</v>
      </c>
      <c r="T36" s="29">
        <v>3977</v>
      </c>
      <c r="U36" s="23">
        <v>2812</v>
      </c>
      <c r="V36" s="28">
        <v>358</v>
      </c>
      <c r="W36" s="26">
        <v>287</v>
      </c>
      <c r="X36" s="29">
        <v>131</v>
      </c>
      <c r="Y36" s="23">
        <v>17</v>
      </c>
      <c r="Z36" s="23">
        <v>0</v>
      </c>
      <c r="AA36" s="31">
        <v>0</v>
      </c>
      <c r="AB36" s="32">
        <f t="shared" si="16"/>
        <v>148</v>
      </c>
      <c r="AC36" s="33">
        <v>527</v>
      </c>
      <c r="AD36" s="34">
        <v>52</v>
      </c>
      <c r="AE36" s="35">
        <v>2</v>
      </c>
      <c r="AF36" s="34">
        <v>1464</v>
      </c>
      <c r="AG36" s="28">
        <v>1348</v>
      </c>
      <c r="AH36" s="28">
        <v>82</v>
      </c>
      <c r="AI36" s="28">
        <v>62</v>
      </c>
      <c r="AJ36" s="28">
        <v>0</v>
      </c>
      <c r="AK36" s="28">
        <v>0</v>
      </c>
      <c r="AL36" s="35">
        <v>34</v>
      </c>
      <c r="AM36" s="34">
        <v>522</v>
      </c>
      <c r="AN36" s="28">
        <v>370</v>
      </c>
      <c r="AO36" s="28">
        <v>0</v>
      </c>
      <c r="AP36" s="28">
        <v>0</v>
      </c>
      <c r="AQ36" s="28">
        <v>159</v>
      </c>
      <c r="AR36" s="28">
        <v>16</v>
      </c>
      <c r="AS36" s="38">
        <v>0</v>
      </c>
      <c r="AT36" s="51">
        <v>6473</v>
      </c>
      <c r="AU36" s="55">
        <v>13534</v>
      </c>
      <c r="AV36" s="56">
        <v>4025</v>
      </c>
      <c r="AW36" s="27">
        <v>428</v>
      </c>
      <c r="AX36" s="57">
        <v>1589</v>
      </c>
      <c r="AY36" s="58">
        <v>351</v>
      </c>
      <c r="AZ36" s="59">
        <v>1105</v>
      </c>
      <c r="BA36" s="28">
        <v>2</v>
      </c>
      <c r="BB36" s="60">
        <v>1107</v>
      </c>
      <c r="BC36" s="47">
        <v>2953</v>
      </c>
      <c r="BD36" s="48">
        <v>3317</v>
      </c>
      <c r="BE36" s="49">
        <v>6270</v>
      </c>
      <c r="BF36" s="39">
        <v>8490</v>
      </c>
      <c r="BG36" s="61">
        <v>15551</v>
      </c>
      <c r="BH36" s="50">
        <v>0.47097288676236043</v>
      </c>
    </row>
    <row r="37" spans="1:60" ht="19.5" customHeight="1" x14ac:dyDescent="0.2">
      <c r="A37" s="21" t="s">
        <v>85</v>
      </c>
      <c r="B37" s="22">
        <v>278</v>
      </c>
      <c r="C37" s="23">
        <v>5</v>
      </c>
      <c r="D37" s="23">
        <v>76</v>
      </c>
      <c r="E37" s="23">
        <v>51</v>
      </c>
      <c r="F37" s="24">
        <f t="shared" si="12"/>
        <v>410</v>
      </c>
      <c r="G37" s="25">
        <v>545</v>
      </c>
      <c r="H37" s="23">
        <v>1245</v>
      </c>
      <c r="I37" s="26">
        <f t="shared" si="13"/>
        <v>1790</v>
      </c>
      <c r="J37" s="25">
        <v>1</v>
      </c>
      <c r="K37" s="23">
        <v>36</v>
      </c>
      <c r="L37" s="26">
        <f t="shared" si="14"/>
        <v>37</v>
      </c>
      <c r="M37" s="27">
        <v>4</v>
      </c>
      <c r="N37" s="28">
        <v>0</v>
      </c>
      <c r="O37" s="28">
        <v>0</v>
      </c>
      <c r="P37" s="28">
        <v>0</v>
      </c>
      <c r="Q37" s="29">
        <v>16</v>
      </c>
      <c r="R37" s="23">
        <v>115</v>
      </c>
      <c r="S37" s="24">
        <f t="shared" si="15"/>
        <v>131</v>
      </c>
      <c r="T37" s="29">
        <v>6621</v>
      </c>
      <c r="U37" s="23">
        <v>5982</v>
      </c>
      <c r="V37" s="28">
        <v>69</v>
      </c>
      <c r="W37" s="26">
        <v>154</v>
      </c>
      <c r="X37" s="29">
        <v>69</v>
      </c>
      <c r="Y37" s="23">
        <v>6</v>
      </c>
      <c r="Z37" s="23">
        <v>0</v>
      </c>
      <c r="AA37" s="31">
        <v>0</v>
      </c>
      <c r="AB37" s="32">
        <f t="shared" si="16"/>
        <v>75</v>
      </c>
      <c r="AC37" s="33">
        <v>546</v>
      </c>
      <c r="AD37" s="34">
        <v>295</v>
      </c>
      <c r="AE37" s="35">
        <v>24</v>
      </c>
      <c r="AF37" s="34">
        <v>5433</v>
      </c>
      <c r="AG37" s="28">
        <v>4699</v>
      </c>
      <c r="AH37" s="28">
        <v>636</v>
      </c>
      <c r="AI37" s="28">
        <v>495</v>
      </c>
      <c r="AJ37" s="28">
        <v>83</v>
      </c>
      <c r="AK37" s="28">
        <v>0</v>
      </c>
      <c r="AL37" s="35">
        <v>15</v>
      </c>
      <c r="AM37" s="34">
        <v>1240</v>
      </c>
      <c r="AN37" s="28">
        <v>1111</v>
      </c>
      <c r="AO37" s="28">
        <v>6</v>
      </c>
      <c r="AP37" s="28">
        <v>0</v>
      </c>
      <c r="AQ37" s="28">
        <v>723</v>
      </c>
      <c r="AR37" s="28">
        <v>25</v>
      </c>
      <c r="AS37" s="38">
        <v>0</v>
      </c>
      <c r="AT37" s="51">
        <v>2296</v>
      </c>
      <c r="AU37" s="55">
        <v>17415</v>
      </c>
      <c r="AV37" s="56">
        <v>1341</v>
      </c>
      <c r="AW37" s="27">
        <v>314</v>
      </c>
      <c r="AX37" s="57">
        <v>8797</v>
      </c>
      <c r="AY37" s="58">
        <v>2140</v>
      </c>
      <c r="AZ37" s="59">
        <v>592</v>
      </c>
      <c r="BA37" s="28">
        <v>5</v>
      </c>
      <c r="BB37" s="60">
        <v>597</v>
      </c>
      <c r="BC37" s="47">
        <v>9342</v>
      </c>
      <c r="BD37" s="48">
        <v>1245</v>
      </c>
      <c r="BE37" s="49">
        <v>10587</v>
      </c>
      <c r="BF37" s="39">
        <v>11407</v>
      </c>
      <c r="BG37" s="61">
        <v>26526</v>
      </c>
      <c r="BH37" s="50">
        <v>0.88240294701048461</v>
      </c>
    </row>
    <row r="38" spans="1:60" ht="19.5" customHeight="1" x14ac:dyDescent="0.2">
      <c r="A38" s="21" t="s">
        <v>86</v>
      </c>
      <c r="B38" s="22">
        <v>495</v>
      </c>
      <c r="C38" s="23">
        <v>10</v>
      </c>
      <c r="D38" s="23">
        <v>70</v>
      </c>
      <c r="E38" s="23">
        <v>29</v>
      </c>
      <c r="F38" s="24">
        <f t="shared" si="12"/>
        <v>604</v>
      </c>
      <c r="G38" s="25">
        <v>523</v>
      </c>
      <c r="H38" s="23">
        <v>1394</v>
      </c>
      <c r="I38" s="26">
        <f t="shared" si="13"/>
        <v>1917</v>
      </c>
      <c r="J38" s="25">
        <v>2</v>
      </c>
      <c r="K38" s="23">
        <v>100</v>
      </c>
      <c r="L38" s="26">
        <f t="shared" si="14"/>
        <v>102</v>
      </c>
      <c r="M38" s="27">
        <v>4</v>
      </c>
      <c r="N38" s="28">
        <v>0</v>
      </c>
      <c r="O38" s="28">
        <v>0</v>
      </c>
      <c r="P38" s="28">
        <v>1</v>
      </c>
      <c r="Q38" s="29">
        <v>12</v>
      </c>
      <c r="R38" s="23">
        <v>86</v>
      </c>
      <c r="S38" s="24">
        <f t="shared" si="15"/>
        <v>98</v>
      </c>
      <c r="T38" s="29">
        <v>5120</v>
      </c>
      <c r="U38" s="23">
        <v>4700</v>
      </c>
      <c r="V38" s="28">
        <v>96</v>
      </c>
      <c r="W38" s="26">
        <v>93</v>
      </c>
      <c r="X38" s="29">
        <v>75</v>
      </c>
      <c r="Y38" s="23">
        <v>7</v>
      </c>
      <c r="Z38" s="23">
        <v>0</v>
      </c>
      <c r="AA38" s="31">
        <v>0</v>
      </c>
      <c r="AB38" s="32">
        <f t="shared" si="16"/>
        <v>82</v>
      </c>
      <c r="AC38" s="33">
        <v>127</v>
      </c>
      <c r="AD38" s="34">
        <v>16</v>
      </c>
      <c r="AE38" s="35">
        <v>1</v>
      </c>
      <c r="AF38" s="34">
        <v>4078</v>
      </c>
      <c r="AG38" s="28">
        <v>3528</v>
      </c>
      <c r="AH38" s="28">
        <v>540</v>
      </c>
      <c r="AI38" s="28">
        <v>482</v>
      </c>
      <c r="AJ38" s="28">
        <v>0</v>
      </c>
      <c r="AK38" s="28">
        <v>0</v>
      </c>
      <c r="AL38" s="35">
        <v>10</v>
      </c>
      <c r="AM38" s="34">
        <v>109</v>
      </c>
      <c r="AN38" s="28">
        <v>67</v>
      </c>
      <c r="AO38" s="28">
        <v>0</v>
      </c>
      <c r="AP38" s="28">
        <v>0</v>
      </c>
      <c r="AQ38" s="28">
        <v>74</v>
      </c>
      <c r="AR38" s="28">
        <v>5</v>
      </c>
      <c r="AS38" s="38">
        <v>0</v>
      </c>
      <c r="AT38" s="51">
        <v>2666</v>
      </c>
      <c r="AU38" s="55">
        <v>12376</v>
      </c>
      <c r="AV38" s="56">
        <v>1537</v>
      </c>
      <c r="AW38" s="27">
        <v>294</v>
      </c>
      <c r="AX38" s="57">
        <v>823</v>
      </c>
      <c r="AY38" s="58">
        <v>413</v>
      </c>
      <c r="AZ38" s="59">
        <v>789</v>
      </c>
      <c r="BA38" s="28">
        <v>10</v>
      </c>
      <c r="BB38" s="60">
        <v>799</v>
      </c>
      <c r="BC38" s="47">
        <v>1346</v>
      </c>
      <c r="BD38" s="48">
        <v>1394</v>
      </c>
      <c r="BE38" s="49">
        <v>2740</v>
      </c>
      <c r="BF38" s="39">
        <v>3783</v>
      </c>
      <c r="BG38" s="61">
        <v>13493</v>
      </c>
      <c r="BH38" s="50">
        <v>0.49124087591240878</v>
      </c>
    </row>
    <row r="39" spans="1:60" ht="19.5" customHeight="1" x14ac:dyDescent="0.2">
      <c r="A39" s="21" t="s">
        <v>87</v>
      </c>
      <c r="B39" s="22">
        <v>392</v>
      </c>
      <c r="C39" s="23">
        <v>22</v>
      </c>
      <c r="D39" s="23">
        <v>85</v>
      </c>
      <c r="E39" s="23">
        <v>103</v>
      </c>
      <c r="F39" s="24">
        <f t="shared" si="12"/>
        <v>602</v>
      </c>
      <c r="G39" s="25">
        <v>746</v>
      </c>
      <c r="H39" s="23">
        <v>2650</v>
      </c>
      <c r="I39" s="26">
        <f t="shared" si="13"/>
        <v>3396</v>
      </c>
      <c r="J39" s="25">
        <v>2</v>
      </c>
      <c r="K39" s="23">
        <v>133</v>
      </c>
      <c r="L39" s="26">
        <f t="shared" si="14"/>
        <v>135</v>
      </c>
      <c r="M39" s="27">
        <v>4</v>
      </c>
      <c r="N39" s="28">
        <v>1</v>
      </c>
      <c r="O39" s="28">
        <v>0</v>
      </c>
      <c r="P39" s="28">
        <v>1</v>
      </c>
      <c r="Q39" s="29">
        <v>15</v>
      </c>
      <c r="R39" s="23">
        <v>131</v>
      </c>
      <c r="S39" s="24">
        <f t="shared" si="15"/>
        <v>146</v>
      </c>
      <c r="T39" s="29">
        <v>2196</v>
      </c>
      <c r="U39" s="23">
        <v>1464</v>
      </c>
      <c r="V39" s="28">
        <v>191</v>
      </c>
      <c r="W39" s="26">
        <v>188</v>
      </c>
      <c r="X39" s="29">
        <v>108</v>
      </c>
      <c r="Y39" s="23">
        <v>13</v>
      </c>
      <c r="Z39" s="23">
        <v>0</v>
      </c>
      <c r="AA39" s="31">
        <v>0</v>
      </c>
      <c r="AB39" s="32">
        <f t="shared" si="16"/>
        <v>121</v>
      </c>
      <c r="AC39" s="33">
        <v>131</v>
      </c>
      <c r="AD39" s="34">
        <v>49</v>
      </c>
      <c r="AE39" s="35">
        <v>2</v>
      </c>
      <c r="AF39" s="34">
        <v>556</v>
      </c>
      <c r="AG39" s="28">
        <v>469</v>
      </c>
      <c r="AH39" s="28">
        <v>72</v>
      </c>
      <c r="AI39" s="28">
        <v>34</v>
      </c>
      <c r="AJ39" s="28">
        <v>0</v>
      </c>
      <c r="AK39" s="28">
        <v>0</v>
      </c>
      <c r="AL39" s="35">
        <v>15</v>
      </c>
      <c r="AM39" s="34">
        <v>77</v>
      </c>
      <c r="AN39" s="28">
        <v>51</v>
      </c>
      <c r="AO39" s="28">
        <v>0</v>
      </c>
      <c r="AP39" s="28">
        <v>0</v>
      </c>
      <c r="AQ39" s="28">
        <v>161</v>
      </c>
      <c r="AR39" s="28">
        <v>2</v>
      </c>
      <c r="AS39" s="38">
        <v>0</v>
      </c>
      <c r="AT39" s="51">
        <v>4208</v>
      </c>
      <c r="AU39" s="55">
        <v>7649</v>
      </c>
      <c r="AV39" s="56">
        <v>2912</v>
      </c>
      <c r="AW39" s="27">
        <v>445</v>
      </c>
      <c r="AX39" s="57">
        <v>1077</v>
      </c>
      <c r="AY39" s="58">
        <v>600</v>
      </c>
      <c r="AZ39" s="59">
        <v>837</v>
      </c>
      <c r="BA39" s="28">
        <v>22</v>
      </c>
      <c r="BB39" s="60">
        <v>859</v>
      </c>
      <c r="BC39" s="47">
        <v>1823</v>
      </c>
      <c r="BD39" s="48">
        <v>2650</v>
      </c>
      <c r="BE39" s="49">
        <v>4473</v>
      </c>
      <c r="BF39" s="39">
        <v>5730</v>
      </c>
      <c r="BG39" s="61">
        <v>9171</v>
      </c>
      <c r="BH39" s="50">
        <v>0.40755644980997091</v>
      </c>
    </row>
    <row r="40" spans="1:60" ht="19.5" customHeight="1" x14ac:dyDescent="0.2">
      <c r="A40" s="93" t="s">
        <v>88</v>
      </c>
      <c r="B40" s="52">
        <v>419</v>
      </c>
      <c r="C40" s="53">
        <v>29</v>
      </c>
      <c r="D40" s="53">
        <v>98</v>
      </c>
      <c r="E40" s="53">
        <v>171</v>
      </c>
      <c r="F40" s="94">
        <f t="shared" si="12"/>
        <v>717</v>
      </c>
      <c r="G40" s="95">
        <v>1146</v>
      </c>
      <c r="H40" s="53">
        <v>3682</v>
      </c>
      <c r="I40" s="96">
        <f t="shared" si="13"/>
        <v>4828</v>
      </c>
      <c r="J40" s="95">
        <v>9</v>
      </c>
      <c r="K40" s="53">
        <v>191</v>
      </c>
      <c r="L40" s="96">
        <f t="shared" si="14"/>
        <v>200</v>
      </c>
      <c r="M40" s="97">
        <v>4</v>
      </c>
      <c r="N40" s="98">
        <v>0</v>
      </c>
      <c r="O40" s="98">
        <v>0</v>
      </c>
      <c r="P40" s="98">
        <v>0</v>
      </c>
      <c r="Q40" s="99">
        <v>11</v>
      </c>
      <c r="R40" s="53">
        <v>117</v>
      </c>
      <c r="S40" s="94">
        <f t="shared" si="15"/>
        <v>128</v>
      </c>
      <c r="T40" s="99">
        <v>2908</v>
      </c>
      <c r="U40" s="53">
        <v>1336</v>
      </c>
      <c r="V40" s="98">
        <v>0</v>
      </c>
      <c r="W40" s="96">
        <v>335</v>
      </c>
      <c r="X40" s="99">
        <v>101</v>
      </c>
      <c r="Y40" s="53">
        <v>21</v>
      </c>
      <c r="Z40" s="53">
        <v>0</v>
      </c>
      <c r="AA40" s="100">
        <v>0</v>
      </c>
      <c r="AB40" s="54">
        <f t="shared" si="16"/>
        <v>122</v>
      </c>
      <c r="AC40" s="55">
        <v>17</v>
      </c>
      <c r="AD40" s="101">
        <v>59</v>
      </c>
      <c r="AE40" s="102">
        <v>0</v>
      </c>
      <c r="AF40" s="101">
        <v>576</v>
      </c>
      <c r="AG40" s="98">
        <v>546</v>
      </c>
      <c r="AH40" s="98">
        <v>28</v>
      </c>
      <c r="AI40" s="98">
        <v>14</v>
      </c>
      <c r="AJ40" s="98">
        <v>0</v>
      </c>
      <c r="AK40" s="98">
        <v>0</v>
      </c>
      <c r="AL40" s="102">
        <v>1</v>
      </c>
      <c r="AM40" s="101">
        <v>30</v>
      </c>
      <c r="AN40" s="98">
        <v>22</v>
      </c>
      <c r="AO40" s="98">
        <v>0</v>
      </c>
      <c r="AP40" s="98">
        <v>0</v>
      </c>
      <c r="AQ40" s="98">
        <v>3</v>
      </c>
      <c r="AR40" s="98">
        <v>0</v>
      </c>
      <c r="AS40" s="103">
        <v>0</v>
      </c>
      <c r="AT40" s="56">
        <v>5828</v>
      </c>
      <c r="AU40" s="55">
        <v>9671</v>
      </c>
      <c r="AV40" s="56">
        <v>4077</v>
      </c>
      <c r="AW40" s="55">
        <v>842</v>
      </c>
      <c r="AX40" s="57">
        <v>1732</v>
      </c>
      <c r="AY40" s="58">
        <v>683</v>
      </c>
      <c r="AZ40" s="107">
        <v>1261</v>
      </c>
      <c r="BA40" s="98">
        <v>29</v>
      </c>
      <c r="BB40" s="108">
        <v>1290</v>
      </c>
      <c r="BC40" s="47">
        <v>2878</v>
      </c>
      <c r="BD40" s="48">
        <v>3682</v>
      </c>
      <c r="BE40" s="49">
        <v>6560</v>
      </c>
      <c r="BF40" s="39">
        <v>8402</v>
      </c>
      <c r="BG40" s="61">
        <v>12245</v>
      </c>
      <c r="BH40" s="50">
        <v>0.43871951219512195</v>
      </c>
    </row>
    <row r="41" spans="1:60" ht="19.5" customHeight="1" x14ac:dyDescent="0.2">
      <c r="A41" s="21" t="s">
        <v>89</v>
      </c>
      <c r="B41" s="22">
        <v>753</v>
      </c>
      <c r="C41" s="23">
        <v>19</v>
      </c>
      <c r="D41" s="23">
        <v>157</v>
      </c>
      <c r="E41" s="23">
        <v>130</v>
      </c>
      <c r="F41" s="24">
        <f t="shared" si="12"/>
        <v>1059</v>
      </c>
      <c r="G41" s="25">
        <v>890</v>
      </c>
      <c r="H41" s="23">
        <v>2191</v>
      </c>
      <c r="I41" s="26">
        <f t="shared" si="13"/>
        <v>3081</v>
      </c>
      <c r="J41" s="25">
        <v>1</v>
      </c>
      <c r="K41" s="23">
        <v>63</v>
      </c>
      <c r="L41" s="26">
        <f t="shared" si="14"/>
        <v>64</v>
      </c>
      <c r="M41" s="27">
        <v>10</v>
      </c>
      <c r="N41" s="28">
        <v>1</v>
      </c>
      <c r="O41" s="28">
        <v>0</v>
      </c>
      <c r="P41" s="28">
        <v>1</v>
      </c>
      <c r="Q41" s="29">
        <v>30</v>
      </c>
      <c r="R41" s="23">
        <v>237</v>
      </c>
      <c r="S41" s="24">
        <f t="shared" si="15"/>
        <v>267</v>
      </c>
      <c r="T41" s="29">
        <v>4792</v>
      </c>
      <c r="U41" s="23">
        <v>3055</v>
      </c>
      <c r="V41" s="28">
        <v>0</v>
      </c>
      <c r="W41" s="26">
        <v>361</v>
      </c>
      <c r="X41" s="29">
        <v>149</v>
      </c>
      <c r="Y41" s="23">
        <v>23</v>
      </c>
      <c r="Z41" s="23">
        <v>0</v>
      </c>
      <c r="AA41" s="31">
        <v>0</v>
      </c>
      <c r="AB41" s="32">
        <f t="shared" si="16"/>
        <v>172</v>
      </c>
      <c r="AC41" s="33">
        <v>874</v>
      </c>
      <c r="AD41" s="34">
        <v>27</v>
      </c>
      <c r="AE41" s="35">
        <v>10</v>
      </c>
      <c r="AF41" s="34">
        <v>2138</v>
      </c>
      <c r="AG41" s="28">
        <v>2055</v>
      </c>
      <c r="AH41" s="28">
        <v>49</v>
      </c>
      <c r="AI41" s="28">
        <v>25</v>
      </c>
      <c r="AJ41" s="28">
        <v>0</v>
      </c>
      <c r="AK41" s="28">
        <v>0</v>
      </c>
      <c r="AL41" s="35">
        <v>34</v>
      </c>
      <c r="AM41" s="34">
        <v>76</v>
      </c>
      <c r="AN41" s="28">
        <v>47</v>
      </c>
      <c r="AO41" s="28">
        <v>0</v>
      </c>
      <c r="AP41" s="28">
        <v>0</v>
      </c>
      <c r="AQ41" s="28">
        <v>1155</v>
      </c>
      <c r="AR41" s="28">
        <v>28</v>
      </c>
      <c r="AS41" s="38">
        <v>0</v>
      </c>
      <c r="AT41" s="51">
        <v>4290</v>
      </c>
      <c r="AU41" s="33">
        <v>13829</v>
      </c>
      <c r="AV41" s="51">
        <v>2413</v>
      </c>
      <c r="AW41" s="27">
        <v>742</v>
      </c>
      <c r="AX41" s="57">
        <v>1876</v>
      </c>
      <c r="AY41" s="58">
        <v>852</v>
      </c>
      <c r="AZ41" s="59">
        <v>1495</v>
      </c>
      <c r="BA41" s="28">
        <v>19</v>
      </c>
      <c r="BB41" s="60">
        <v>1514</v>
      </c>
      <c r="BC41" s="47">
        <v>2766</v>
      </c>
      <c r="BD41" s="48">
        <v>2191</v>
      </c>
      <c r="BE41" s="49">
        <v>4957</v>
      </c>
      <c r="BF41" s="39">
        <v>6908</v>
      </c>
      <c r="BG41" s="61">
        <v>16447</v>
      </c>
      <c r="BH41" s="50">
        <v>0.55799878959047811</v>
      </c>
    </row>
    <row r="42" spans="1:60" ht="19.5" customHeight="1" x14ac:dyDescent="0.2">
      <c r="A42" s="21" t="s">
        <v>90</v>
      </c>
      <c r="B42" s="22">
        <v>923</v>
      </c>
      <c r="C42" s="23">
        <v>8</v>
      </c>
      <c r="D42" s="23">
        <v>230</v>
      </c>
      <c r="E42" s="23">
        <v>444</v>
      </c>
      <c r="F42" s="24">
        <f t="shared" si="12"/>
        <v>1605</v>
      </c>
      <c r="G42" s="25">
        <v>2372</v>
      </c>
      <c r="H42" s="23">
        <v>5553</v>
      </c>
      <c r="I42" s="26">
        <f t="shared" si="13"/>
        <v>7925</v>
      </c>
      <c r="J42" s="25">
        <v>6</v>
      </c>
      <c r="K42" s="23">
        <v>300</v>
      </c>
      <c r="L42" s="26">
        <f t="shared" si="14"/>
        <v>306</v>
      </c>
      <c r="M42" s="27">
        <v>14</v>
      </c>
      <c r="N42" s="28">
        <v>0</v>
      </c>
      <c r="O42" s="28">
        <v>0</v>
      </c>
      <c r="P42" s="28">
        <v>4</v>
      </c>
      <c r="Q42" s="29">
        <v>76</v>
      </c>
      <c r="R42" s="23">
        <v>320</v>
      </c>
      <c r="S42" s="24">
        <f t="shared" si="15"/>
        <v>396</v>
      </c>
      <c r="T42" s="29">
        <v>9268</v>
      </c>
      <c r="U42" s="23">
        <v>5037</v>
      </c>
      <c r="V42" s="28">
        <v>0</v>
      </c>
      <c r="W42" s="26">
        <v>836</v>
      </c>
      <c r="X42" s="29">
        <v>290</v>
      </c>
      <c r="Y42" s="23">
        <v>33</v>
      </c>
      <c r="Z42" s="23">
        <v>0</v>
      </c>
      <c r="AA42" s="31">
        <v>0</v>
      </c>
      <c r="AB42" s="32">
        <f t="shared" si="16"/>
        <v>323</v>
      </c>
      <c r="AC42" s="33">
        <v>2553</v>
      </c>
      <c r="AD42" s="34">
        <v>240</v>
      </c>
      <c r="AE42" s="35">
        <v>13</v>
      </c>
      <c r="AF42" s="34">
        <v>4130</v>
      </c>
      <c r="AG42" s="28">
        <v>3776</v>
      </c>
      <c r="AH42" s="28">
        <v>308</v>
      </c>
      <c r="AI42" s="28">
        <v>152</v>
      </c>
      <c r="AJ42" s="28">
        <v>0</v>
      </c>
      <c r="AK42" s="28">
        <v>0</v>
      </c>
      <c r="AL42" s="35">
        <v>42</v>
      </c>
      <c r="AM42" s="34">
        <v>503</v>
      </c>
      <c r="AN42" s="28">
        <v>287</v>
      </c>
      <c r="AO42" s="28">
        <v>1</v>
      </c>
      <c r="AP42" s="28">
        <v>0</v>
      </c>
      <c r="AQ42" s="28">
        <v>4195</v>
      </c>
      <c r="AR42" s="28">
        <v>213</v>
      </c>
      <c r="AS42" s="38">
        <v>0</v>
      </c>
      <c r="AT42" s="51">
        <v>10004</v>
      </c>
      <c r="AU42" s="55">
        <v>31839</v>
      </c>
      <c r="AV42" s="56">
        <v>6319</v>
      </c>
      <c r="AW42" s="27">
        <v>2127</v>
      </c>
      <c r="AX42" s="57">
        <v>9164</v>
      </c>
      <c r="AY42" s="58">
        <v>3650</v>
      </c>
      <c r="AZ42" s="59">
        <v>3050</v>
      </c>
      <c r="BA42" s="28">
        <v>8</v>
      </c>
      <c r="BB42" s="60">
        <v>3058</v>
      </c>
      <c r="BC42" s="47">
        <v>11536</v>
      </c>
      <c r="BD42" s="48">
        <v>5553</v>
      </c>
      <c r="BE42" s="49">
        <v>17089</v>
      </c>
      <c r="BF42" s="39">
        <v>21295</v>
      </c>
      <c r="BG42" s="61">
        <v>43130</v>
      </c>
      <c r="BH42" s="50">
        <v>0.67505412838668144</v>
      </c>
    </row>
    <row r="43" spans="1:60" ht="19.5" customHeight="1" x14ac:dyDescent="0.2">
      <c r="A43" s="21" t="s">
        <v>91</v>
      </c>
      <c r="B43" s="22">
        <v>536</v>
      </c>
      <c r="C43" s="23">
        <v>1</v>
      </c>
      <c r="D43" s="23">
        <v>136</v>
      </c>
      <c r="E43" s="23">
        <v>216</v>
      </c>
      <c r="F43" s="24">
        <f t="shared" si="12"/>
        <v>889</v>
      </c>
      <c r="G43" s="25">
        <v>1723</v>
      </c>
      <c r="H43" s="23">
        <v>4214</v>
      </c>
      <c r="I43" s="26">
        <f t="shared" si="13"/>
        <v>5937</v>
      </c>
      <c r="J43" s="25">
        <v>9</v>
      </c>
      <c r="K43" s="23">
        <v>297</v>
      </c>
      <c r="L43" s="26">
        <f t="shared" si="14"/>
        <v>306</v>
      </c>
      <c r="M43" s="27">
        <v>10</v>
      </c>
      <c r="N43" s="28">
        <v>0</v>
      </c>
      <c r="O43" s="28">
        <v>0</v>
      </c>
      <c r="P43" s="28">
        <v>3</v>
      </c>
      <c r="Q43" s="29">
        <v>39</v>
      </c>
      <c r="R43" s="23">
        <v>163</v>
      </c>
      <c r="S43" s="24">
        <f t="shared" si="15"/>
        <v>202</v>
      </c>
      <c r="T43" s="29">
        <v>4252</v>
      </c>
      <c r="U43" s="23">
        <v>1658</v>
      </c>
      <c r="V43" s="28">
        <v>0</v>
      </c>
      <c r="W43" s="26">
        <v>574</v>
      </c>
      <c r="X43" s="29">
        <v>155</v>
      </c>
      <c r="Y43" s="23">
        <v>23</v>
      </c>
      <c r="Z43" s="23">
        <v>0</v>
      </c>
      <c r="AA43" s="31">
        <v>0</v>
      </c>
      <c r="AB43" s="32">
        <f t="shared" si="16"/>
        <v>178</v>
      </c>
      <c r="AC43" s="33">
        <v>84</v>
      </c>
      <c r="AD43" s="34">
        <v>41</v>
      </c>
      <c r="AE43" s="35">
        <v>2</v>
      </c>
      <c r="AF43" s="34">
        <v>1057</v>
      </c>
      <c r="AG43" s="28">
        <v>998</v>
      </c>
      <c r="AH43" s="28">
        <v>56</v>
      </c>
      <c r="AI43" s="28">
        <v>23</v>
      </c>
      <c r="AJ43" s="28">
        <v>0</v>
      </c>
      <c r="AK43" s="28">
        <v>0</v>
      </c>
      <c r="AL43" s="35">
        <v>1</v>
      </c>
      <c r="AM43" s="34">
        <v>76</v>
      </c>
      <c r="AN43" s="28">
        <v>56</v>
      </c>
      <c r="AO43" s="28">
        <v>0</v>
      </c>
      <c r="AP43" s="28">
        <v>0</v>
      </c>
      <c r="AQ43" s="28">
        <v>49</v>
      </c>
      <c r="AR43" s="28">
        <v>12</v>
      </c>
      <c r="AS43" s="38">
        <v>0</v>
      </c>
      <c r="AT43" s="51">
        <v>7227</v>
      </c>
      <c r="AU43" s="55">
        <v>13180</v>
      </c>
      <c r="AV43" s="56">
        <v>4738</v>
      </c>
      <c r="AW43" s="27">
        <v>1045</v>
      </c>
      <c r="AX43" s="57">
        <v>3033</v>
      </c>
      <c r="AY43" s="58">
        <v>773</v>
      </c>
      <c r="AZ43" s="59">
        <v>1581</v>
      </c>
      <c r="BA43" s="28">
        <v>1</v>
      </c>
      <c r="BB43" s="60">
        <v>1582</v>
      </c>
      <c r="BC43" s="47">
        <v>4756</v>
      </c>
      <c r="BD43" s="48">
        <v>4214</v>
      </c>
      <c r="BE43" s="49">
        <v>8970</v>
      </c>
      <c r="BF43" s="39">
        <v>11305</v>
      </c>
      <c r="BG43" s="61">
        <v>17258</v>
      </c>
      <c r="BH43" s="50">
        <v>0.53021181716833887</v>
      </c>
    </row>
    <row r="44" spans="1:60" ht="19.5" customHeight="1" x14ac:dyDescent="0.2">
      <c r="A44" s="21" t="s">
        <v>92</v>
      </c>
      <c r="B44" s="22">
        <v>532</v>
      </c>
      <c r="C44" s="23">
        <v>7</v>
      </c>
      <c r="D44" s="23">
        <v>110</v>
      </c>
      <c r="E44" s="23">
        <v>391</v>
      </c>
      <c r="F44" s="24">
        <f t="shared" si="12"/>
        <v>1040</v>
      </c>
      <c r="G44" s="25">
        <v>1387</v>
      </c>
      <c r="H44" s="23">
        <v>3270</v>
      </c>
      <c r="I44" s="26">
        <f t="shared" si="13"/>
        <v>4657</v>
      </c>
      <c r="J44" s="25">
        <v>1</v>
      </c>
      <c r="K44" s="23">
        <v>393</v>
      </c>
      <c r="L44" s="26">
        <f t="shared" si="14"/>
        <v>394</v>
      </c>
      <c r="M44" s="27">
        <v>19</v>
      </c>
      <c r="N44" s="28">
        <v>1</v>
      </c>
      <c r="O44" s="28">
        <v>0</v>
      </c>
      <c r="P44" s="28">
        <v>4</v>
      </c>
      <c r="Q44" s="29">
        <v>50</v>
      </c>
      <c r="R44" s="23">
        <v>180</v>
      </c>
      <c r="S44" s="24">
        <f t="shared" si="15"/>
        <v>230</v>
      </c>
      <c r="T44" s="29">
        <v>4532</v>
      </c>
      <c r="U44" s="23">
        <v>2118</v>
      </c>
      <c r="V44" s="28">
        <v>0</v>
      </c>
      <c r="W44" s="26">
        <v>477</v>
      </c>
      <c r="X44" s="29">
        <v>161</v>
      </c>
      <c r="Y44" s="23">
        <v>18</v>
      </c>
      <c r="Z44" s="23">
        <v>0</v>
      </c>
      <c r="AA44" s="31">
        <v>0</v>
      </c>
      <c r="AB44" s="32">
        <f t="shared" si="16"/>
        <v>179</v>
      </c>
      <c r="AC44" s="33">
        <v>250</v>
      </c>
      <c r="AD44" s="34">
        <v>20</v>
      </c>
      <c r="AE44" s="35">
        <v>1</v>
      </c>
      <c r="AF44" s="34">
        <v>1212</v>
      </c>
      <c r="AG44" s="28">
        <v>1136</v>
      </c>
      <c r="AH44" s="28">
        <v>49</v>
      </c>
      <c r="AI44" s="28">
        <v>30</v>
      </c>
      <c r="AJ44" s="28">
        <v>0</v>
      </c>
      <c r="AK44" s="28">
        <v>0</v>
      </c>
      <c r="AL44" s="35">
        <v>27</v>
      </c>
      <c r="AM44" s="34">
        <v>127</v>
      </c>
      <c r="AN44" s="28">
        <v>85</v>
      </c>
      <c r="AO44" s="28">
        <v>0</v>
      </c>
      <c r="AP44" s="28">
        <v>0</v>
      </c>
      <c r="AQ44" s="28">
        <v>122</v>
      </c>
      <c r="AR44" s="28">
        <v>6</v>
      </c>
      <c r="AS44" s="38">
        <v>0</v>
      </c>
      <c r="AT44" s="51">
        <v>6201</v>
      </c>
      <c r="AU44" s="55">
        <v>12880</v>
      </c>
      <c r="AV44" s="56">
        <v>4080</v>
      </c>
      <c r="AW44" s="27">
        <v>965</v>
      </c>
      <c r="AX44" s="57">
        <v>3487</v>
      </c>
      <c r="AY44" s="58">
        <v>776</v>
      </c>
      <c r="AZ44" s="59">
        <v>1497</v>
      </c>
      <c r="BA44" s="28">
        <v>7</v>
      </c>
      <c r="BB44" s="60">
        <v>1504</v>
      </c>
      <c r="BC44" s="47">
        <v>4874</v>
      </c>
      <c r="BD44" s="48">
        <v>3270</v>
      </c>
      <c r="BE44" s="49">
        <v>8144</v>
      </c>
      <c r="BF44" s="39">
        <v>10653</v>
      </c>
      <c r="BG44" s="61">
        <v>17332</v>
      </c>
      <c r="BH44" s="50">
        <v>0.59847740667976423</v>
      </c>
    </row>
    <row r="45" spans="1:60" ht="19.5" customHeight="1" x14ac:dyDescent="0.2">
      <c r="A45" s="21" t="s">
        <v>93</v>
      </c>
      <c r="B45" s="22">
        <v>310</v>
      </c>
      <c r="C45" s="23">
        <v>19</v>
      </c>
      <c r="D45" s="23">
        <v>163</v>
      </c>
      <c r="E45" s="23">
        <v>266</v>
      </c>
      <c r="F45" s="24">
        <f t="shared" si="12"/>
        <v>758</v>
      </c>
      <c r="G45" s="25">
        <v>1362</v>
      </c>
      <c r="H45" s="23">
        <v>4621</v>
      </c>
      <c r="I45" s="26">
        <f t="shared" si="13"/>
        <v>5983</v>
      </c>
      <c r="J45" s="25">
        <v>8</v>
      </c>
      <c r="K45" s="23">
        <v>60</v>
      </c>
      <c r="L45" s="26">
        <f t="shared" si="14"/>
        <v>68</v>
      </c>
      <c r="M45" s="27">
        <v>7</v>
      </c>
      <c r="N45" s="28">
        <v>1</v>
      </c>
      <c r="O45" s="28">
        <v>0</v>
      </c>
      <c r="P45" s="28">
        <v>1</v>
      </c>
      <c r="Q45" s="29">
        <v>26</v>
      </c>
      <c r="R45" s="23">
        <v>66</v>
      </c>
      <c r="S45" s="24">
        <f t="shared" si="15"/>
        <v>92</v>
      </c>
      <c r="T45" s="29">
        <v>3650</v>
      </c>
      <c r="U45" s="23">
        <v>871</v>
      </c>
      <c r="V45" s="28">
        <v>124</v>
      </c>
      <c r="W45" s="26">
        <v>584</v>
      </c>
      <c r="X45" s="29">
        <v>216</v>
      </c>
      <c r="Y45" s="23">
        <v>32</v>
      </c>
      <c r="Z45" s="23">
        <v>0</v>
      </c>
      <c r="AA45" s="31">
        <v>0</v>
      </c>
      <c r="AB45" s="32">
        <f t="shared" si="16"/>
        <v>248</v>
      </c>
      <c r="AC45" s="33">
        <v>37</v>
      </c>
      <c r="AD45" s="34">
        <v>93</v>
      </c>
      <c r="AE45" s="35">
        <v>25</v>
      </c>
      <c r="AF45" s="34">
        <v>1229</v>
      </c>
      <c r="AG45" s="28">
        <v>1037</v>
      </c>
      <c r="AH45" s="28">
        <v>188</v>
      </c>
      <c r="AI45" s="28">
        <v>77</v>
      </c>
      <c r="AJ45" s="28">
        <v>0</v>
      </c>
      <c r="AK45" s="28">
        <v>0</v>
      </c>
      <c r="AL45" s="35">
        <v>0</v>
      </c>
      <c r="AM45" s="34">
        <v>158</v>
      </c>
      <c r="AN45" s="28">
        <v>77</v>
      </c>
      <c r="AO45" s="28">
        <v>0</v>
      </c>
      <c r="AP45" s="28">
        <v>0</v>
      </c>
      <c r="AQ45" s="28">
        <v>3</v>
      </c>
      <c r="AR45" s="28">
        <v>0</v>
      </c>
      <c r="AS45" s="38">
        <v>0</v>
      </c>
      <c r="AT45" s="51">
        <v>6874</v>
      </c>
      <c r="AU45" s="55">
        <v>12409</v>
      </c>
      <c r="AV45" s="56">
        <v>4973</v>
      </c>
      <c r="AW45" s="27">
        <v>1025</v>
      </c>
      <c r="AX45" s="57">
        <v>5591</v>
      </c>
      <c r="AY45" s="58">
        <v>1564</v>
      </c>
      <c r="AZ45" s="59">
        <v>1335</v>
      </c>
      <c r="BA45" s="28">
        <v>19</v>
      </c>
      <c r="BB45" s="60">
        <v>1354</v>
      </c>
      <c r="BC45" s="47">
        <v>6953</v>
      </c>
      <c r="BD45" s="48">
        <v>4621</v>
      </c>
      <c r="BE45" s="49">
        <v>11574</v>
      </c>
      <c r="BF45" s="39">
        <v>13490</v>
      </c>
      <c r="BG45" s="61">
        <v>19025</v>
      </c>
      <c r="BH45" s="50">
        <v>0.60074304475548645</v>
      </c>
    </row>
    <row r="46" spans="1:60" ht="19.5" customHeight="1" thickBot="1" x14ac:dyDescent="0.25">
      <c r="A46" s="93" t="s">
        <v>94</v>
      </c>
      <c r="B46" s="52">
        <v>0</v>
      </c>
      <c r="C46" s="53">
        <v>0</v>
      </c>
      <c r="D46" s="53">
        <v>0</v>
      </c>
      <c r="E46" s="53">
        <v>0</v>
      </c>
      <c r="F46" s="94">
        <f t="shared" si="12"/>
        <v>0</v>
      </c>
      <c r="G46" s="95">
        <v>0</v>
      </c>
      <c r="H46" s="53">
        <v>0</v>
      </c>
      <c r="I46" s="96">
        <f t="shared" si="13"/>
        <v>0</v>
      </c>
      <c r="J46" s="95">
        <v>0</v>
      </c>
      <c r="K46" s="53">
        <v>0</v>
      </c>
      <c r="L46" s="96">
        <f t="shared" si="14"/>
        <v>0</v>
      </c>
      <c r="M46" s="97">
        <v>0</v>
      </c>
      <c r="N46" s="98">
        <v>0</v>
      </c>
      <c r="O46" s="98">
        <v>0</v>
      </c>
      <c r="P46" s="98">
        <v>0</v>
      </c>
      <c r="Q46" s="99">
        <v>0</v>
      </c>
      <c r="R46" s="53">
        <v>0</v>
      </c>
      <c r="S46" s="94">
        <f t="shared" si="15"/>
        <v>0</v>
      </c>
      <c r="T46" s="99">
        <v>0</v>
      </c>
      <c r="U46" s="53">
        <v>0</v>
      </c>
      <c r="V46" s="98">
        <v>0</v>
      </c>
      <c r="W46" s="96">
        <v>0</v>
      </c>
      <c r="X46" s="99">
        <v>0</v>
      </c>
      <c r="Y46" s="53">
        <v>0</v>
      </c>
      <c r="Z46" s="53">
        <v>0</v>
      </c>
      <c r="AA46" s="100">
        <v>0</v>
      </c>
      <c r="AB46" s="54">
        <f t="shared" si="16"/>
        <v>0</v>
      </c>
      <c r="AC46" s="55">
        <v>0</v>
      </c>
      <c r="AD46" s="101">
        <v>0</v>
      </c>
      <c r="AE46" s="102">
        <v>0</v>
      </c>
      <c r="AF46" s="101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102">
        <v>0</v>
      </c>
      <c r="AM46" s="101">
        <v>224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103">
        <v>0</v>
      </c>
      <c r="AT46" s="56">
        <v>0</v>
      </c>
      <c r="AU46" s="55">
        <v>224</v>
      </c>
      <c r="AV46" s="56">
        <v>0</v>
      </c>
      <c r="AW46" s="106">
        <v>0</v>
      </c>
      <c r="AX46" s="57">
        <v>0</v>
      </c>
      <c r="AY46" s="58">
        <v>0</v>
      </c>
      <c r="AZ46" s="107">
        <v>0</v>
      </c>
      <c r="BA46" s="98">
        <v>0</v>
      </c>
      <c r="BB46" s="108">
        <v>0</v>
      </c>
      <c r="BC46" s="62">
        <v>0</v>
      </c>
      <c r="BD46" s="63">
        <v>0</v>
      </c>
      <c r="BE46" s="64">
        <v>0</v>
      </c>
      <c r="BF46" s="65">
        <v>0</v>
      </c>
      <c r="BG46" s="66">
        <v>224</v>
      </c>
      <c r="BH46" s="67">
        <v>0</v>
      </c>
    </row>
    <row r="47" spans="1:60" ht="19.5" customHeight="1" thickTop="1" thickBot="1" x14ac:dyDescent="0.25">
      <c r="A47" s="68" t="s">
        <v>62</v>
      </c>
      <c r="B47" s="69">
        <f>SUM(B24:B46)</f>
        <v>14635</v>
      </c>
      <c r="C47" s="70">
        <f t="shared" ref="C47:AS47" si="17">SUM(C24:C46)</f>
        <v>255</v>
      </c>
      <c r="D47" s="70">
        <f t="shared" si="17"/>
        <v>4883</v>
      </c>
      <c r="E47" s="70">
        <f t="shared" si="17"/>
        <v>6058</v>
      </c>
      <c r="F47" s="71">
        <f t="shared" si="17"/>
        <v>25831</v>
      </c>
      <c r="G47" s="72">
        <f t="shared" si="17"/>
        <v>35426</v>
      </c>
      <c r="H47" s="70">
        <f t="shared" si="17"/>
        <v>86153</v>
      </c>
      <c r="I47" s="73">
        <f t="shared" si="17"/>
        <v>121579</v>
      </c>
      <c r="J47" s="72">
        <f t="shared" si="17"/>
        <v>289</v>
      </c>
      <c r="K47" s="70">
        <f t="shared" si="17"/>
        <v>4428</v>
      </c>
      <c r="L47" s="73">
        <f t="shared" si="17"/>
        <v>4717</v>
      </c>
      <c r="M47" s="75">
        <f t="shared" si="17"/>
        <v>192</v>
      </c>
      <c r="N47" s="76">
        <f t="shared" si="17"/>
        <v>8</v>
      </c>
      <c r="O47" s="76">
        <f t="shared" si="17"/>
        <v>0</v>
      </c>
      <c r="P47" s="76">
        <f t="shared" si="17"/>
        <v>37</v>
      </c>
      <c r="Q47" s="77">
        <f t="shared" si="17"/>
        <v>692</v>
      </c>
      <c r="R47" s="70">
        <f t="shared" si="17"/>
        <v>3785</v>
      </c>
      <c r="S47" s="71">
        <f t="shared" si="17"/>
        <v>4477</v>
      </c>
      <c r="T47" s="77">
        <f t="shared" si="17"/>
        <v>117691</v>
      </c>
      <c r="U47" s="70">
        <f t="shared" si="17"/>
        <v>64912</v>
      </c>
      <c r="V47" s="76">
        <f t="shared" si="17"/>
        <v>5748</v>
      </c>
      <c r="W47" s="73">
        <f t="shared" si="17"/>
        <v>11131</v>
      </c>
      <c r="X47" s="77">
        <f t="shared" si="17"/>
        <v>4064</v>
      </c>
      <c r="Y47" s="70">
        <f t="shared" si="17"/>
        <v>478</v>
      </c>
      <c r="Z47" s="70">
        <f t="shared" si="17"/>
        <v>0</v>
      </c>
      <c r="AA47" s="78">
        <f t="shared" si="17"/>
        <v>0</v>
      </c>
      <c r="AB47" s="79">
        <f t="shared" si="17"/>
        <v>4542</v>
      </c>
      <c r="AC47" s="80">
        <f t="shared" si="17"/>
        <v>9471</v>
      </c>
      <c r="AD47" s="81">
        <f t="shared" si="17"/>
        <v>1503</v>
      </c>
      <c r="AE47" s="82">
        <f t="shared" si="17"/>
        <v>108</v>
      </c>
      <c r="AF47" s="81">
        <f t="shared" si="17"/>
        <v>47268</v>
      </c>
      <c r="AG47" s="76">
        <f t="shared" si="17"/>
        <v>44156</v>
      </c>
      <c r="AH47" s="76">
        <f t="shared" si="17"/>
        <v>2692</v>
      </c>
      <c r="AI47" s="76">
        <f t="shared" si="17"/>
        <v>1777</v>
      </c>
      <c r="AJ47" s="76">
        <f t="shared" si="17"/>
        <v>83</v>
      </c>
      <c r="AK47" s="76">
        <f t="shared" si="17"/>
        <v>0</v>
      </c>
      <c r="AL47" s="82">
        <f t="shared" si="17"/>
        <v>278</v>
      </c>
      <c r="AM47" s="81">
        <f t="shared" si="17"/>
        <v>10615</v>
      </c>
      <c r="AN47" s="76">
        <f t="shared" si="17"/>
        <v>6834</v>
      </c>
      <c r="AO47" s="76">
        <f t="shared" si="17"/>
        <v>7</v>
      </c>
      <c r="AP47" s="76">
        <f t="shared" si="17"/>
        <v>0</v>
      </c>
      <c r="AQ47" s="76">
        <f t="shared" si="17"/>
        <v>8488</v>
      </c>
      <c r="AR47" s="76">
        <f t="shared" si="17"/>
        <v>524</v>
      </c>
      <c r="AS47" s="83">
        <f t="shared" si="17"/>
        <v>0</v>
      </c>
      <c r="AT47" s="74">
        <v>154398</v>
      </c>
      <c r="AU47" s="80">
        <v>359092</v>
      </c>
      <c r="AV47" s="74">
        <v>97086</v>
      </c>
      <c r="AW47" s="75">
        <v>22943</v>
      </c>
      <c r="AX47" s="77">
        <v>120228</v>
      </c>
      <c r="AY47" s="84">
        <v>30126</v>
      </c>
      <c r="AZ47" s="85">
        <v>37578</v>
      </c>
      <c r="BA47" s="76">
        <v>255</v>
      </c>
      <c r="BB47" s="86">
        <v>37833</v>
      </c>
      <c r="BC47" s="87">
        <v>155654</v>
      </c>
      <c r="BD47" s="88">
        <v>86153</v>
      </c>
      <c r="BE47" s="89">
        <v>241807</v>
      </c>
      <c r="BF47" s="74">
        <v>297569</v>
      </c>
      <c r="BG47" s="80">
        <v>502263</v>
      </c>
      <c r="BH47" s="90">
        <v>0.6437117205043692</v>
      </c>
    </row>
    <row r="48" spans="1:60" ht="19.5" customHeight="1" thickTop="1" x14ac:dyDescent="0.2">
      <c r="A48" s="21" t="s">
        <v>95</v>
      </c>
      <c r="B48" s="22">
        <v>592</v>
      </c>
      <c r="C48" s="23">
        <v>8</v>
      </c>
      <c r="D48" s="23">
        <v>359</v>
      </c>
      <c r="E48" s="23">
        <v>332</v>
      </c>
      <c r="F48" s="24">
        <f t="shared" ref="F48:F53" si="18">SUM(B48:E48)</f>
        <v>1291</v>
      </c>
      <c r="G48" s="25">
        <v>3064</v>
      </c>
      <c r="H48" s="23">
        <v>5021</v>
      </c>
      <c r="I48" s="26">
        <f t="shared" ref="I48:I53" si="19">SUM(G48:H48)</f>
        <v>8085</v>
      </c>
      <c r="J48" s="25">
        <v>9</v>
      </c>
      <c r="K48" s="23">
        <v>123</v>
      </c>
      <c r="L48" s="26">
        <f t="shared" ref="L48:L53" si="20">SUM(J48:K48)</f>
        <v>132</v>
      </c>
      <c r="M48" s="27">
        <v>5</v>
      </c>
      <c r="N48" s="28">
        <v>0</v>
      </c>
      <c r="O48" s="28">
        <v>0</v>
      </c>
      <c r="P48" s="28">
        <v>1</v>
      </c>
      <c r="Q48" s="29">
        <v>26</v>
      </c>
      <c r="R48" s="23">
        <v>78</v>
      </c>
      <c r="S48" s="24">
        <f t="shared" ref="S48:S53" si="21">SUM(Q48:R48)</f>
        <v>104</v>
      </c>
      <c r="T48" s="29">
        <v>6278</v>
      </c>
      <c r="U48" s="23">
        <v>1198</v>
      </c>
      <c r="V48" s="28">
        <v>0</v>
      </c>
      <c r="W48" s="26">
        <v>779</v>
      </c>
      <c r="X48" s="29">
        <v>232</v>
      </c>
      <c r="Y48" s="23">
        <v>23</v>
      </c>
      <c r="Z48" s="23">
        <v>0</v>
      </c>
      <c r="AA48" s="31">
        <v>0</v>
      </c>
      <c r="AB48" s="32">
        <f t="shared" ref="AB48:AB53" si="22">SUM(X48:AA48)</f>
        <v>255</v>
      </c>
      <c r="AC48" s="33">
        <v>469</v>
      </c>
      <c r="AD48" s="34">
        <v>447</v>
      </c>
      <c r="AE48" s="35">
        <v>4</v>
      </c>
      <c r="AF48" s="34">
        <v>2240</v>
      </c>
      <c r="AG48" s="28">
        <v>2162</v>
      </c>
      <c r="AH48" s="28">
        <v>64</v>
      </c>
      <c r="AI48" s="28">
        <v>25</v>
      </c>
      <c r="AJ48" s="28">
        <v>0</v>
      </c>
      <c r="AK48" s="28">
        <v>0</v>
      </c>
      <c r="AL48" s="35">
        <v>12</v>
      </c>
      <c r="AM48" s="34">
        <v>1045</v>
      </c>
      <c r="AN48" s="28">
        <v>524</v>
      </c>
      <c r="AO48" s="28">
        <v>0</v>
      </c>
      <c r="AP48" s="28">
        <v>0</v>
      </c>
      <c r="AQ48" s="28">
        <v>65</v>
      </c>
      <c r="AR48" s="28">
        <v>9</v>
      </c>
      <c r="AS48" s="38">
        <v>0</v>
      </c>
      <c r="AT48" s="39">
        <v>9586</v>
      </c>
      <c r="AU48" s="40">
        <v>20502</v>
      </c>
      <c r="AV48" s="41">
        <v>5489</v>
      </c>
      <c r="AW48" s="27">
        <v>1794</v>
      </c>
      <c r="AX48" s="57">
        <v>8034</v>
      </c>
      <c r="AY48" s="58">
        <v>1276</v>
      </c>
      <c r="AZ48" s="59">
        <v>2386</v>
      </c>
      <c r="BA48" s="28">
        <v>8</v>
      </c>
      <c r="BB48" s="60">
        <v>2394</v>
      </c>
      <c r="BC48" s="47">
        <v>11098</v>
      </c>
      <c r="BD48" s="48">
        <v>5021</v>
      </c>
      <c r="BE48" s="49">
        <v>16119</v>
      </c>
      <c r="BF48" s="39">
        <v>19414</v>
      </c>
      <c r="BG48" s="91">
        <v>30330</v>
      </c>
      <c r="BH48" s="92">
        <v>0.68850424964327817</v>
      </c>
    </row>
    <row r="49" spans="1:60" ht="19.5" customHeight="1" x14ac:dyDescent="0.2">
      <c r="A49" s="21" t="s">
        <v>96</v>
      </c>
      <c r="B49" s="22">
        <v>346</v>
      </c>
      <c r="C49" s="23">
        <v>12</v>
      </c>
      <c r="D49" s="23">
        <v>238</v>
      </c>
      <c r="E49" s="23">
        <v>126</v>
      </c>
      <c r="F49" s="24">
        <f t="shared" si="18"/>
        <v>722</v>
      </c>
      <c r="G49" s="25">
        <v>3386</v>
      </c>
      <c r="H49" s="23">
        <v>3068</v>
      </c>
      <c r="I49" s="26">
        <f t="shared" si="19"/>
        <v>6454</v>
      </c>
      <c r="J49" s="25">
        <v>0</v>
      </c>
      <c r="K49" s="23">
        <v>38</v>
      </c>
      <c r="L49" s="26">
        <f t="shared" si="20"/>
        <v>38</v>
      </c>
      <c r="M49" s="27">
        <v>6</v>
      </c>
      <c r="N49" s="28">
        <v>0</v>
      </c>
      <c r="O49" s="28">
        <v>0</v>
      </c>
      <c r="P49" s="28">
        <v>1</v>
      </c>
      <c r="Q49" s="29">
        <v>28</v>
      </c>
      <c r="R49" s="23">
        <v>61</v>
      </c>
      <c r="S49" s="24">
        <f t="shared" si="21"/>
        <v>89</v>
      </c>
      <c r="T49" s="29">
        <v>3687</v>
      </c>
      <c r="U49" s="23">
        <v>1064</v>
      </c>
      <c r="V49" s="28">
        <v>249</v>
      </c>
      <c r="W49" s="26">
        <v>509</v>
      </c>
      <c r="X49" s="29">
        <v>166</v>
      </c>
      <c r="Y49" s="23">
        <v>14</v>
      </c>
      <c r="Z49" s="23">
        <v>0</v>
      </c>
      <c r="AA49" s="31">
        <v>0</v>
      </c>
      <c r="AB49" s="32">
        <f t="shared" si="22"/>
        <v>180</v>
      </c>
      <c r="AC49" s="33">
        <v>221</v>
      </c>
      <c r="AD49" s="34">
        <v>27</v>
      </c>
      <c r="AE49" s="35">
        <v>1</v>
      </c>
      <c r="AF49" s="34">
        <v>1311</v>
      </c>
      <c r="AG49" s="28">
        <v>1274</v>
      </c>
      <c r="AH49" s="28">
        <v>36</v>
      </c>
      <c r="AI49" s="28">
        <v>10</v>
      </c>
      <c r="AJ49" s="28">
        <v>0</v>
      </c>
      <c r="AK49" s="28">
        <v>0</v>
      </c>
      <c r="AL49" s="35">
        <v>0</v>
      </c>
      <c r="AM49" s="34">
        <v>396</v>
      </c>
      <c r="AN49" s="28">
        <v>200</v>
      </c>
      <c r="AO49" s="28">
        <v>0</v>
      </c>
      <c r="AP49" s="28">
        <v>0</v>
      </c>
      <c r="AQ49" s="28">
        <v>9</v>
      </c>
      <c r="AR49" s="28">
        <v>0</v>
      </c>
      <c r="AS49" s="38">
        <v>0</v>
      </c>
      <c r="AT49" s="51">
        <v>7282</v>
      </c>
      <c r="AU49" s="55">
        <v>13203</v>
      </c>
      <c r="AV49" s="56">
        <v>3250</v>
      </c>
      <c r="AW49" s="27">
        <v>1320</v>
      </c>
      <c r="AX49" s="57">
        <v>5510</v>
      </c>
      <c r="AY49" s="58">
        <v>584</v>
      </c>
      <c r="AZ49" s="59">
        <v>1666</v>
      </c>
      <c r="BA49" s="28">
        <v>12</v>
      </c>
      <c r="BB49" s="60">
        <v>1678</v>
      </c>
      <c r="BC49" s="47">
        <v>8896</v>
      </c>
      <c r="BD49" s="48">
        <v>3068</v>
      </c>
      <c r="BE49" s="49">
        <v>11964</v>
      </c>
      <c r="BF49" s="39">
        <v>14112</v>
      </c>
      <c r="BG49" s="61">
        <v>20033</v>
      </c>
      <c r="BH49" s="50">
        <v>0.74356402540956201</v>
      </c>
    </row>
    <row r="50" spans="1:60" ht="19.5" customHeight="1" x14ac:dyDescent="0.2">
      <c r="A50" s="21" t="s">
        <v>97</v>
      </c>
      <c r="B50" s="22">
        <v>220</v>
      </c>
      <c r="C50" s="23">
        <v>5</v>
      </c>
      <c r="D50" s="23">
        <v>370</v>
      </c>
      <c r="E50" s="23">
        <v>243</v>
      </c>
      <c r="F50" s="24">
        <f t="shared" si="18"/>
        <v>838</v>
      </c>
      <c r="G50" s="25">
        <v>490</v>
      </c>
      <c r="H50" s="23">
        <v>2887</v>
      </c>
      <c r="I50" s="26">
        <f t="shared" si="19"/>
        <v>3377</v>
      </c>
      <c r="J50" s="25">
        <v>2</v>
      </c>
      <c r="K50" s="23">
        <v>71</v>
      </c>
      <c r="L50" s="26">
        <f t="shared" si="20"/>
        <v>73</v>
      </c>
      <c r="M50" s="27">
        <v>6</v>
      </c>
      <c r="N50" s="28">
        <v>0</v>
      </c>
      <c r="O50" s="28">
        <v>0</v>
      </c>
      <c r="P50" s="28">
        <v>2</v>
      </c>
      <c r="Q50" s="29">
        <v>25</v>
      </c>
      <c r="R50" s="23">
        <v>35</v>
      </c>
      <c r="S50" s="24">
        <f t="shared" si="21"/>
        <v>60</v>
      </c>
      <c r="T50" s="29">
        <v>5754</v>
      </c>
      <c r="U50" s="23">
        <v>1713</v>
      </c>
      <c r="V50" s="28">
        <v>0</v>
      </c>
      <c r="W50" s="26">
        <v>631</v>
      </c>
      <c r="X50" s="29">
        <v>248</v>
      </c>
      <c r="Y50" s="23">
        <v>25</v>
      </c>
      <c r="Z50" s="23">
        <v>0</v>
      </c>
      <c r="AA50" s="31">
        <v>0</v>
      </c>
      <c r="AB50" s="32">
        <f t="shared" si="22"/>
        <v>273</v>
      </c>
      <c r="AC50" s="33">
        <v>975</v>
      </c>
      <c r="AD50" s="34">
        <v>33</v>
      </c>
      <c r="AE50" s="35">
        <v>3</v>
      </c>
      <c r="AF50" s="34">
        <v>2434</v>
      </c>
      <c r="AG50" s="28">
        <v>2372</v>
      </c>
      <c r="AH50" s="28">
        <v>51</v>
      </c>
      <c r="AI50" s="28">
        <v>35</v>
      </c>
      <c r="AJ50" s="28">
        <v>0</v>
      </c>
      <c r="AK50" s="28">
        <v>0</v>
      </c>
      <c r="AL50" s="35">
        <v>7</v>
      </c>
      <c r="AM50" s="34">
        <v>579</v>
      </c>
      <c r="AN50" s="28">
        <v>309</v>
      </c>
      <c r="AO50" s="28">
        <v>0</v>
      </c>
      <c r="AP50" s="28">
        <v>0</v>
      </c>
      <c r="AQ50" s="28">
        <v>1826</v>
      </c>
      <c r="AR50" s="28">
        <v>95</v>
      </c>
      <c r="AS50" s="38">
        <v>0</v>
      </c>
      <c r="AT50" s="51">
        <v>4328</v>
      </c>
      <c r="AU50" s="55">
        <v>16360</v>
      </c>
      <c r="AV50" s="56">
        <v>3212</v>
      </c>
      <c r="AW50" s="27">
        <v>1528</v>
      </c>
      <c r="AX50" s="57">
        <v>9354</v>
      </c>
      <c r="AY50" s="58">
        <v>4204</v>
      </c>
      <c r="AZ50" s="59">
        <v>1748</v>
      </c>
      <c r="BA50" s="28">
        <v>5</v>
      </c>
      <c r="BB50" s="60">
        <v>1753</v>
      </c>
      <c r="BC50" s="47">
        <v>9844</v>
      </c>
      <c r="BD50" s="48">
        <v>2887</v>
      </c>
      <c r="BE50" s="49">
        <v>12731</v>
      </c>
      <c r="BF50" s="39">
        <v>15210</v>
      </c>
      <c r="BG50" s="61">
        <v>27242</v>
      </c>
      <c r="BH50" s="50">
        <v>0.77323069672453071</v>
      </c>
    </row>
    <row r="51" spans="1:60" ht="19.5" customHeight="1" x14ac:dyDescent="0.2">
      <c r="A51" s="21" t="s">
        <v>98</v>
      </c>
      <c r="B51" s="22">
        <v>280</v>
      </c>
      <c r="C51" s="23">
        <v>15</v>
      </c>
      <c r="D51" s="23">
        <v>330</v>
      </c>
      <c r="E51" s="23">
        <v>242</v>
      </c>
      <c r="F51" s="24">
        <f t="shared" si="18"/>
        <v>867</v>
      </c>
      <c r="G51" s="25">
        <v>1324</v>
      </c>
      <c r="H51" s="23">
        <v>3188</v>
      </c>
      <c r="I51" s="26">
        <f t="shared" si="19"/>
        <v>4512</v>
      </c>
      <c r="J51" s="25">
        <v>1</v>
      </c>
      <c r="K51" s="23">
        <v>87</v>
      </c>
      <c r="L51" s="26">
        <f t="shared" si="20"/>
        <v>88</v>
      </c>
      <c r="M51" s="27">
        <v>7</v>
      </c>
      <c r="N51" s="28">
        <v>0</v>
      </c>
      <c r="O51" s="28">
        <v>0</v>
      </c>
      <c r="P51" s="28">
        <v>4</v>
      </c>
      <c r="Q51" s="29">
        <v>29</v>
      </c>
      <c r="R51" s="23">
        <v>82</v>
      </c>
      <c r="S51" s="24">
        <f t="shared" si="21"/>
        <v>111</v>
      </c>
      <c r="T51" s="29">
        <v>4883</v>
      </c>
      <c r="U51" s="23">
        <v>1817</v>
      </c>
      <c r="V51" s="28">
        <v>807</v>
      </c>
      <c r="W51" s="26">
        <v>567</v>
      </c>
      <c r="X51" s="29">
        <v>197</v>
      </c>
      <c r="Y51" s="23">
        <v>26</v>
      </c>
      <c r="Z51" s="23">
        <v>0</v>
      </c>
      <c r="AA51" s="31">
        <v>0</v>
      </c>
      <c r="AB51" s="32">
        <f t="shared" si="22"/>
        <v>223</v>
      </c>
      <c r="AC51" s="33">
        <v>186</v>
      </c>
      <c r="AD51" s="34">
        <v>18</v>
      </c>
      <c r="AE51" s="35">
        <v>13</v>
      </c>
      <c r="AF51" s="34">
        <v>1742</v>
      </c>
      <c r="AG51" s="28">
        <v>1720</v>
      </c>
      <c r="AH51" s="28">
        <v>18</v>
      </c>
      <c r="AI51" s="28">
        <v>8</v>
      </c>
      <c r="AJ51" s="28">
        <v>3</v>
      </c>
      <c r="AK51" s="28">
        <v>0</v>
      </c>
      <c r="AL51" s="35">
        <v>0</v>
      </c>
      <c r="AM51" s="34">
        <v>843</v>
      </c>
      <c r="AN51" s="28">
        <v>490</v>
      </c>
      <c r="AO51" s="28">
        <v>0</v>
      </c>
      <c r="AP51" s="28">
        <v>0</v>
      </c>
      <c r="AQ51" s="28">
        <v>1</v>
      </c>
      <c r="AR51" s="28">
        <v>0</v>
      </c>
      <c r="AS51" s="38">
        <v>0</v>
      </c>
      <c r="AT51" s="51">
        <v>5520</v>
      </c>
      <c r="AU51" s="55">
        <v>13540</v>
      </c>
      <c r="AV51" s="56">
        <v>3539</v>
      </c>
      <c r="AW51" s="27">
        <v>1582</v>
      </c>
      <c r="AX51" s="57">
        <v>8071</v>
      </c>
      <c r="AY51" s="58">
        <v>4427</v>
      </c>
      <c r="AZ51" s="59">
        <v>1862</v>
      </c>
      <c r="BA51" s="28">
        <v>15</v>
      </c>
      <c r="BB51" s="60">
        <v>1877</v>
      </c>
      <c r="BC51" s="47">
        <v>9395</v>
      </c>
      <c r="BD51" s="48">
        <v>3188</v>
      </c>
      <c r="BE51" s="49">
        <v>12583</v>
      </c>
      <c r="BF51" s="39">
        <v>15173</v>
      </c>
      <c r="BG51" s="61">
        <v>23193</v>
      </c>
      <c r="BH51" s="50">
        <v>0.74664229516013669</v>
      </c>
    </row>
    <row r="52" spans="1:60" ht="19.5" customHeight="1" x14ac:dyDescent="0.2">
      <c r="A52" s="21" t="s">
        <v>99</v>
      </c>
      <c r="B52" s="22">
        <v>514</v>
      </c>
      <c r="C52" s="23">
        <v>19</v>
      </c>
      <c r="D52" s="23">
        <v>201</v>
      </c>
      <c r="E52" s="23">
        <v>203</v>
      </c>
      <c r="F52" s="24">
        <f t="shared" si="18"/>
        <v>937</v>
      </c>
      <c r="G52" s="25">
        <v>3107</v>
      </c>
      <c r="H52" s="23">
        <v>4920</v>
      </c>
      <c r="I52" s="26">
        <f t="shared" si="19"/>
        <v>8027</v>
      </c>
      <c r="J52" s="25">
        <v>11</v>
      </c>
      <c r="K52" s="23">
        <v>89</v>
      </c>
      <c r="L52" s="26">
        <f t="shared" si="20"/>
        <v>100</v>
      </c>
      <c r="M52" s="27">
        <v>5</v>
      </c>
      <c r="N52" s="28">
        <v>0</v>
      </c>
      <c r="O52" s="28">
        <v>0</v>
      </c>
      <c r="P52" s="28">
        <v>2</v>
      </c>
      <c r="Q52" s="29">
        <v>22</v>
      </c>
      <c r="R52" s="23">
        <v>91</v>
      </c>
      <c r="S52" s="24">
        <f t="shared" si="21"/>
        <v>113</v>
      </c>
      <c r="T52" s="29">
        <v>5102</v>
      </c>
      <c r="U52" s="23">
        <v>1120</v>
      </c>
      <c r="V52" s="28">
        <v>0</v>
      </c>
      <c r="W52" s="26">
        <v>741</v>
      </c>
      <c r="X52" s="29">
        <v>220</v>
      </c>
      <c r="Y52" s="23">
        <v>31</v>
      </c>
      <c r="Z52" s="23">
        <v>0</v>
      </c>
      <c r="AA52" s="31">
        <v>0</v>
      </c>
      <c r="AB52" s="32">
        <f t="shared" si="22"/>
        <v>251</v>
      </c>
      <c r="AC52" s="33">
        <v>77</v>
      </c>
      <c r="AD52" s="34">
        <v>12</v>
      </c>
      <c r="AE52" s="35">
        <v>7</v>
      </c>
      <c r="AF52" s="34">
        <v>1638</v>
      </c>
      <c r="AG52" s="28">
        <v>1595</v>
      </c>
      <c r="AH52" s="28">
        <v>38</v>
      </c>
      <c r="AI52" s="28">
        <v>19</v>
      </c>
      <c r="AJ52" s="28">
        <v>0</v>
      </c>
      <c r="AK52" s="28">
        <v>0</v>
      </c>
      <c r="AL52" s="35">
        <v>1</v>
      </c>
      <c r="AM52" s="34">
        <v>1063</v>
      </c>
      <c r="AN52" s="28">
        <v>542</v>
      </c>
      <c r="AO52" s="28">
        <v>1</v>
      </c>
      <c r="AP52" s="28">
        <v>0</v>
      </c>
      <c r="AQ52" s="28">
        <v>13</v>
      </c>
      <c r="AR52" s="28">
        <v>0</v>
      </c>
      <c r="AS52" s="38">
        <v>0</v>
      </c>
      <c r="AT52" s="51">
        <v>9145</v>
      </c>
      <c r="AU52" s="55">
        <v>17422</v>
      </c>
      <c r="AV52" s="56">
        <v>5236</v>
      </c>
      <c r="AW52" s="27">
        <v>1753</v>
      </c>
      <c r="AX52" s="57">
        <v>7817</v>
      </c>
      <c r="AY52" s="58">
        <v>1460</v>
      </c>
      <c r="AZ52" s="59">
        <v>2267</v>
      </c>
      <c r="BA52" s="28">
        <v>19</v>
      </c>
      <c r="BB52" s="60">
        <v>2286</v>
      </c>
      <c r="BC52" s="47">
        <v>10924</v>
      </c>
      <c r="BD52" s="48">
        <v>4920</v>
      </c>
      <c r="BE52" s="49">
        <v>15844</v>
      </c>
      <c r="BF52" s="39">
        <v>18715</v>
      </c>
      <c r="BG52" s="61">
        <v>26992</v>
      </c>
      <c r="BH52" s="50">
        <v>0.68947235546579144</v>
      </c>
    </row>
    <row r="53" spans="1:60" ht="19.5" customHeight="1" thickBot="1" x14ac:dyDescent="0.25">
      <c r="A53" s="21" t="s">
        <v>100</v>
      </c>
      <c r="B53" s="22">
        <v>565</v>
      </c>
      <c r="C53" s="23">
        <v>15</v>
      </c>
      <c r="D53" s="23">
        <v>213</v>
      </c>
      <c r="E53" s="23">
        <v>202</v>
      </c>
      <c r="F53" s="24">
        <f t="shared" si="18"/>
        <v>995</v>
      </c>
      <c r="G53" s="25">
        <v>1967</v>
      </c>
      <c r="H53" s="23">
        <v>4407</v>
      </c>
      <c r="I53" s="26">
        <f t="shared" si="19"/>
        <v>6374</v>
      </c>
      <c r="J53" s="25">
        <v>2</v>
      </c>
      <c r="K53" s="23">
        <v>50</v>
      </c>
      <c r="L53" s="26">
        <f t="shared" si="20"/>
        <v>52</v>
      </c>
      <c r="M53" s="27">
        <v>14</v>
      </c>
      <c r="N53" s="28">
        <v>1</v>
      </c>
      <c r="O53" s="28">
        <v>0</v>
      </c>
      <c r="P53" s="28">
        <v>3</v>
      </c>
      <c r="Q53" s="29">
        <v>15</v>
      </c>
      <c r="R53" s="23">
        <v>88</v>
      </c>
      <c r="S53" s="24">
        <f t="shared" si="21"/>
        <v>103</v>
      </c>
      <c r="T53" s="29">
        <v>4484</v>
      </c>
      <c r="U53" s="23">
        <v>1573</v>
      </c>
      <c r="V53" s="28">
        <v>704</v>
      </c>
      <c r="W53" s="26">
        <v>554</v>
      </c>
      <c r="X53" s="29">
        <v>216</v>
      </c>
      <c r="Y53" s="23">
        <v>27</v>
      </c>
      <c r="Z53" s="23">
        <v>0</v>
      </c>
      <c r="AA53" s="31">
        <v>0</v>
      </c>
      <c r="AB53" s="32">
        <f t="shared" si="22"/>
        <v>243</v>
      </c>
      <c r="AC53" s="33">
        <v>101</v>
      </c>
      <c r="AD53" s="34">
        <v>35</v>
      </c>
      <c r="AE53" s="35">
        <v>1</v>
      </c>
      <c r="AF53" s="34">
        <v>1272</v>
      </c>
      <c r="AG53" s="28">
        <v>1124</v>
      </c>
      <c r="AH53" s="28">
        <v>147</v>
      </c>
      <c r="AI53" s="28">
        <v>71</v>
      </c>
      <c r="AJ53" s="28">
        <v>0</v>
      </c>
      <c r="AK53" s="28">
        <v>0</v>
      </c>
      <c r="AL53" s="35">
        <v>0</v>
      </c>
      <c r="AM53" s="34">
        <v>264</v>
      </c>
      <c r="AN53" s="28">
        <v>147</v>
      </c>
      <c r="AO53" s="28">
        <v>0</v>
      </c>
      <c r="AP53" s="28">
        <v>0</v>
      </c>
      <c r="AQ53" s="28">
        <v>15</v>
      </c>
      <c r="AR53" s="28">
        <v>0</v>
      </c>
      <c r="AS53" s="38">
        <v>0</v>
      </c>
      <c r="AT53" s="51">
        <v>7506</v>
      </c>
      <c r="AU53" s="55">
        <v>14024</v>
      </c>
      <c r="AV53" s="56">
        <v>4688</v>
      </c>
      <c r="AW53" s="27">
        <v>1604</v>
      </c>
      <c r="AX53" s="57">
        <v>9306</v>
      </c>
      <c r="AY53" s="58">
        <v>2566</v>
      </c>
      <c r="AZ53" s="59">
        <v>2169</v>
      </c>
      <c r="BA53" s="28">
        <v>15</v>
      </c>
      <c r="BB53" s="60">
        <v>2184</v>
      </c>
      <c r="BC53" s="62">
        <v>11273</v>
      </c>
      <c r="BD53" s="63">
        <v>4407</v>
      </c>
      <c r="BE53" s="64">
        <v>15680</v>
      </c>
      <c r="BF53" s="65">
        <v>18416</v>
      </c>
      <c r="BG53" s="66">
        <v>24934</v>
      </c>
      <c r="BH53" s="67">
        <v>0.71894132653061227</v>
      </c>
    </row>
    <row r="54" spans="1:60" ht="19.5" customHeight="1" thickTop="1" thickBot="1" x14ac:dyDescent="0.25">
      <c r="A54" s="68" t="s">
        <v>62</v>
      </c>
      <c r="B54" s="69">
        <f>SUM(B48:B53)</f>
        <v>2517</v>
      </c>
      <c r="C54" s="70">
        <f t="shared" ref="C54:AS54" si="23">SUM(C48:C53)</f>
        <v>74</v>
      </c>
      <c r="D54" s="70">
        <f t="shared" si="23"/>
        <v>1711</v>
      </c>
      <c r="E54" s="70">
        <f t="shared" si="23"/>
        <v>1348</v>
      </c>
      <c r="F54" s="71">
        <f t="shared" si="23"/>
        <v>5650</v>
      </c>
      <c r="G54" s="72">
        <f t="shared" si="23"/>
        <v>13338</v>
      </c>
      <c r="H54" s="70">
        <f t="shared" si="23"/>
        <v>23491</v>
      </c>
      <c r="I54" s="73">
        <f t="shared" si="23"/>
        <v>36829</v>
      </c>
      <c r="J54" s="72">
        <f t="shared" si="23"/>
        <v>25</v>
      </c>
      <c r="K54" s="70">
        <f t="shared" si="23"/>
        <v>458</v>
      </c>
      <c r="L54" s="73">
        <f t="shared" si="23"/>
        <v>483</v>
      </c>
      <c r="M54" s="75">
        <f t="shared" si="23"/>
        <v>43</v>
      </c>
      <c r="N54" s="76">
        <f t="shared" si="23"/>
        <v>1</v>
      </c>
      <c r="O54" s="76">
        <f t="shared" si="23"/>
        <v>0</v>
      </c>
      <c r="P54" s="76">
        <f t="shared" si="23"/>
        <v>13</v>
      </c>
      <c r="Q54" s="77">
        <f t="shared" si="23"/>
        <v>145</v>
      </c>
      <c r="R54" s="70">
        <f t="shared" si="23"/>
        <v>435</v>
      </c>
      <c r="S54" s="71">
        <f t="shared" si="23"/>
        <v>580</v>
      </c>
      <c r="T54" s="77">
        <f t="shared" si="23"/>
        <v>30188</v>
      </c>
      <c r="U54" s="70">
        <f t="shared" si="23"/>
        <v>8485</v>
      </c>
      <c r="V54" s="76">
        <f t="shared" si="23"/>
        <v>1760</v>
      </c>
      <c r="W54" s="73">
        <f t="shared" si="23"/>
        <v>3781</v>
      </c>
      <c r="X54" s="77">
        <f t="shared" si="23"/>
        <v>1279</v>
      </c>
      <c r="Y54" s="70">
        <f t="shared" si="23"/>
        <v>146</v>
      </c>
      <c r="Z54" s="70">
        <f t="shared" si="23"/>
        <v>0</v>
      </c>
      <c r="AA54" s="78">
        <f t="shared" si="23"/>
        <v>0</v>
      </c>
      <c r="AB54" s="79">
        <f t="shared" si="23"/>
        <v>1425</v>
      </c>
      <c r="AC54" s="80">
        <f t="shared" si="23"/>
        <v>2029</v>
      </c>
      <c r="AD54" s="81">
        <f t="shared" si="23"/>
        <v>572</v>
      </c>
      <c r="AE54" s="82">
        <f t="shared" si="23"/>
        <v>29</v>
      </c>
      <c r="AF54" s="81">
        <f t="shared" si="23"/>
        <v>10637</v>
      </c>
      <c r="AG54" s="76">
        <f t="shared" si="23"/>
        <v>10247</v>
      </c>
      <c r="AH54" s="76">
        <f t="shared" si="23"/>
        <v>354</v>
      </c>
      <c r="AI54" s="76">
        <f t="shared" si="23"/>
        <v>168</v>
      </c>
      <c r="AJ54" s="76">
        <f t="shared" si="23"/>
        <v>3</v>
      </c>
      <c r="AK54" s="76">
        <f t="shared" si="23"/>
        <v>0</v>
      </c>
      <c r="AL54" s="82">
        <f t="shared" si="23"/>
        <v>20</v>
      </c>
      <c r="AM54" s="81">
        <f t="shared" si="23"/>
        <v>4190</v>
      </c>
      <c r="AN54" s="76">
        <f t="shared" si="23"/>
        <v>2212</v>
      </c>
      <c r="AO54" s="76">
        <f t="shared" si="23"/>
        <v>1</v>
      </c>
      <c r="AP54" s="76">
        <f t="shared" si="23"/>
        <v>0</v>
      </c>
      <c r="AQ54" s="76">
        <f t="shared" si="23"/>
        <v>1929</v>
      </c>
      <c r="AR54" s="76">
        <f t="shared" si="23"/>
        <v>104</v>
      </c>
      <c r="AS54" s="83">
        <f t="shared" si="23"/>
        <v>0</v>
      </c>
      <c r="AT54" s="74">
        <v>43367</v>
      </c>
      <c r="AU54" s="80">
        <v>95051</v>
      </c>
      <c r="AV54" s="74">
        <v>25414</v>
      </c>
      <c r="AW54" s="75">
        <v>9581</v>
      </c>
      <c r="AX54" s="77">
        <v>48092</v>
      </c>
      <c r="AY54" s="84">
        <v>14517</v>
      </c>
      <c r="AZ54" s="85">
        <v>12098</v>
      </c>
      <c r="BA54" s="76">
        <v>74</v>
      </c>
      <c r="BB54" s="86">
        <v>12172</v>
      </c>
      <c r="BC54" s="87">
        <v>61430</v>
      </c>
      <c r="BD54" s="88">
        <v>23491</v>
      </c>
      <c r="BE54" s="89">
        <v>84921</v>
      </c>
      <c r="BF54" s="74">
        <v>101040</v>
      </c>
      <c r="BG54" s="80">
        <v>152724</v>
      </c>
      <c r="BH54" s="90">
        <v>0.72337819856101548</v>
      </c>
    </row>
    <row r="55" spans="1:60" ht="19.5" customHeight="1" thickTop="1" x14ac:dyDescent="0.2">
      <c r="A55" s="21" t="s">
        <v>101</v>
      </c>
      <c r="B55" s="22">
        <v>533</v>
      </c>
      <c r="C55" s="23">
        <v>4</v>
      </c>
      <c r="D55" s="23">
        <v>292</v>
      </c>
      <c r="E55" s="23">
        <v>99</v>
      </c>
      <c r="F55" s="24">
        <f t="shared" ref="F55:F64" si="24">SUM(B55:E55)</f>
        <v>928</v>
      </c>
      <c r="G55" s="25">
        <v>1150</v>
      </c>
      <c r="H55" s="23">
        <v>1887</v>
      </c>
      <c r="I55" s="26">
        <f t="shared" ref="I55:I64" si="25">SUM(G55:H55)</f>
        <v>3037</v>
      </c>
      <c r="J55" s="25">
        <v>1</v>
      </c>
      <c r="K55" s="23">
        <v>47</v>
      </c>
      <c r="L55" s="26">
        <f t="shared" ref="L55:L64" si="26">SUM(J55:K55)</f>
        <v>48</v>
      </c>
      <c r="M55" s="27">
        <v>2</v>
      </c>
      <c r="N55" s="28">
        <v>0</v>
      </c>
      <c r="O55" s="28">
        <v>0</v>
      </c>
      <c r="P55" s="28">
        <v>1</v>
      </c>
      <c r="Q55" s="29">
        <v>25</v>
      </c>
      <c r="R55" s="23">
        <v>50</v>
      </c>
      <c r="S55" s="24">
        <f t="shared" ref="S55:S64" si="27">SUM(Q55:R55)</f>
        <v>75</v>
      </c>
      <c r="T55" s="29">
        <v>3610</v>
      </c>
      <c r="U55" s="23">
        <v>646</v>
      </c>
      <c r="V55" s="28">
        <v>0</v>
      </c>
      <c r="W55" s="26">
        <v>660</v>
      </c>
      <c r="X55" s="29">
        <v>236</v>
      </c>
      <c r="Y55" s="23">
        <v>18</v>
      </c>
      <c r="Z55" s="23">
        <v>0</v>
      </c>
      <c r="AA55" s="31">
        <v>0</v>
      </c>
      <c r="AB55" s="32">
        <f t="shared" ref="AB55:AB64" si="28">SUM(X55:AA55)</f>
        <v>254</v>
      </c>
      <c r="AC55" s="33">
        <v>7</v>
      </c>
      <c r="AD55" s="34">
        <v>9</v>
      </c>
      <c r="AE55" s="35">
        <v>1</v>
      </c>
      <c r="AF55" s="34">
        <v>1159</v>
      </c>
      <c r="AG55" s="28">
        <v>1156</v>
      </c>
      <c r="AH55" s="28">
        <v>3</v>
      </c>
      <c r="AI55" s="28">
        <v>1</v>
      </c>
      <c r="AJ55" s="28">
        <v>0</v>
      </c>
      <c r="AK55" s="28">
        <v>0</v>
      </c>
      <c r="AL55" s="35">
        <v>0</v>
      </c>
      <c r="AM55" s="34">
        <v>587</v>
      </c>
      <c r="AN55" s="28">
        <v>335</v>
      </c>
      <c r="AO55" s="28">
        <v>0</v>
      </c>
      <c r="AP55" s="28">
        <v>0</v>
      </c>
      <c r="AQ55" s="28">
        <v>13</v>
      </c>
      <c r="AR55" s="28">
        <v>0</v>
      </c>
      <c r="AS55" s="38">
        <v>0</v>
      </c>
      <c r="AT55" s="39">
        <v>4044</v>
      </c>
      <c r="AU55" s="40">
        <v>9759</v>
      </c>
      <c r="AV55" s="41">
        <v>2039</v>
      </c>
      <c r="AW55" s="27">
        <v>1012</v>
      </c>
      <c r="AX55" s="57">
        <v>6651</v>
      </c>
      <c r="AY55" s="58">
        <v>4283</v>
      </c>
      <c r="AZ55" s="59">
        <v>1545</v>
      </c>
      <c r="BA55" s="28">
        <v>4</v>
      </c>
      <c r="BB55" s="60">
        <v>1549</v>
      </c>
      <c r="BC55" s="47">
        <v>7801</v>
      </c>
      <c r="BD55" s="48">
        <v>1887</v>
      </c>
      <c r="BE55" s="49">
        <v>9688</v>
      </c>
      <c r="BF55" s="39">
        <v>11707</v>
      </c>
      <c r="BG55" s="91">
        <v>17422</v>
      </c>
      <c r="BH55" s="92">
        <v>0.8052229562345169</v>
      </c>
    </row>
    <row r="56" spans="1:60" ht="19.5" customHeight="1" x14ac:dyDescent="0.2">
      <c r="A56" s="21" t="s">
        <v>102</v>
      </c>
      <c r="B56" s="22">
        <v>1096</v>
      </c>
      <c r="C56" s="23">
        <v>11</v>
      </c>
      <c r="D56" s="23">
        <v>512</v>
      </c>
      <c r="E56" s="23">
        <v>563</v>
      </c>
      <c r="F56" s="24">
        <f t="shared" si="24"/>
        <v>2182</v>
      </c>
      <c r="G56" s="25">
        <v>2637</v>
      </c>
      <c r="H56" s="23">
        <v>6179</v>
      </c>
      <c r="I56" s="26">
        <f t="shared" si="25"/>
        <v>8816</v>
      </c>
      <c r="J56" s="25">
        <v>21</v>
      </c>
      <c r="K56" s="23">
        <v>271</v>
      </c>
      <c r="L56" s="26">
        <f t="shared" si="26"/>
        <v>292</v>
      </c>
      <c r="M56" s="27">
        <v>17</v>
      </c>
      <c r="N56" s="28">
        <v>0</v>
      </c>
      <c r="O56" s="28">
        <v>0</v>
      </c>
      <c r="P56" s="28">
        <v>8</v>
      </c>
      <c r="Q56" s="29">
        <v>33</v>
      </c>
      <c r="R56" s="23">
        <v>207</v>
      </c>
      <c r="S56" s="24">
        <f t="shared" si="27"/>
        <v>240</v>
      </c>
      <c r="T56" s="29">
        <v>8904</v>
      </c>
      <c r="U56" s="23">
        <v>2407</v>
      </c>
      <c r="V56" s="28">
        <v>0</v>
      </c>
      <c r="W56" s="26">
        <v>1127</v>
      </c>
      <c r="X56" s="29">
        <v>335</v>
      </c>
      <c r="Y56" s="23">
        <v>46</v>
      </c>
      <c r="Z56" s="23">
        <v>0</v>
      </c>
      <c r="AA56" s="31">
        <v>0</v>
      </c>
      <c r="AB56" s="32">
        <f t="shared" si="28"/>
        <v>381</v>
      </c>
      <c r="AC56" s="33">
        <v>152</v>
      </c>
      <c r="AD56" s="34">
        <v>10</v>
      </c>
      <c r="AE56" s="35">
        <v>7</v>
      </c>
      <c r="AF56" s="34">
        <v>2544</v>
      </c>
      <c r="AG56" s="28">
        <v>2528</v>
      </c>
      <c r="AH56" s="28">
        <v>11</v>
      </c>
      <c r="AI56" s="28">
        <v>4</v>
      </c>
      <c r="AJ56" s="28">
        <v>0</v>
      </c>
      <c r="AK56" s="28">
        <v>0</v>
      </c>
      <c r="AL56" s="35">
        <v>5</v>
      </c>
      <c r="AM56" s="34">
        <v>1254</v>
      </c>
      <c r="AN56" s="28">
        <v>615</v>
      </c>
      <c r="AO56" s="28">
        <v>0</v>
      </c>
      <c r="AP56" s="28">
        <v>0</v>
      </c>
      <c r="AQ56" s="28">
        <v>106</v>
      </c>
      <c r="AR56" s="28">
        <v>5</v>
      </c>
      <c r="AS56" s="38">
        <v>0</v>
      </c>
      <c r="AT56" s="51">
        <v>11391</v>
      </c>
      <c r="AU56" s="55">
        <v>24994</v>
      </c>
      <c r="AV56" s="56">
        <v>7041</v>
      </c>
      <c r="AW56" s="27">
        <v>2575</v>
      </c>
      <c r="AX56" s="57">
        <v>14568</v>
      </c>
      <c r="AY56" s="58">
        <v>7968</v>
      </c>
      <c r="AZ56" s="59">
        <v>3671</v>
      </c>
      <c r="BA56" s="28">
        <v>11</v>
      </c>
      <c r="BB56" s="60">
        <v>3682</v>
      </c>
      <c r="BC56" s="47">
        <v>17205</v>
      </c>
      <c r="BD56" s="48">
        <v>6179</v>
      </c>
      <c r="BE56" s="49">
        <v>23384</v>
      </c>
      <c r="BF56" s="39">
        <v>28534</v>
      </c>
      <c r="BG56" s="61">
        <v>42137</v>
      </c>
      <c r="BH56" s="50">
        <v>0.73575949367088611</v>
      </c>
    </row>
    <row r="57" spans="1:60" ht="19.5" customHeight="1" x14ac:dyDescent="0.2">
      <c r="A57" s="21" t="s">
        <v>103</v>
      </c>
      <c r="B57" s="22">
        <v>704</v>
      </c>
      <c r="C57" s="23">
        <v>8</v>
      </c>
      <c r="D57" s="23">
        <v>240</v>
      </c>
      <c r="E57" s="23">
        <v>221</v>
      </c>
      <c r="F57" s="24">
        <f t="shared" si="24"/>
        <v>1173</v>
      </c>
      <c r="G57" s="25">
        <v>1155</v>
      </c>
      <c r="H57" s="23">
        <v>3949</v>
      </c>
      <c r="I57" s="26">
        <f t="shared" si="25"/>
        <v>5104</v>
      </c>
      <c r="J57" s="25">
        <v>2</v>
      </c>
      <c r="K57" s="23">
        <v>83</v>
      </c>
      <c r="L57" s="26">
        <f t="shared" si="26"/>
        <v>85</v>
      </c>
      <c r="M57" s="27">
        <v>9</v>
      </c>
      <c r="N57" s="28">
        <v>0</v>
      </c>
      <c r="O57" s="28">
        <v>0</v>
      </c>
      <c r="P57" s="28">
        <v>4</v>
      </c>
      <c r="Q57" s="29">
        <v>31</v>
      </c>
      <c r="R57" s="23">
        <v>79</v>
      </c>
      <c r="S57" s="24">
        <f t="shared" si="27"/>
        <v>110</v>
      </c>
      <c r="T57" s="29">
        <v>4302</v>
      </c>
      <c r="U57" s="23">
        <v>1355</v>
      </c>
      <c r="V57" s="28">
        <v>0</v>
      </c>
      <c r="W57" s="26">
        <v>505</v>
      </c>
      <c r="X57" s="29">
        <v>160</v>
      </c>
      <c r="Y57" s="23">
        <v>12</v>
      </c>
      <c r="Z57" s="23">
        <v>0</v>
      </c>
      <c r="AA57" s="31">
        <v>0</v>
      </c>
      <c r="AB57" s="32">
        <f t="shared" si="28"/>
        <v>172</v>
      </c>
      <c r="AC57" s="33">
        <v>57</v>
      </c>
      <c r="AD57" s="34">
        <v>8</v>
      </c>
      <c r="AE57" s="35">
        <v>1</v>
      </c>
      <c r="AF57" s="34">
        <v>1430</v>
      </c>
      <c r="AG57" s="28">
        <v>1417</v>
      </c>
      <c r="AH57" s="28">
        <v>9</v>
      </c>
      <c r="AI57" s="28">
        <v>6</v>
      </c>
      <c r="AJ57" s="28">
        <v>0</v>
      </c>
      <c r="AK57" s="28">
        <v>0</v>
      </c>
      <c r="AL57" s="35">
        <v>4</v>
      </c>
      <c r="AM57" s="34">
        <v>636</v>
      </c>
      <c r="AN57" s="28">
        <v>364</v>
      </c>
      <c r="AO57" s="28">
        <v>0</v>
      </c>
      <c r="AP57" s="28">
        <v>0</v>
      </c>
      <c r="AQ57" s="28">
        <v>9</v>
      </c>
      <c r="AR57" s="28">
        <v>2</v>
      </c>
      <c r="AS57" s="38">
        <v>0</v>
      </c>
      <c r="AT57" s="51">
        <v>6436</v>
      </c>
      <c r="AU57" s="55">
        <v>13163</v>
      </c>
      <c r="AV57" s="56">
        <v>4270</v>
      </c>
      <c r="AW57" s="27">
        <v>1487</v>
      </c>
      <c r="AX57" s="57">
        <v>6981</v>
      </c>
      <c r="AY57" s="58">
        <v>3704</v>
      </c>
      <c r="AZ57" s="59">
        <v>2191</v>
      </c>
      <c r="BA57" s="28">
        <v>8</v>
      </c>
      <c r="BB57" s="60">
        <v>2199</v>
      </c>
      <c r="BC57" s="47">
        <v>8136</v>
      </c>
      <c r="BD57" s="48">
        <v>3949</v>
      </c>
      <c r="BE57" s="49">
        <v>12085</v>
      </c>
      <c r="BF57" s="39">
        <v>14904</v>
      </c>
      <c r="BG57" s="61">
        <v>21631</v>
      </c>
      <c r="BH57" s="50">
        <v>0.67323127844435249</v>
      </c>
    </row>
    <row r="58" spans="1:60" ht="19.5" customHeight="1" x14ac:dyDescent="0.2">
      <c r="A58" s="21" t="s">
        <v>104</v>
      </c>
      <c r="B58" s="22">
        <v>654</v>
      </c>
      <c r="C58" s="23">
        <v>36</v>
      </c>
      <c r="D58" s="23">
        <v>280</v>
      </c>
      <c r="E58" s="23">
        <v>363</v>
      </c>
      <c r="F58" s="24">
        <f t="shared" si="24"/>
        <v>1333</v>
      </c>
      <c r="G58" s="25">
        <v>2212</v>
      </c>
      <c r="H58" s="23">
        <v>5206</v>
      </c>
      <c r="I58" s="26">
        <f t="shared" si="25"/>
        <v>7418</v>
      </c>
      <c r="J58" s="25">
        <v>18</v>
      </c>
      <c r="K58" s="23">
        <v>127</v>
      </c>
      <c r="L58" s="26">
        <f t="shared" si="26"/>
        <v>145</v>
      </c>
      <c r="M58" s="27">
        <v>9</v>
      </c>
      <c r="N58" s="28">
        <v>0</v>
      </c>
      <c r="O58" s="28">
        <v>0</v>
      </c>
      <c r="P58" s="28">
        <v>3</v>
      </c>
      <c r="Q58" s="29">
        <v>15</v>
      </c>
      <c r="R58" s="23">
        <v>121</v>
      </c>
      <c r="S58" s="24">
        <f t="shared" si="27"/>
        <v>136</v>
      </c>
      <c r="T58" s="29">
        <v>6441</v>
      </c>
      <c r="U58" s="23">
        <v>1680</v>
      </c>
      <c r="V58" s="28">
        <v>0</v>
      </c>
      <c r="W58" s="26">
        <v>698</v>
      </c>
      <c r="X58" s="29">
        <v>219</v>
      </c>
      <c r="Y58" s="23">
        <v>29</v>
      </c>
      <c r="Z58" s="23">
        <v>0</v>
      </c>
      <c r="AA58" s="31">
        <v>0</v>
      </c>
      <c r="AB58" s="32">
        <f t="shared" si="28"/>
        <v>248</v>
      </c>
      <c r="AC58" s="33">
        <v>456</v>
      </c>
      <c r="AD58" s="34">
        <v>13</v>
      </c>
      <c r="AE58" s="35">
        <v>0</v>
      </c>
      <c r="AF58" s="34">
        <v>1854</v>
      </c>
      <c r="AG58" s="28">
        <v>1846</v>
      </c>
      <c r="AH58" s="28">
        <v>7</v>
      </c>
      <c r="AI58" s="28">
        <v>4</v>
      </c>
      <c r="AJ58" s="28">
        <v>0</v>
      </c>
      <c r="AK58" s="28">
        <v>0</v>
      </c>
      <c r="AL58" s="35">
        <v>1</v>
      </c>
      <c r="AM58" s="34">
        <v>516</v>
      </c>
      <c r="AN58" s="28">
        <v>406</v>
      </c>
      <c r="AO58" s="28">
        <v>0</v>
      </c>
      <c r="AP58" s="28">
        <v>0</v>
      </c>
      <c r="AQ58" s="28">
        <v>48</v>
      </c>
      <c r="AR58" s="28">
        <v>4</v>
      </c>
      <c r="AS58" s="38">
        <v>0</v>
      </c>
      <c r="AT58" s="51">
        <v>8961</v>
      </c>
      <c r="AU58" s="55">
        <v>18677</v>
      </c>
      <c r="AV58" s="56">
        <v>5741</v>
      </c>
      <c r="AW58" s="27">
        <v>2212</v>
      </c>
      <c r="AX58" s="57">
        <v>8342</v>
      </c>
      <c r="AY58" s="58">
        <v>4989</v>
      </c>
      <c r="AZ58" s="59">
        <v>2866</v>
      </c>
      <c r="BA58" s="28">
        <v>36</v>
      </c>
      <c r="BB58" s="60">
        <v>2902</v>
      </c>
      <c r="BC58" s="47">
        <v>10554</v>
      </c>
      <c r="BD58" s="48">
        <v>5206</v>
      </c>
      <c r="BE58" s="49">
        <v>15760</v>
      </c>
      <c r="BF58" s="39">
        <v>19515</v>
      </c>
      <c r="BG58" s="61">
        <v>29231</v>
      </c>
      <c r="BH58" s="50">
        <v>0.66967005076142128</v>
      </c>
    </row>
    <row r="59" spans="1:60" ht="19.5" customHeight="1" x14ac:dyDescent="0.2">
      <c r="A59" s="21" t="s">
        <v>105</v>
      </c>
      <c r="B59" s="22">
        <v>507</v>
      </c>
      <c r="C59" s="23">
        <v>7</v>
      </c>
      <c r="D59" s="23">
        <v>279</v>
      </c>
      <c r="E59" s="23">
        <v>244</v>
      </c>
      <c r="F59" s="24">
        <f t="shared" si="24"/>
        <v>1037</v>
      </c>
      <c r="G59" s="25">
        <v>1554</v>
      </c>
      <c r="H59" s="23">
        <v>3986</v>
      </c>
      <c r="I59" s="26">
        <f t="shared" si="25"/>
        <v>5540</v>
      </c>
      <c r="J59" s="25">
        <v>3</v>
      </c>
      <c r="K59" s="23">
        <v>75</v>
      </c>
      <c r="L59" s="26">
        <f t="shared" si="26"/>
        <v>78</v>
      </c>
      <c r="M59" s="27">
        <v>16</v>
      </c>
      <c r="N59" s="28">
        <v>1</v>
      </c>
      <c r="O59" s="28">
        <v>0</v>
      </c>
      <c r="P59" s="28">
        <v>5</v>
      </c>
      <c r="Q59" s="29">
        <v>38</v>
      </c>
      <c r="R59" s="23">
        <v>100</v>
      </c>
      <c r="S59" s="24">
        <f t="shared" si="27"/>
        <v>138</v>
      </c>
      <c r="T59" s="29">
        <v>4871</v>
      </c>
      <c r="U59" s="23">
        <v>1995</v>
      </c>
      <c r="V59" s="28">
        <v>767</v>
      </c>
      <c r="W59" s="26">
        <v>493</v>
      </c>
      <c r="X59" s="29">
        <v>190</v>
      </c>
      <c r="Y59" s="23">
        <v>15</v>
      </c>
      <c r="Z59" s="23">
        <v>0</v>
      </c>
      <c r="AA59" s="31">
        <v>0</v>
      </c>
      <c r="AB59" s="32">
        <f t="shared" si="28"/>
        <v>205</v>
      </c>
      <c r="AC59" s="33">
        <v>53</v>
      </c>
      <c r="AD59" s="34">
        <v>26</v>
      </c>
      <c r="AE59" s="35">
        <v>1</v>
      </c>
      <c r="AF59" s="34">
        <v>1393</v>
      </c>
      <c r="AG59" s="28">
        <v>1308</v>
      </c>
      <c r="AH59" s="28">
        <v>85</v>
      </c>
      <c r="AI59" s="28">
        <v>35</v>
      </c>
      <c r="AJ59" s="28">
        <v>0</v>
      </c>
      <c r="AK59" s="28">
        <v>0</v>
      </c>
      <c r="AL59" s="35">
        <v>0</v>
      </c>
      <c r="AM59" s="34">
        <v>280</v>
      </c>
      <c r="AN59" s="28">
        <v>170</v>
      </c>
      <c r="AO59" s="28">
        <v>0</v>
      </c>
      <c r="AP59" s="28">
        <v>0</v>
      </c>
      <c r="AQ59" s="28">
        <v>7</v>
      </c>
      <c r="AR59" s="28">
        <v>0</v>
      </c>
      <c r="AS59" s="38">
        <v>0</v>
      </c>
      <c r="AT59" s="51">
        <v>6784</v>
      </c>
      <c r="AU59" s="55">
        <v>13758</v>
      </c>
      <c r="AV59" s="56">
        <v>4328</v>
      </c>
      <c r="AW59" s="27">
        <v>1481</v>
      </c>
      <c r="AX59" s="57">
        <v>8078</v>
      </c>
      <c r="AY59" s="58">
        <v>3895</v>
      </c>
      <c r="AZ59" s="59">
        <v>1988</v>
      </c>
      <c r="BA59" s="28">
        <v>7</v>
      </c>
      <c r="BB59" s="60">
        <v>1995</v>
      </c>
      <c r="BC59" s="47">
        <v>9632</v>
      </c>
      <c r="BD59" s="48">
        <v>3986</v>
      </c>
      <c r="BE59" s="49">
        <v>13618</v>
      </c>
      <c r="BF59" s="39">
        <v>16343</v>
      </c>
      <c r="BG59" s="61">
        <v>23317</v>
      </c>
      <c r="BH59" s="50">
        <v>0.70729916287266847</v>
      </c>
    </row>
    <row r="60" spans="1:60" ht="19.5" customHeight="1" x14ac:dyDescent="0.2">
      <c r="A60" s="21" t="s">
        <v>106</v>
      </c>
      <c r="B60" s="22">
        <v>843</v>
      </c>
      <c r="C60" s="23">
        <v>17</v>
      </c>
      <c r="D60" s="23">
        <v>656</v>
      </c>
      <c r="E60" s="23">
        <v>496</v>
      </c>
      <c r="F60" s="24">
        <f t="shared" si="24"/>
        <v>2012</v>
      </c>
      <c r="G60" s="25">
        <v>1993</v>
      </c>
      <c r="H60" s="23">
        <v>3674</v>
      </c>
      <c r="I60" s="26">
        <f t="shared" si="25"/>
        <v>5667</v>
      </c>
      <c r="J60" s="25">
        <v>30</v>
      </c>
      <c r="K60" s="23">
        <v>344</v>
      </c>
      <c r="L60" s="26">
        <f t="shared" si="26"/>
        <v>374</v>
      </c>
      <c r="M60" s="27">
        <v>10</v>
      </c>
      <c r="N60" s="28">
        <v>0</v>
      </c>
      <c r="O60" s="28">
        <v>0</v>
      </c>
      <c r="P60" s="28">
        <v>5</v>
      </c>
      <c r="Q60" s="29">
        <v>40</v>
      </c>
      <c r="R60" s="23">
        <v>333</v>
      </c>
      <c r="S60" s="24">
        <f t="shared" si="27"/>
        <v>373</v>
      </c>
      <c r="T60" s="29">
        <v>10717</v>
      </c>
      <c r="U60" s="23">
        <v>5044</v>
      </c>
      <c r="V60" s="28">
        <v>0</v>
      </c>
      <c r="W60" s="26">
        <v>916</v>
      </c>
      <c r="X60" s="29">
        <v>360</v>
      </c>
      <c r="Y60" s="23">
        <v>49</v>
      </c>
      <c r="Z60" s="23">
        <v>0</v>
      </c>
      <c r="AA60" s="31">
        <v>0</v>
      </c>
      <c r="AB60" s="32">
        <f t="shared" si="28"/>
        <v>409</v>
      </c>
      <c r="AC60" s="33">
        <v>727</v>
      </c>
      <c r="AD60" s="34">
        <v>28</v>
      </c>
      <c r="AE60" s="35">
        <v>3</v>
      </c>
      <c r="AF60" s="34">
        <v>4216</v>
      </c>
      <c r="AG60" s="28">
        <v>4107</v>
      </c>
      <c r="AH60" s="28">
        <v>36</v>
      </c>
      <c r="AI60" s="28">
        <v>12</v>
      </c>
      <c r="AJ60" s="28">
        <v>0</v>
      </c>
      <c r="AK60" s="28">
        <v>0</v>
      </c>
      <c r="AL60" s="35">
        <v>73</v>
      </c>
      <c r="AM60" s="34">
        <v>1328</v>
      </c>
      <c r="AN60" s="28">
        <v>953</v>
      </c>
      <c r="AO60" s="28">
        <v>0</v>
      </c>
      <c r="AP60" s="28">
        <v>0</v>
      </c>
      <c r="AQ60" s="28">
        <v>991</v>
      </c>
      <c r="AR60" s="28">
        <v>58</v>
      </c>
      <c r="AS60" s="38">
        <v>0</v>
      </c>
      <c r="AT60" s="51">
        <v>8190</v>
      </c>
      <c r="AU60" s="55">
        <v>27040</v>
      </c>
      <c r="AV60" s="56">
        <v>4541</v>
      </c>
      <c r="AW60" s="27">
        <v>3466</v>
      </c>
      <c r="AX60" s="57">
        <v>13872</v>
      </c>
      <c r="AY60" s="58">
        <v>5463</v>
      </c>
      <c r="AZ60" s="59">
        <v>4309</v>
      </c>
      <c r="BA60" s="28">
        <v>17</v>
      </c>
      <c r="BB60" s="60">
        <v>4326</v>
      </c>
      <c r="BC60" s="47">
        <v>15865</v>
      </c>
      <c r="BD60" s="48">
        <v>3674</v>
      </c>
      <c r="BE60" s="49">
        <v>19539</v>
      </c>
      <c r="BF60" s="39">
        <v>25528</v>
      </c>
      <c r="BG60" s="61">
        <v>44378</v>
      </c>
      <c r="BH60" s="50">
        <v>0.81196581196581197</v>
      </c>
    </row>
    <row r="61" spans="1:60" ht="19.5" customHeight="1" x14ac:dyDescent="0.2">
      <c r="A61" s="21" t="s">
        <v>107</v>
      </c>
      <c r="B61" s="22">
        <v>158</v>
      </c>
      <c r="C61" s="23">
        <v>4</v>
      </c>
      <c r="D61" s="23">
        <v>146</v>
      </c>
      <c r="E61" s="23">
        <v>173</v>
      </c>
      <c r="F61" s="24">
        <f t="shared" si="24"/>
        <v>481</v>
      </c>
      <c r="G61" s="25">
        <v>1128</v>
      </c>
      <c r="H61" s="23">
        <v>2778</v>
      </c>
      <c r="I61" s="26">
        <f t="shared" si="25"/>
        <v>3906</v>
      </c>
      <c r="J61" s="25">
        <v>14</v>
      </c>
      <c r="K61" s="23">
        <v>78</v>
      </c>
      <c r="L61" s="26">
        <f t="shared" si="26"/>
        <v>92</v>
      </c>
      <c r="M61" s="27">
        <v>6</v>
      </c>
      <c r="N61" s="28">
        <v>0</v>
      </c>
      <c r="O61" s="28">
        <v>0</v>
      </c>
      <c r="P61" s="28">
        <v>1</v>
      </c>
      <c r="Q61" s="29">
        <v>17</v>
      </c>
      <c r="R61" s="23">
        <v>73</v>
      </c>
      <c r="S61" s="24">
        <f t="shared" si="27"/>
        <v>90</v>
      </c>
      <c r="T61" s="29">
        <v>3179</v>
      </c>
      <c r="U61" s="23">
        <v>1207</v>
      </c>
      <c r="V61" s="28">
        <v>0</v>
      </c>
      <c r="W61" s="26">
        <v>340</v>
      </c>
      <c r="X61" s="29">
        <v>111</v>
      </c>
      <c r="Y61" s="23">
        <v>5</v>
      </c>
      <c r="Z61" s="23">
        <v>0</v>
      </c>
      <c r="AA61" s="31">
        <v>0</v>
      </c>
      <c r="AB61" s="32">
        <f t="shared" si="28"/>
        <v>116</v>
      </c>
      <c r="AC61" s="33">
        <v>21</v>
      </c>
      <c r="AD61" s="34">
        <v>8</v>
      </c>
      <c r="AE61" s="35">
        <v>2</v>
      </c>
      <c r="AF61" s="34">
        <v>994</v>
      </c>
      <c r="AG61" s="28">
        <v>980</v>
      </c>
      <c r="AH61" s="28">
        <v>11</v>
      </c>
      <c r="AI61" s="28">
        <v>6</v>
      </c>
      <c r="AJ61" s="28">
        <v>1</v>
      </c>
      <c r="AK61" s="28">
        <v>0</v>
      </c>
      <c r="AL61" s="35">
        <v>1</v>
      </c>
      <c r="AM61" s="34">
        <v>1257</v>
      </c>
      <c r="AN61" s="28">
        <v>624</v>
      </c>
      <c r="AO61" s="28">
        <v>0</v>
      </c>
      <c r="AP61" s="28">
        <v>0</v>
      </c>
      <c r="AQ61" s="28">
        <v>6</v>
      </c>
      <c r="AR61" s="28">
        <v>0</v>
      </c>
      <c r="AS61" s="38">
        <v>0</v>
      </c>
      <c r="AT61" s="51">
        <v>4545</v>
      </c>
      <c r="AU61" s="55">
        <v>10218</v>
      </c>
      <c r="AV61" s="56">
        <v>3039</v>
      </c>
      <c r="AW61" s="27">
        <v>1197</v>
      </c>
      <c r="AX61" s="57">
        <v>4239</v>
      </c>
      <c r="AY61" s="58">
        <v>1606</v>
      </c>
      <c r="AZ61" s="59">
        <v>1355</v>
      </c>
      <c r="BA61" s="28">
        <v>4</v>
      </c>
      <c r="BB61" s="60">
        <v>1359</v>
      </c>
      <c r="BC61" s="47">
        <v>5367</v>
      </c>
      <c r="BD61" s="48">
        <v>2778</v>
      </c>
      <c r="BE61" s="49">
        <v>8145</v>
      </c>
      <c r="BF61" s="39">
        <v>9981</v>
      </c>
      <c r="BG61" s="61">
        <v>15654</v>
      </c>
      <c r="BH61" s="50">
        <v>0.65893186003683246</v>
      </c>
    </row>
    <row r="62" spans="1:60" ht="19.5" customHeight="1" x14ac:dyDescent="0.2">
      <c r="A62" s="21" t="s">
        <v>108</v>
      </c>
      <c r="B62" s="22">
        <v>215</v>
      </c>
      <c r="C62" s="23">
        <v>9</v>
      </c>
      <c r="D62" s="23">
        <v>351</v>
      </c>
      <c r="E62" s="23">
        <v>276</v>
      </c>
      <c r="F62" s="24">
        <f t="shared" si="24"/>
        <v>851</v>
      </c>
      <c r="G62" s="25">
        <v>1961</v>
      </c>
      <c r="H62" s="23">
        <v>3985</v>
      </c>
      <c r="I62" s="26">
        <f t="shared" si="25"/>
        <v>5946</v>
      </c>
      <c r="J62" s="25">
        <v>17</v>
      </c>
      <c r="K62" s="23">
        <v>242</v>
      </c>
      <c r="L62" s="26">
        <f t="shared" si="26"/>
        <v>259</v>
      </c>
      <c r="M62" s="27">
        <v>8</v>
      </c>
      <c r="N62" s="28">
        <v>0</v>
      </c>
      <c r="O62" s="28">
        <v>0</v>
      </c>
      <c r="P62" s="28">
        <v>3</v>
      </c>
      <c r="Q62" s="29">
        <v>23</v>
      </c>
      <c r="R62" s="23">
        <v>173</v>
      </c>
      <c r="S62" s="24">
        <f t="shared" si="27"/>
        <v>196</v>
      </c>
      <c r="T62" s="29">
        <v>5839</v>
      </c>
      <c r="U62" s="23">
        <v>3061</v>
      </c>
      <c r="V62" s="28">
        <v>824</v>
      </c>
      <c r="W62" s="26">
        <v>449</v>
      </c>
      <c r="X62" s="29">
        <v>240</v>
      </c>
      <c r="Y62" s="23">
        <v>21</v>
      </c>
      <c r="Z62" s="23">
        <v>0</v>
      </c>
      <c r="AA62" s="31">
        <v>0</v>
      </c>
      <c r="AB62" s="32">
        <f t="shared" si="28"/>
        <v>261</v>
      </c>
      <c r="AC62" s="33">
        <v>181</v>
      </c>
      <c r="AD62" s="34">
        <v>37</v>
      </c>
      <c r="AE62" s="35">
        <v>4</v>
      </c>
      <c r="AF62" s="34">
        <v>1835</v>
      </c>
      <c r="AG62" s="28">
        <v>1753</v>
      </c>
      <c r="AH62" s="28">
        <v>77</v>
      </c>
      <c r="AI62" s="28">
        <v>51</v>
      </c>
      <c r="AJ62" s="28">
        <v>0</v>
      </c>
      <c r="AK62" s="28">
        <v>0</v>
      </c>
      <c r="AL62" s="35">
        <v>5</v>
      </c>
      <c r="AM62" s="34">
        <v>196</v>
      </c>
      <c r="AN62" s="28">
        <v>147</v>
      </c>
      <c r="AO62" s="28">
        <v>0</v>
      </c>
      <c r="AP62" s="28">
        <v>0</v>
      </c>
      <c r="AQ62" s="28">
        <v>106</v>
      </c>
      <c r="AR62" s="28">
        <v>18</v>
      </c>
      <c r="AS62" s="38">
        <v>0</v>
      </c>
      <c r="AT62" s="51">
        <v>7111</v>
      </c>
      <c r="AU62" s="55">
        <v>15784</v>
      </c>
      <c r="AV62" s="56">
        <v>4520</v>
      </c>
      <c r="AW62" s="27">
        <v>2274</v>
      </c>
      <c r="AX62" s="57">
        <v>9696</v>
      </c>
      <c r="AY62" s="58">
        <v>4683</v>
      </c>
      <c r="AZ62" s="59">
        <v>2489</v>
      </c>
      <c r="BA62" s="28">
        <v>9</v>
      </c>
      <c r="BB62" s="60">
        <v>2498</v>
      </c>
      <c r="BC62" s="47">
        <v>11657</v>
      </c>
      <c r="BD62" s="48">
        <v>3985</v>
      </c>
      <c r="BE62" s="49">
        <v>15642</v>
      </c>
      <c r="BF62" s="39">
        <v>19081</v>
      </c>
      <c r="BG62" s="61">
        <v>27754</v>
      </c>
      <c r="BH62" s="50">
        <v>0.74523718194604271</v>
      </c>
    </row>
    <row r="63" spans="1:60" ht="19.5" customHeight="1" x14ac:dyDescent="0.2">
      <c r="A63" s="21" t="s">
        <v>109</v>
      </c>
      <c r="B63" s="22">
        <v>404</v>
      </c>
      <c r="C63" s="23">
        <v>6</v>
      </c>
      <c r="D63" s="23">
        <v>401</v>
      </c>
      <c r="E63" s="23">
        <v>187</v>
      </c>
      <c r="F63" s="24">
        <f t="shared" si="24"/>
        <v>998</v>
      </c>
      <c r="G63" s="25">
        <v>1988</v>
      </c>
      <c r="H63" s="23">
        <v>4131</v>
      </c>
      <c r="I63" s="26">
        <f t="shared" si="25"/>
        <v>6119</v>
      </c>
      <c r="J63" s="25">
        <v>49</v>
      </c>
      <c r="K63" s="23">
        <v>236</v>
      </c>
      <c r="L63" s="26">
        <f t="shared" si="26"/>
        <v>285</v>
      </c>
      <c r="M63" s="27">
        <v>11</v>
      </c>
      <c r="N63" s="28">
        <v>1</v>
      </c>
      <c r="O63" s="28">
        <v>1</v>
      </c>
      <c r="P63" s="28">
        <v>2</v>
      </c>
      <c r="Q63" s="29">
        <v>29</v>
      </c>
      <c r="R63" s="23">
        <v>179</v>
      </c>
      <c r="S63" s="24">
        <f t="shared" si="27"/>
        <v>208</v>
      </c>
      <c r="T63" s="29">
        <v>5850</v>
      </c>
      <c r="U63" s="23">
        <v>3486</v>
      </c>
      <c r="V63" s="28">
        <v>645</v>
      </c>
      <c r="W63" s="26">
        <v>434</v>
      </c>
      <c r="X63" s="29">
        <v>204</v>
      </c>
      <c r="Y63" s="23">
        <v>37</v>
      </c>
      <c r="Z63" s="23">
        <v>0</v>
      </c>
      <c r="AA63" s="31">
        <v>0</v>
      </c>
      <c r="AB63" s="32">
        <f t="shared" si="28"/>
        <v>241</v>
      </c>
      <c r="AC63" s="33">
        <v>181</v>
      </c>
      <c r="AD63" s="34">
        <v>6</v>
      </c>
      <c r="AE63" s="35">
        <v>1</v>
      </c>
      <c r="AF63" s="34">
        <v>1997</v>
      </c>
      <c r="AG63" s="28">
        <v>1970</v>
      </c>
      <c r="AH63" s="28">
        <v>17</v>
      </c>
      <c r="AI63" s="28">
        <v>9</v>
      </c>
      <c r="AJ63" s="28">
        <v>0</v>
      </c>
      <c r="AK63" s="28">
        <v>0</v>
      </c>
      <c r="AL63" s="35">
        <v>10</v>
      </c>
      <c r="AM63" s="34">
        <v>302</v>
      </c>
      <c r="AN63" s="28">
        <v>217</v>
      </c>
      <c r="AO63" s="28">
        <v>0</v>
      </c>
      <c r="AP63" s="28">
        <v>0</v>
      </c>
      <c r="AQ63" s="28">
        <v>71</v>
      </c>
      <c r="AR63" s="28">
        <v>18</v>
      </c>
      <c r="AS63" s="38">
        <v>0</v>
      </c>
      <c r="AT63" s="51">
        <v>7496</v>
      </c>
      <c r="AU63" s="55">
        <v>16371</v>
      </c>
      <c r="AV63" s="56">
        <v>4571</v>
      </c>
      <c r="AW63" s="27">
        <v>2043</v>
      </c>
      <c r="AX63" s="57">
        <v>9406</v>
      </c>
      <c r="AY63" s="58">
        <v>3787</v>
      </c>
      <c r="AZ63" s="59">
        <v>2447</v>
      </c>
      <c r="BA63" s="28">
        <v>6</v>
      </c>
      <c r="BB63" s="60">
        <v>2453</v>
      </c>
      <c r="BC63" s="47">
        <v>11394</v>
      </c>
      <c r="BD63" s="48">
        <v>4131</v>
      </c>
      <c r="BE63" s="49">
        <v>15525</v>
      </c>
      <c r="BF63" s="39">
        <v>18945</v>
      </c>
      <c r="BG63" s="61">
        <v>27820</v>
      </c>
      <c r="BH63" s="50">
        <v>0.73391304347826092</v>
      </c>
    </row>
    <row r="64" spans="1:60" ht="19.5" customHeight="1" thickBot="1" x14ac:dyDescent="0.25">
      <c r="A64" s="93" t="s">
        <v>110</v>
      </c>
      <c r="B64" s="52">
        <v>1446</v>
      </c>
      <c r="C64" s="53">
        <v>17</v>
      </c>
      <c r="D64" s="53">
        <v>567</v>
      </c>
      <c r="E64" s="53">
        <v>244</v>
      </c>
      <c r="F64" s="94">
        <f t="shared" si="24"/>
        <v>2274</v>
      </c>
      <c r="G64" s="95">
        <v>3162</v>
      </c>
      <c r="H64" s="53">
        <v>4970</v>
      </c>
      <c r="I64" s="96">
        <f t="shared" si="25"/>
        <v>8132</v>
      </c>
      <c r="J64" s="95">
        <v>17</v>
      </c>
      <c r="K64" s="53">
        <v>197</v>
      </c>
      <c r="L64" s="96">
        <f t="shared" si="26"/>
        <v>214</v>
      </c>
      <c r="M64" s="97">
        <v>10</v>
      </c>
      <c r="N64" s="98">
        <v>0</v>
      </c>
      <c r="O64" s="98">
        <v>0</v>
      </c>
      <c r="P64" s="98">
        <v>2</v>
      </c>
      <c r="Q64" s="99">
        <v>78</v>
      </c>
      <c r="R64" s="53">
        <v>192</v>
      </c>
      <c r="S64" s="94">
        <f t="shared" si="27"/>
        <v>270</v>
      </c>
      <c r="T64" s="99">
        <v>8622</v>
      </c>
      <c r="U64" s="53">
        <v>3769</v>
      </c>
      <c r="V64" s="98">
        <v>1704</v>
      </c>
      <c r="W64" s="96">
        <v>1023</v>
      </c>
      <c r="X64" s="99">
        <v>358</v>
      </c>
      <c r="Y64" s="53">
        <v>53</v>
      </c>
      <c r="Z64" s="53">
        <v>0</v>
      </c>
      <c r="AA64" s="100">
        <v>1</v>
      </c>
      <c r="AB64" s="54">
        <f t="shared" si="28"/>
        <v>412</v>
      </c>
      <c r="AC64" s="55">
        <v>436</v>
      </c>
      <c r="AD64" s="101">
        <v>79</v>
      </c>
      <c r="AE64" s="102">
        <v>5</v>
      </c>
      <c r="AF64" s="101">
        <v>2791</v>
      </c>
      <c r="AG64" s="98">
        <v>2686</v>
      </c>
      <c r="AH64" s="98">
        <v>95</v>
      </c>
      <c r="AI64" s="98">
        <v>43</v>
      </c>
      <c r="AJ64" s="98">
        <v>0</v>
      </c>
      <c r="AK64" s="98">
        <v>0</v>
      </c>
      <c r="AL64" s="102">
        <v>10</v>
      </c>
      <c r="AM64" s="101">
        <v>1177</v>
      </c>
      <c r="AN64" s="98">
        <v>736</v>
      </c>
      <c r="AO64" s="98">
        <v>0</v>
      </c>
      <c r="AP64" s="98">
        <v>0</v>
      </c>
      <c r="AQ64" s="98">
        <v>114</v>
      </c>
      <c r="AR64" s="98">
        <v>8</v>
      </c>
      <c r="AS64" s="103">
        <v>0</v>
      </c>
      <c r="AT64" s="56">
        <v>10706</v>
      </c>
      <c r="AU64" s="104">
        <v>24620</v>
      </c>
      <c r="AV64" s="105">
        <v>5438</v>
      </c>
      <c r="AW64" s="106">
        <v>2441</v>
      </c>
      <c r="AX64" s="57">
        <v>14550</v>
      </c>
      <c r="AY64" s="58">
        <v>3644</v>
      </c>
      <c r="AZ64" s="107">
        <v>3887</v>
      </c>
      <c r="BA64" s="98">
        <v>17</v>
      </c>
      <c r="BB64" s="108">
        <v>3904</v>
      </c>
      <c r="BC64" s="62">
        <v>17712</v>
      </c>
      <c r="BD64" s="63">
        <v>4970</v>
      </c>
      <c r="BE64" s="64">
        <v>22682</v>
      </c>
      <c r="BF64" s="65">
        <v>27697</v>
      </c>
      <c r="BG64" s="66">
        <v>41611</v>
      </c>
      <c r="BH64" s="67">
        <v>0.78088351997178385</v>
      </c>
    </row>
    <row r="65" spans="1:60" ht="19.5" customHeight="1" thickTop="1" thickBot="1" x14ac:dyDescent="0.25">
      <c r="A65" s="68" t="s">
        <v>62</v>
      </c>
      <c r="B65" s="69">
        <f>SUM(B55:B64)</f>
        <v>6560</v>
      </c>
      <c r="C65" s="70">
        <f t="shared" ref="C65:AS65" si="29">SUM(C55:C64)</f>
        <v>119</v>
      </c>
      <c r="D65" s="70">
        <f t="shared" si="29"/>
        <v>3724</v>
      </c>
      <c r="E65" s="70">
        <f t="shared" si="29"/>
        <v>2866</v>
      </c>
      <c r="F65" s="71">
        <f t="shared" si="29"/>
        <v>13269</v>
      </c>
      <c r="G65" s="72">
        <f t="shared" si="29"/>
        <v>18940</v>
      </c>
      <c r="H65" s="70">
        <f t="shared" si="29"/>
        <v>40745</v>
      </c>
      <c r="I65" s="73">
        <f t="shared" si="29"/>
        <v>59685</v>
      </c>
      <c r="J65" s="72">
        <f t="shared" si="29"/>
        <v>172</v>
      </c>
      <c r="K65" s="70">
        <f t="shared" si="29"/>
        <v>1700</v>
      </c>
      <c r="L65" s="73">
        <f t="shared" si="29"/>
        <v>1872</v>
      </c>
      <c r="M65" s="75">
        <f t="shared" si="29"/>
        <v>98</v>
      </c>
      <c r="N65" s="76">
        <f t="shared" si="29"/>
        <v>2</v>
      </c>
      <c r="O65" s="76">
        <f t="shared" si="29"/>
        <v>1</v>
      </c>
      <c r="P65" s="76">
        <f t="shared" si="29"/>
        <v>34</v>
      </c>
      <c r="Q65" s="77">
        <f t="shared" si="29"/>
        <v>329</v>
      </c>
      <c r="R65" s="70">
        <f t="shared" si="29"/>
        <v>1507</v>
      </c>
      <c r="S65" s="71">
        <f t="shared" si="29"/>
        <v>1836</v>
      </c>
      <c r="T65" s="77">
        <f t="shared" si="29"/>
        <v>62335</v>
      </c>
      <c r="U65" s="70">
        <f t="shared" si="29"/>
        <v>24650</v>
      </c>
      <c r="V65" s="76">
        <f t="shared" si="29"/>
        <v>3940</v>
      </c>
      <c r="W65" s="73">
        <f t="shared" si="29"/>
        <v>6645</v>
      </c>
      <c r="X65" s="77">
        <f t="shared" si="29"/>
        <v>2413</v>
      </c>
      <c r="Y65" s="70">
        <f t="shared" si="29"/>
        <v>285</v>
      </c>
      <c r="Z65" s="70">
        <f t="shared" si="29"/>
        <v>0</v>
      </c>
      <c r="AA65" s="78">
        <f t="shared" si="29"/>
        <v>1</v>
      </c>
      <c r="AB65" s="79">
        <f t="shared" si="29"/>
        <v>2699</v>
      </c>
      <c r="AC65" s="80">
        <f t="shared" si="29"/>
        <v>2271</v>
      </c>
      <c r="AD65" s="81">
        <f t="shared" si="29"/>
        <v>224</v>
      </c>
      <c r="AE65" s="82">
        <f t="shared" si="29"/>
        <v>25</v>
      </c>
      <c r="AF65" s="81">
        <f t="shared" si="29"/>
        <v>20213</v>
      </c>
      <c r="AG65" s="76">
        <f t="shared" si="29"/>
        <v>19751</v>
      </c>
      <c r="AH65" s="76">
        <f t="shared" si="29"/>
        <v>351</v>
      </c>
      <c r="AI65" s="76">
        <f t="shared" si="29"/>
        <v>171</v>
      </c>
      <c r="AJ65" s="76">
        <f t="shared" si="29"/>
        <v>1</v>
      </c>
      <c r="AK65" s="76">
        <f t="shared" si="29"/>
        <v>0</v>
      </c>
      <c r="AL65" s="82">
        <f t="shared" si="29"/>
        <v>109</v>
      </c>
      <c r="AM65" s="81">
        <f t="shared" si="29"/>
        <v>7533</v>
      </c>
      <c r="AN65" s="76">
        <f t="shared" si="29"/>
        <v>4567</v>
      </c>
      <c r="AO65" s="76">
        <f t="shared" si="29"/>
        <v>0</v>
      </c>
      <c r="AP65" s="76">
        <f t="shared" si="29"/>
        <v>0</v>
      </c>
      <c r="AQ65" s="76">
        <f t="shared" si="29"/>
        <v>1471</v>
      </c>
      <c r="AR65" s="76">
        <f t="shared" si="29"/>
        <v>113</v>
      </c>
      <c r="AS65" s="83">
        <f t="shared" si="29"/>
        <v>0</v>
      </c>
      <c r="AT65" s="74">
        <v>75664</v>
      </c>
      <c r="AU65" s="80">
        <v>174384</v>
      </c>
      <c r="AV65" s="74">
        <v>45528</v>
      </c>
      <c r="AW65" s="75">
        <v>20188</v>
      </c>
      <c r="AX65" s="77">
        <v>96383</v>
      </c>
      <c r="AY65" s="84">
        <v>44022</v>
      </c>
      <c r="AZ65" s="85">
        <v>26748</v>
      </c>
      <c r="BA65" s="76">
        <v>119</v>
      </c>
      <c r="BB65" s="86">
        <v>26867</v>
      </c>
      <c r="BC65" s="87">
        <v>115323</v>
      </c>
      <c r="BD65" s="88">
        <v>40745</v>
      </c>
      <c r="BE65" s="89">
        <v>156068</v>
      </c>
      <c r="BF65" s="74">
        <v>192235</v>
      </c>
      <c r="BG65" s="80">
        <v>290955</v>
      </c>
      <c r="BH65" s="90">
        <v>0.73892790322167257</v>
      </c>
    </row>
    <row r="66" spans="1:60" ht="19.5" customHeight="1" thickTop="1" x14ac:dyDescent="0.2">
      <c r="A66" s="21" t="s">
        <v>111</v>
      </c>
      <c r="B66" s="22">
        <v>1523</v>
      </c>
      <c r="C66" s="23">
        <v>9</v>
      </c>
      <c r="D66" s="23">
        <v>331</v>
      </c>
      <c r="E66" s="23">
        <v>275</v>
      </c>
      <c r="F66" s="24">
        <f t="shared" ref="F66:F74" si="30">SUM(B66:E66)</f>
        <v>2138</v>
      </c>
      <c r="G66" s="25">
        <v>2169</v>
      </c>
      <c r="H66" s="23">
        <v>4750</v>
      </c>
      <c r="I66" s="26">
        <f t="shared" ref="I66:I74" si="31">SUM(G66:H66)</f>
        <v>6919</v>
      </c>
      <c r="J66" s="25">
        <v>13</v>
      </c>
      <c r="K66" s="23">
        <v>83</v>
      </c>
      <c r="L66" s="26">
        <f t="shared" ref="L66:L74" si="32">SUM(J66:K66)</f>
        <v>96</v>
      </c>
      <c r="M66" s="27">
        <v>9</v>
      </c>
      <c r="N66" s="28">
        <v>0</v>
      </c>
      <c r="O66" s="28">
        <v>0</v>
      </c>
      <c r="P66" s="28">
        <v>5</v>
      </c>
      <c r="Q66" s="29">
        <v>45</v>
      </c>
      <c r="R66" s="23">
        <v>97</v>
      </c>
      <c r="S66" s="24">
        <f t="shared" ref="S66:S74" si="33">SUM(Q66:R66)</f>
        <v>142</v>
      </c>
      <c r="T66" s="29">
        <v>5896</v>
      </c>
      <c r="U66" s="23">
        <v>1493</v>
      </c>
      <c r="V66" s="28">
        <v>0</v>
      </c>
      <c r="W66" s="26">
        <v>876</v>
      </c>
      <c r="X66" s="29">
        <v>288</v>
      </c>
      <c r="Y66" s="23">
        <v>31</v>
      </c>
      <c r="Z66" s="23">
        <v>0</v>
      </c>
      <c r="AA66" s="31">
        <v>0</v>
      </c>
      <c r="AB66" s="32">
        <f t="shared" ref="AB66:AB74" si="34">SUM(X66:AA66)</f>
        <v>319</v>
      </c>
      <c r="AC66" s="33">
        <v>27</v>
      </c>
      <c r="AD66" s="34">
        <v>12</v>
      </c>
      <c r="AE66" s="35">
        <v>1</v>
      </c>
      <c r="AF66" s="34">
        <v>1901</v>
      </c>
      <c r="AG66" s="28">
        <v>1884</v>
      </c>
      <c r="AH66" s="28">
        <v>17</v>
      </c>
      <c r="AI66" s="28">
        <v>5</v>
      </c>
      <c r="AJ66" s="28">
        <v>0</v>
      </c>
      <c r="AK66" s="28">
        <v>0</v>
      </c>
      <c r="AL66" s="35">
        <v>0</v>
      </c>
      <c r="AM66" s="34">
        <v>355</v>
      </c>
      <c r="AN66" s="28">
        <v>118</v>
      </c>
      <c r="AO66" s="28">
        <v>0</v>
      </c>
      <c r="AP66" s="28">
        <v>0</v>
      </c>
      <c r="AQ66" s="28">
        <v>1</v>
      </c>
      <c r="AR66" s="28">
        <v>0</v>
      </c>
      <c r="AS66" s="38">
        <v>0</v>
      </c>
      <c r="AT66" s="39">
        <v>9285</v>
      </c>
      <c r="AU66" s="40">
        <v>17939</v>
      </c>
      <c r="AV66" s="41">
        <v>5126</v>
      </c>
      <c r="AW66" s="27">
        <v>858</v>
      </c>
      <c r="AX66" s="57">
        <v>9448</v>
      </c>
      <c r="AY66" s="58">
        <v>2784</v>
      </c>
      <c r="AZ66" s="59">
        <v>2381</v>
      </c>
      <c r="BA66" s="28">
        <v>9</v>
      </c>
      <c r="BB66" s="60">
        <v>2390</v>
      </c>
      <c r="BC66" s="47">
        <v>11617</v>
      </c>
      <c r="BD66" s="48">
        <v>4750</v>
      </c>
      <c r="BE66" s="49">
        <v>16367</v>
      </c>
      <c r="BF66" s="39">
        <v>19591</v>
      </c>
      <c r="BG66" s="91">
        <v>28245</v>
      </c>
      <c r="BH66" s="92">
        <v>0.70978187816948735</v>
      </c>
    </row>
    <row r="67" spans="1:60" ht="19.5" customHeight="1" x14ac:dyDescent="0.2">
      <c r="A67" s="21" t="s">
        <v>112</v>
      </c>
      <c r="B67" s="22">
        <v>1169</v>
      </c>
      <c r="C67" s="23">
        <v>4</v>
      </c>
      <c r="D67" s="23">
        <v>383</v>
      </c>
      <c r="E67" s="23">
        <v>288</v>
      </c>
      <c r="F67" s="24">
        <f t="shared" si="30"/>
        <v>1844</v>
      </c>
      <c r="G67" s="25">
        <v>3411</v>
      </c>
      <c r="H67" s="23">
        <v>4450</v>
      </c>
      <c r="I67" s="26">
        <f t="shared" si="31"/>
        <v>7861</v>
      </c>
      <c r="J67" s="25">
        <v>8</v>
      </c>
      <c r="K67" s="23">
        <v>211</v>
      </c>
      <c r="L67" s="26">
        <f t="shared" si="32"/>
        <v>219</v>
      </c>
      <c r="M67" s="27">
        <v>10</v>
      </c>
      <c r="N67" s="28">
        <v>0</v>
      </c>
      <c r="O67" s="28">
        <v>0</v>
      </c>
      <c r="P67" s="28">
        <v>2</v>
      </c>
      <c r="Q67" s="29">
        <v>69</v>
      </c>
      <c r="R67" s="23">
        <v>171</v>
      </c>
      <c r="S67" s="24">
        <f t="shared" si="33"/>
        <v>240</v>
      </c>
      <c r="T67" s="29">
        <v>7258</v>
      </c>
      <c r="U67" s="23">
        <v>2342</v>
      </c>
      <c r="V67" s="28">
        <v>0</v>
      </c>
      <c r="W67" s="26">
        <v>1029</v>
      </c>
      <c r="X67" s="29">
        <v>317</v>
      </c>
      <c r="Y67" s="23">
        <v>26</v>
      </c>
      <c r="Z67" s="23">
        <v>0</v>
      </c>
      <c r="AA67" s="31">
        <v>0</v>
      </c>
      <c r="AB67" s="32">
        <f t="shared" si="34"/>
        <v>343</v>
      </c>
      <c r="AC67" s="33">
        <v>939</v>
      </c>
      <c r="AD67" s="34">
        <v>29</v>
      </c>
      <c r="AE67" s="35">
        <v>3</v>
      </c>
      <c r="AF67" s="34">
        <v>2579</v>
      </c>
      <c r="AG67" s="28">
        <v>2477</v>
      </c>
      <c r="AH67" s="28">
        <v>101</v>
      </c>
      <c r="AI67" s="28">
        <v>55</v>
      </c>
      <c r="AJ67" s="28">
        <v>0</v>
      </c>
      <c r="AK67" s="28">
        <v>0</v>
      </c>
      <c r="AL67" s="35">
        <v>1</v>
      </c>
      <c r="AM67" s="34">
        <v>1917</v>
      </c>
      <c r="AN67" s="28">
        <v>1002</v>
      </c>
      <c r="AO67" s="28">
        <v>0</v>
      </c>
      <c r="AP67" s="28">
        <v>0</v>
      </c>
      <c r="AQ67" s="28">
        <v>100</v>
      </c>
      <c r="AR67" s="28">
        <v>14</v>
      </c>
      <c r="AS67" s="38">
        <v>0</v>
      </c>
      <c r="AT67" s="51">
        <v>10046</v>
      </c>
      <c r="AU67" s="55">
        <v>23468</v>
      </c>
      <c r="AV67" s="56">
        <v>4963</v>
      </c>
      <c r="AW67" s="27">
        <v>1996</v>
      </c>
      <c r="AX67" s="57">
        <v>8737</v>
      </c>
      <c r="AY67" s="58">
        <v>2782</v>
      </c>
      <c r="AZ67" s="59">
        <v>3165</v>
      </c>
      <c r="BA67" s="28">
        <v>4</v>
      </c>
      <c r="BB67" s="60">
        <v>3169</v>
      </c>
      <c r="BC67" s="47">
        <v>12148</v>
      </c>
      <c r="BD67" s="48">
        <v>4450</v>
      </c>
      <c r="BE67" s="49">
        <v>16598</v>
      </c>
      <c r="BF67" s="39">
        <v>20779</v>
      </c>
      <c r="BG67" s="61">
        <v>34201</v>
      </c>
      <c r="BH67" s="50">
        <v>0.73189540908543194</v>
      </c>
    </row>
    <row r="68" spans="1:60" ht="19.5" customHeight="1" x14ac:dyDescent="0.2">
      <c r="A68" s="21" t="s">
        <v>113</v>
      </c>
      <c r="B68" s="22">
        <v>261</v>
      </c>
      <c r="C68" s="23">
        <v>1</v>
      </c>
      <c r="D68" s="23">
        <v>155</v>
      </c>
      <c r="E68" s="23">
        <v>204</v>
      </c>
      <c r="F68" s="24">
        <f t="shared" si="30"/>
        <v>621</v>
      </c>
      <c r="G68" s="25">
        <v>1357</v>
      </c>
      <c r="H68" s="23">
        <v>2833</v>
      </c>
      <c r="I68" s="26">
        <f t="shared" si="31"/>
        <v>4190</v>
      </c>
      <c r="J68" s="25">
        <v>3</v>
      </c>
      <c r="K68" s="23">
        <v>234</v>
      </c>
      <c r="L68" s="26">
        <f t="shared" si="32"/>
        <v>237</v>
      </c>
      <c r="M68" s="27">
        <v>8</v>
      </c>
      <c r="N68" s="28">
        <v>0</v>
      </c>
      <c r="O68" s="28">
        <v>0</v>
      </c>
      <c r="P68" s="28">
        <v>4</v>
      </c>
      <c r="Q68" s="29">
        <v>41</v>
      </c>
      <c r="R68" s="23">
        <v>205</v>
      </c>
      <c r="S68" s="24">
        <f t="shared" si="33"/>
        <v>246</v>
      </c>
      <c r="T68" s="29">
        <v>12325</v>
      </c>
      <c r="U68" s="23">
        <v>10883</v>
      </c>
      <c r="V68" s="28">
        <v>0</v>
      </c>
      <c r="W68" s="26">
        <v>220</v>
      </c>
      <c r="X68" s="29">
        <v>172</v>
      </c>
      <c r="Y68" s="23">
        <v>18</v>
      </c>
      <c r="Z68" s="23">
        <v>0</v>
      </c>
      <c r="AA68" s="31">
        <v>0</v>
      </c>
      <c r="AB68" s="32">
        <f t="shared" si="34"/>
        <v>190</v>
      </c>
      <c r="AC68" s="33">
        <v>815</v>
      </c>
      <c r="AD68" s="34">
        <v>88</v>
      </c>
      <c r="AE68" s="35">
        <v>9</v>
      </c>
      <c r="AF68" s="34">
        <v>9853</v>
      </c>
      <c r="AG68" s="28">
        <v>8805</v>
      </c>
      <c r="AH68" s="28">
        <v>1003</v>
      </c>
      <c r="AI68" s="28">
        <v>835</v>
      </c>
      <c r="AJ68" s="28">
        <v>0</v>
      </c>
      <c r="AK68" s="28">
        <v>0</v>
      </c>
      <c r="AL68" s="35">
        <v>44</v>
      </c>
      <c r="AM68" s="34">
        <v>3525</v>
      </c>
      <c r="AN68" s="28">
        <v>3002</v>
      </c>
      <c r="AO68" s="28">
        <v>0</v>
      </c>
      <c r="AP68" s="28">
        <v>0</v>
      </c>
      <c r="AQ68" s="28">
        <v>442</v>
      </c>
      <c r="AR68" s="28">
        <v>7</v>
      </c>
      <c r="AS68" s="38">
        <v>0</v>
      </c>
      <c r="AT68" s="51">
        <v>5101</v>
      </c>
      <c r="AU68" s="55">
        <v>32601</v>
      </c>
      <c r="AV68" s="56">
        <v>3280</v>
      </c>
      <c r="AW68" s="27">
        <v>813</v>
      </c>
      <c r="AX68" s="57">
        <v>5846</v>
      </c>
      <c r="AY68" s="58">
        <v>2851</v>
      </c>
      <c r="AZ68" s="59">
        <v>1074</v>
      </c>
      <c r="BA68" s="28">
        <v>1</v>
      </c>
      <c r="BB68" s="60">
        <v>1075</v>
      </c>
      <c r="BC68" s="47">
        <v>7203</v>
      </c>
      <c r="BD68" s="48">
        <v>2833</v>
      </c>
      <c r="BE68" s="49">
        <v>10036</v>
      </c>
      <c r="BF68" s="39">
        <v>11760</v>
      </c>
      <c r="BG68" s="61">
        <v>39260</v>
      </c>
      <c r="BH68" s="50">
        <v>0.71771622160223192</v>
      </c>
    </row>
    <row r="69" spans="1:60" ht="19.5" customHeight="1" x14ac:dyDescent="0.2">
      <c r="A69" s="21" t="s">
        <v>114</v>
      </c>
      <c r="B69" s="22">
        <v>647</v>
      </c>
      <c r="C69" s="23">
        <v>1</v>
      </c>
      <c r="D69" s="23">
        <v>355</v>
      </c>
      <c r="E69" s="23">
        <v>386</v>
      </c>
      <c r="F69" s="24">
        <f t="shared" si="30"/>
        <v>1389</v>
      </c>
      <c r="G69" s="25">
        <v>1977</v>
      </c>
      <c r="H69" s="23">
        <v>4706</v>
      </c>
      <c r="I69" s="26">
        <f t="shared" si="31"/>
        <v>6683</v>
      </c>
      <c r="J69" s="25">
        <v>12</v>
      </c>
      <c r="K69" s="23">
        <v>315</v>
      </c>
      <c r="L69" s="26">
        <f t="shared" si="32"/>
        <v>327</v>
      </c>
      <c r="M69" s="27">
        <v>28</v>
      </c>
      <c r="N69" s="28">
        <v>8</v>
      </c>
      <c r="O69" s="28">
        <v>0</v>
      </c>
      <c r="P69" s="28">
        <v>2</v>
      </c>
      <c r="Q69" s="29">
        <v>70</v>
      </c>
      <c r="R69" s="23">
        <v>293</v>
      </c>
      <c r="S69" s="24">
        <f t="shared" si="33"/>
        <v>363</v>
      </c>
      <c r="T69" s="29">
        <v>6135</v>
      </c>
      <c r="U69" s="23">
        <v>2762</v>
      </c>
      <c r="V69" s="28">
        <v>0</v>
      </c>
      <c r="W69" s="26">
        <v>756</v>
      </c>
      <c r="X69" s="29">
        <v>349</v>
      </c>
      <c r="Y69" s="23">
        <v>33</v>
      </c>
      <c r="Z69" s="23">
        <v>0</v>
      </c>
      <c r="AA69" s="31">
        <v>0</v>
      </c>
      <c r="AB69" s="32">
        <f t="shared" si="34"/>
        <v>382</v>
      </c>
      <c r="AC69" s="33">
        <v>87</v>
      </c>
      <c r="AD69" s="34">
        <v>94</v>
      </c>
      <c r="AE69" s="35">
        <v>6</v>
      </c>
      <c r="AF69" s="34">
        <v>1634</v>
      </c>
      <c r="AG69" s="28">
        <v>1420</v>
      </c>
      <c r="AH69" s="28">
        <v>213</v>
      </c>
      <c r="AI69" s="28">
        <v>110</v>
      </c>
      <c r="AJ69" s="28">
        <v>0</v>
      </c>
      <c r="AK69" s="28">
        <v>0</v>
      </c>
      <c r="AL69" s="35">
        <v>0</v>
      </c>
      <c r="AM69" s="34">
        <v>132</v>
      </c>
      <c r="AN69" s="28">
        <v>92</v>
      </c>
      <c r="AO69" s="28">
        <v>0</v>
      </c>
      <c r="AP69" s="28">
        <v>0</v>
      </c>
      <c r="AQ69" s="28">
        <v>118</v>
      </c>
      <c r="AR69" s="28">
        <v>0</v>
      </c>
      <c r="AS69" s="38">
        <v>0</v>
      </c>
      <c r="AT69" s="51">
        <v>8552</v>
      </c>
      <c r="AU69" s="55">
        <v>17503</v>
      </c>
      <c r="AV69" s="56">
        <v>5436</v>
      </c>
      <c r="AW69" s="27">
        <v>2149</v>
      </c>
      <c r="AX69" s="57">
        <v>6504</v>
      </c>
      <c r="AY69" s="58">
        <v>3743</v>
      </c>
      <c r="AZ69" s="59">
        <v>2796</v>
      </c>
      <c r="BA69" s="28">
        <v>1</v>
      </c>
      <c r="BB69" s="60">
        <v>2797</v>
      </c>
      <c r="BC69" s="47">
        <v>8481</v>
      </c>
      <c r="BD69" s="48">
        <v>4706</v>
      </c>
      <c r="BE69" s="49">
        <v>13187</v>
      </c>
      <c r="BF69" s="39">
        <v>17205</v>
      </c>
      <c r="BG69" s="61">
        <v>26156</v>
      </c>
      <c r="BH69" s="50">
        <v>0.64313338894365668</v>
      </c>
    </row>
    <row r="70" spans="1:60" ht="19.5" customHeight="1" x14ac:dyDescent="0.2">
      <c r="A70" s="21" t="s">
        <v>115</v>
      </c>
      <c r="B70" s="22">
        <v>704</v>
      </c>
      <c r="C70" s="23">
        <v>0</v>
      </c>
      <c r="D70" s="23">
        <v>319</v>
      </c>
      <c r="E70" s="23">
        <v>388</v>
      </c>
      <c r="F70" s="24">
        <f t="shared" si="30"/>
        <v>1411</v>
      </c>
      <c r="G70" s="25">
        <v>2925</v>
      </c>
      <c r="H70" s="23">
        <v>5816</v>
      </c>
      <c r="I70" s="26">
        <f t="shared" si="31"/>
        <v>8741</v>
      </c>
      <c r="J70" s="25">
        <v>56</v>
      </c>
      <c r="K70" s="23">
        <v>477</v>
      </c>
      <c r="L70" s="26">
        <f t="shared" si="32"/>
        <v>533</v>
      </c>
      <c r="M70" s="27">
        <v>26</v>
      </c>
      <c r="N70" s="28">
        <v>2</v>
      </c>
      <c r="O70" s="28">
        <v>0</v>
      </c>
      <c r="P70" s="28">
        <v>6</v>
      </c>
      <c r="Q70" s="29">
        <v>41</v>
      </c>
      <c r="R70" s="23">
        <v>322</v>
      </c>
      <c r="S70" s="24">
        <f t="shared" si="33"/>
        <v>363</v>
      </c>
      <c r="T70" s="29">
        <v>7198</v>
      </c>
      <c r="U70" s="23">
        <v>3801</v>
      </c>
      <c r="V70" s="28">
        <v>740</v>
      </c>
      <c r="W70" s="26">
        <v>686</v>
      </c>
      <c r="X70" s="29">
        <v>330</v>
      </c>
      <c r="Y70" s="23">
        <v>36</v>
      </c>
      <c r="Z70" s="23">
        <v>0</v>
      </c>
      <c r="AA70" s="31">
        <v>0</v>
      </c>
      <c r="AB70" s="32">
        <f t="shared" si="34"/>
        <v>366</v>
      </c>
      <c r="AC70" s="33">
        <v>380</v>
      </c>
      <c r="AD70" s="34">
        <v>196</v>
      </c>
      <c r="AE70" s="35">
        <v>5</v>
      </c>
      <c r="AF70" s="34">
        <v>2605</v>
      </c>
      <c r="AG70" s="28">
        <v>2269</v>
      </c>
      <c r="AH70" s="28">
        <v>305</v>
      </c>
      <c r="AI70" s="28">
        <v>189</v>
      </c>
      <c r="AJ70" s="28">
        <v>0</v>
      </c>
      <c r="AK70" s="28">
        <v>0</v>
      </c>
      <c r="AL70" s="35">
        <v>10</v>
      </c>
      <c r="AM70" s="34">
        <v>604</v>
      </c>
      <c r="AN70" s="28">
        <v>373</v>
      </c>
      <c r="AO70" s="28">
        <v>0</v>
      </c>
      <c r="AP70" s="28">
        <v>0</v>
      </c>
      <c r="AQ70" s="28">
        <v>292</v>
      </c>
      <c r="AR70" s="28">
        <v>28</v>
      </c>
      <c r="AS70" s="38">
        <v>0</v>
      </c>
      <c r="AT70" s="51">
        <v>10926</v>
      </c>
      <c r="AU70" s="55">
        <v>22963</v>
      </c>
      <c r="AV70" s="56">
        <v>6707</v>
      </c>
      <c r="AW70" s="27">
        <v>1837</v>
      </c>
      <c r="AX70" s="57">
        <v>5514</v>
      </c>
      <c r="AY70" s="58">
        <v>1199</v>
      </c>
      <c r="AZ70" s="59">
        <v>2541</v>
      </c>
      <c r="BA70" s="28">
        <v>0</v>
      </c>
      <c r="BB70" s="60">
        <v>2541</v>
      </c>
      <c r="BC70" s="47">
        <v>8439</v>
      </c>
      <c r="BD70" s="48">
        <v>5816</v>
      </c>
      <c r="BE70" s="49">
        <v>14255</v>
      </c>
      <c r="BF70" s="39">
        <v>18277</v>
      </c>
      <c r="BG70" s="61">
        <v>30314</v>
      </c>
      <c r="BH70" s="50">
        <v>0.59200280603297084</v>
      </c>
    </row>
    <row r="71" spans="1:60" ht="19.5" customHeight="1" x14ac:dyDescent="0.2">
      <c r="A71" s="21" t="s">
        <v>116</v>
      </c>
      <c r="B71" s="22">
        <v>422</v>
      </c>
      <c r="C71" s="23">
        <v>3</v>
      </c>
      <c r="D71" s="23">
        <v>290</v>
      </c>
      <c r="E71" s="23">
        <v>232</v>
      </c>
      <c r="F71" s="24">
        <f t="shared" si="30"/>
        <v>947</v>
      </c>
      <c r="G71" s="25">
        <v>2845</v>
      </c>
      <c r="H71" s="23">
        <v>4435</v>
      </c>
      <c r="I71" s="26">
        <f t="shared" si="31"/>
        <v>7280</v>
      </c>
      <c r="J71" s="25">
        <v>37</v>
      </c>
      <c r="K71" s="23">
        <v>144</v>
      </c>
      <c r="L71" s="26">
        <f t="shared" si="32"/>
        <v>181</v>
      </c>
      <c r="M71" s="27">
        <v>12</v>
      </c>
      <c r="N71" s="28">
        <v>0</v>
      </c>
      <c r="O71" s="28">
        <v>0</v>
      </c>
      <c r="P71" s="28">
        <v>3</v>
      </c>
      <c r="Q71" s="29">
        <v>33</v>
      </c>
      <c r="R71" s="23">
        <v>132</v>
      </c>
      <c r="S71" s="24">
        <f t="shared" si="33"/>
        <v>165</v>
      </c>
      <c r="T71" s="29">
        <v>4894</v>
      </c>
      <c r="U71" s="23">
        <v>2005</v>
      </c>
      <c r="V71" s="28">
        <v>439</v>
      </c>
      <c r="W71" s="26">
        <v>621</v>
      </c>
      <c r="X71" s="29">
        <v>202</v>
      </c>
      <c r="Y71" s="23">
        <v>26</v>
      </c>
      <c r="Z71" s="23">
        <v>0</v>
      </c>
      <c r="AA71" s="31">
        <v>0</v>
      </c>
      <c r="AB71" s="32">
        <f t="shared" si="34"/>
        <v>228</v>
      </c>
      <c r="AC71" s="33">
        <v>82</v>
      </c>
      <c r="AD71" s="34">
        <v>58</v>
      </c>
      <c r="AE71" s="35">
        <v>64</v>
      </c>
      <c r="AF71" s="34">
        <v>1621</v>
      </c>
      <c r="AG71" s="28">
        <v>1479</v>
      </c>
      <c r="AH71" s="28">
        <v>142</v>
      </c>
      <c r="AI71" s="28">
        <v>78</v>
      </c>
      <c r="AJ71" s="28">
        <v>0</v>
      </c>
      <c r="AK71" s="28">
        <v>0</v>
      </c>
      <c r="AL71" s="35">
        <v>0</v>
      </c>
      <c r="AM71" s="34">
        <v>269</v>
      </c>
      <c r="AN71" s="28">
        <v>161</v>
      </c>
      <c r="AO71" s="28">
        <v>0</v>
      </c>
      <c r="AP71" s="28">
        <v>0</v>
      </c>
      <c r="AQ71" s="28">
        <v>120</v>
      </c>
      <c r="AR71" s="28">
        <v>105</v>
      </c>
      <c r="AS71" s="38">
        <v>0</v>
      </c>
      <c r="AT71" s="51">
        <v>8470</v>
      </c>
      <c r="AU71" s="55">
        <v>16076</v>
      </c>
      <c r="AV71" s="56">
        <v>4826</v>
      </c>
      <c r="AW71" s="27">
        <v>1185</v>
      </c>
      <c r="AX71" s="57">
        <v>5270</v>
      </c>
      <c r="AY71" s="58">
        <v>1905</v>
      </c>
      <c r="AZ71" s="59">
        <v>1607</v>
      </c>
      <c r="BA71" s="28">
        <v>3</v>
      </c>
      <c r="BB71" s="60">
        <v>1610</v>
      </c>
      <c r="BC71" s="47">
        <v>8115</v>
      </c>
      <c r="BD71" s="48">
        <v>4435</v>
      </c>
      <c r="BE71" s="49">
        <v>12550</v>
      </c>
      <c r="BF71" s="39">
        <v>14925</v>
      </c>
      <c r="BG71" s="61">
        <v>22531</v>
      </c>
      <c r="BH71" s="50">
        <v>0.64661354581673303</v>
      </c>
    </row>
    <row r="72" spans="1:60" ht="19.5" customHeight="1" x14ac:dyDescent="0.2">
      <c r="A72" s="21" t="s">
        <v>117</v>
      </c>
      <c r="B72" s="22">
        <v>762</v>
      </c>
      <c r="C72" s="23">
        <v>3</v>
      </c>
      <c r="D72" s="23">
        <v>281</v>
      </c>
      <c r="E72" s="23">
        <v>161</v>
      </c>
      <c r="F72" s="24">
        <f t="shared" si="30"/>
        <v>1207</v>
      </c>
      <c r="G72" s="25">
        <v>2900</v>
      </c>
      <c r="H72" s="23">
        <v>4301</v>
      </c>
      <c r="I72" s="26">
        <f t="shared" si="31"/>
        <v>7201</v>
      </c>
      <c r="J72" s="25">
        <v>13</v>
      </c>
      <c r="K72" s="23">
        <v>83</v>
      </c>
      <c r="L72" s="26">
        <f t="shared" si="32"/>
        <v>96</v>
      </c>
      <c r="M72" s="27">
        <v>7</v>
      </c>
      <c r="N72" s="28">
        <v>0</v>
      </c>
      <c r="O72" s="28">
        <v>0</v>
      </c>
      <c r="P72" s="28">
        <v>5</v>
      </c>
      <c r="Q72" s="29">
        <v>43</v>
      </c>
      <c r="R72" s="23">
        <v>50</v>
      </c>
      <c r="S72" s="24">
        <f t="shared" si="33"/>
        <v>93</v>
      </c>
      <c r="T72" s="29">
        <v>4343</v>
      </c>
      <c r="U72" s="23">
        <v>981</v>
      </c>
      <c r="V72" s="28">
        <v>0</v>
      </c>
      <c r="W72" s="26">
        <v>675</v>
      </c>
      <c r="X72" s="29">
        <v>216</v>
      </c>
      <c r="Y72" s="23">
        <v>24</v>
      </c>
      <c r="Z72" s="23">
        <v>0</v>
      </c>
      <c r="AA72" s="31">
        <v>0</v>
      </c>
      <c r="AB72" s="32">
        <f t="shared" si="34"/>
        <v>240</v>
      </c>
      <c r="AC72" s="33">
        <v>368</v>
      </c>
      <c r="AD72" s="34">
        <v>200</v>
      </c>
      <c r="AE72" s="35">
        <v>2</v>
      </c>
      <c r="AF72" s="34">
        <v>1519</v>
      </c>
      <c r="AG72" s="28">
        <v>1170</v>
      </c>
      <c r="AH72" s="28">
        <v>349</v>
      </c>
      <c r="AI72" s="28">
        <v>189</v>
      </c>
      <c r="AJ72" s="28">
        <v>0</v>
      </c>
      <c r="AK72" s="28">
        <v>0</v>
      </c>
      <c r="AL72" s="35">
        <v>0</v>
      </c>
      <c r="AM72" s="34">
        <v>549</v>
      </c>
      <c r="AN72" s="28">
        <v>331</v>
      </c>
      <c r="AO72" s="28">
        <v>0</v>
      </c>
      <c r="AP72" s="28">
        <v>0</v>
      </c>
      <c r="AQ72" s="28">
        <v>5</v>
      </c>
      <c r="AR72" s="28">
        <v>1</v>
      </c>
      <c r="AS72" s="38">
        <v>0</v>
      </c>
      <c r="AT72" s="51">
        <v>8552</v>
      </c>
      <c r="AU72" s="55">
        <v>15872</v>
      </c>
      <c r="AV72" s="56">
        <v>4555</v>
      </c>
      <c r="AW72" s="27">
        <v>812</v>
      </c>
      <c r="AX72" s="57">
        <v>6861</v>
      </c>
      <c r="AY72" s="58">
        <v>843</v>
      </c>
      <c r="AZ72" s="59">
        <v>1574</v>
      </c>
      <c r="BA72" s="28">
        <v>3</v>
      </c>
      <c r="BB72" s="60">
        <v>1577</v>
      </c>
      <c r="BC72" s="47">
        <v>9761</v>
      </c>
      <c r="BD72" s="48">
        <v>4301</v>
      </c>
      <c r="BE72" s="49">
        <v>14062</v>
      </c>
      <c r="BF72" s="39">
        <v>16225</v>
      </c>
      <c r="BG72" s="61">
        <v>23545</v>
      </c>
      <c r="BH72" s="50">
        <v>0.69414023609728348</v>
      </c>
    </row>
    <row r="73" spans="1:60" ht="19.5" customHeight="1" x14ac:dyDescent="0.2">
      <c r="A73" s="21" t="s">
        <v>118</v>
      </c>
      <c r="B73" s="22">
        <v>1077</v>
      </c>
      <c r="C73" s="23">
        <v>25</v>
      </c>
      <c r="D73" s="23">
        <v>511</v>
      </c>
      <c r="E73" s="23">
        <v>390</v>
      </c>
      <c r="F73" s="24">
        <f t="shared" si="30"/>
        <v>2003</v>
      </c>
      <c r="G73" s="25">
        <v>2403</v>
      </c>
      <c r="H73" s="23">
        <v>3867</v>
      </c>
      <c r="I73" s="26">
        <f t="shared" si="31"/>
        <v>6270</v>
      </c>
      <c r="J73" s="25">
        <v>11</v>
      </c>
      <c r="K73" s="23">
        <v>325</v>
      </c>
      <c r="L73" s="26">
        <f t="shared" si="32"/>
        <v>336</v>
      </c>
      <c r="M73" s="27">
        <v>12</v>
      </c>
      <c r="N73" s="28">
        <v>1</v>
      </c>
      <c r="O73" s="28">
        <v>0</v>
      </c>
      <c r="P73" s="28">
        <v>1</v>
      </c>
      <c r="Q73" s="29">
        <v>86</v>
      </c>
      <c r="R73" s="23">
        <v>330</v>
      </c>
      <c r="S73" s="24">
        <f t="shared" si="33"/>
        <v>416</v>
      </c>
      <c r="T73" s="29">
        <v>9655</v>
      </c>
      <c r="U73" s="23">
        <v>4330</v>
      </c>
      <c r="V73" s="28">
        <v>0</v>
      </c>
      <c r="W73" s="26">
        <v>1029</v>
      </c>
      <c r="X73" s="29">
        <v>403</v>
      </c>
      <c r="Y73" s="23">
        <v>41</v>
      </c>
      <c r="Z73" s="23">
        <v>0</v>
      </c>
      <c r="AA73" s="31">
        <v>0</v>
      </c>
      <c r="AB73" s="32">
        <f t="shared" si="34"/>
        <v>444</v>
      </c>
      <c r="AC73" s="33">
        <v>2108</v>
      </c>
      <c r="AD73" s="34">
        <v>1208</v>
      </c>
      <c r="AE73" s="35">
        <v>9</v>
      </c>
      <c r="AF73" s="34">
        <v>4277</v>
      </c>
      <c r="AG73" s="28">
        <v>3289</v>
      </c>
      <c r="AH73" s="28">
        <v>917</v>
      </c>
      <c r="AI73" s="28">
        <v>604</v>
      </c>
      <c r="AJ73" s="28">
        <v>0</v>
      </c>
      <c r="AK73" s="28">
        <v>0</v>
      </c>
      <c r="AL73" s="35">
        <v>71</v>
      </c>
      <c r="AM73" s="34">
        <v>1597</v>
      </c>
      <c r="AN73" s="28">
        <v>1007</v>
      </c>
      <c r="AO73" s="28">
        <v>0</v>
      </c>
      <c r="AP73" s="28">
        <v>0</v>
      </c>
      <c r="AQ73" s="28">
        <v>774</v>
      </c>
      <c r="AR73" s="28">
        <v>44</v>
      </c>
      <c r="AS73" s="38">
        <v>0</v>
      </c>
      <c r="AT73" s="51">
        <v>8691</v>
      </c>
      <c r="AU73" s="55">
        <v>29223</v>
      </c>
      <c r="AV73" s="56">
        <v>4619</v>
      </c>
      <c r="AW73" s="27">
        <v>2794</v>
      </c>
      <c r="AX73" s="57">
        <v>11744</v>
      </c>
      <c r="AY73" s="58">
        <v>3339</v>
      </c>
      <c r="AZ73" s="59">
        <v>3871</v>
      </c>
      <c r="BA73" s="28">
        <v>25</v>
      </c>
      <c r="BB73" s="60">
        <v>3896</v>
      </c>
      <c r="BC73" s="47">
        <v>14147</v>
      </c>
      <c r="BD73" s="48">
        <v>3867</v>
      </c>
      <c r="BE73" s="49">
        <v>18014</v>
      </c>
      <c r="BF73" s="39">
        <v>23229</v>
      </c>
      <c r="BG73" s="61">
        <v>43761</v>
      </c>
      <c r="BH73" s="50">
        <v>0.78533362939935603</v>
      </c>
    </row>
    <row r="74" spans="1:60" ht="19.5" customHeight="1" thickBot="1" x14ac:dyDescent="0.25">
      <c r="A74" s="93" t="s">
        <v>119</v>
      </c>
      <c r="B74" s="52">
        <v>662</v>
      </c>
      <c r="C74" s="53">
        <v>10</v>
      </c>
      <c r="D74" s="53">
        <v>328</v>
      </c>
      <c r="E74" s="53">
        <v>275</v>
      </c>
      <c r="F74" s="94">
        <f t="shared" si="30"/>
        <v>1275</v>
      </c>
      <c r="G74" s="95">
        <v>2633</v>
      </c>
      <c r="H74" s="53">
        <v>6141</v>
      </c>
      <c r="I74" s="96">
        <f t="shared" si="31"/>
        <v>8774</v>
      </c>
      <c r="J74" s="95">
        <v>12</v>
      </c>
      <c r="K74" s="53">
        <v>259</v>
      </c>
      <c r="L74" s="96">
        <f t="shared" si="32"/>
        <v>271</v>
      </c>
      <c r="M74" s="97">
        <v>7</v>
      </c>
      <c r="N74" s="98">
        <v>0</v>
      </c>
      <c r="O74" s="98">
        <v>0</v>
      </c>
      <c r="P74" s="98">
        <v>2</v>
      </c>
      <c r="Q74" s="99">
        <v>32</v>
      </c>
      <c r="R74" s="53">
        <v>112</v>
      </c>
      <c r="S74" s="94">
        <f t="shared" si="33"/>
        <v>144</v>
      </c>
      <c r="T74" s="99">
        <v>6011</v>
      </c>
      <c r="U74" s="53">
        <v>2139</v>
      </c>
      <c r="V74" s="98">
        <v>0</v>
      </c>
      <c r="W74" s="96">
        <v>923</v>
      </c>
      <c r="X74" s="99">
        <v>263</v>
      </c>
      <c r="Y74" s="53">
        <v>30</v>
      </c>
      <c r="Z74" s="53">
        <v>0</v>
      </c>
      <c r="AA74" s="100">
        <v>0</v>
      </c>
      <c r="AB74" s="54">
        <f t="shared" si="34"/>
        <v>293</v>
      </c>
      <c r="AC74" s="55">
        <v>85</v>
      </c>
      <c r="AD74" s="101">
        <v>293</v>
      </c>
      <c r="AE74" s="102">
        <v>65</v>
      </c>
      <c r="AF74" s="101">
        <v>2000</v>
      </c>
      <c r="AG74" s="98">
        <v>1883</v>
      </c>
      <c r="AH74" s="98">
        <v>114</v>
      </c>
      <c r="AI74" s="98">
        <v>66</v>
      </c>
      <c r="AJ74" s="98">
        <v>0</v>
      </c>
      <c r="AK74" s="98">
        <v>0</v>
      </c>
      <c r="AL74" s="102">
        <v>3</v>
      </c>
      <c r="AM74" s="101">
        <v>1394</v>
      </c>
      <c r="AN74" s="98">
        <v>842</v>
      </c>
      <c r="AO74" s="98">
        <v>0</v>
      </c>
      <c r="AP74" s="98">
        <v>0</v>
      </c>
      <c r="AQ74" s="98">
        <v>9</v>
      </c>
      <c r="AR74" s="98">
        <v>5</v>
      </c>
      <c r="AS74" s="103">
        <v>0</v>
      </c>
      <c r="AT74" s="56">
        <v>10408</v>
      </c>
      <c r="AU74" s="104">
        <v>20707</v>
      </c>
      <c r="AV74" s="105">
        <v>6692</v>
      </c>
      <c r="AW74" s="106">
        <v>1755</v>
      </c>
      <c r="AX74" s="57">
        <v>8969</v>
      </c>
      <c r="AY74" s="58">
        <v>3754</v>
      </c>
      <c r="AZ74" s="107">
        <v>2417</v>
      </c>
      <c r="BA74" s="98">
        <v>10</v>
      </c>
      <c r="BB74" s="108">
        <v>2427</v>
      </c>
      <c r="BC74" s="62">
        <v>11602</v>
      </c>
      <c r="BD74" s="63">
        <v>6141</v>
      </c>
      <c r="BE74" s="64">
        <v>17743</v>
      </c>
      <c r="BF74" s="65">
        <v>21132</v>
      </c>
      <c r="BG74" s="66">
        <v>31431</v>
      </c>
      <c r="BH74" s="67">
        <v>0.65389167559037364</v>
      </c>
    </row>
    <row r="75" spans="1:60" ht="19.5" customHeight="1" thickTop="1" thickBot="1" x14ac:dyDescent="0.25">
      <c r="A75" s="68" t="s">
        <v>62</v>
      </c>
      <c r="B75" s="69">
        <f>SUM(B66:B74)</f>
        <v>7227</v>
      </c>
      <c r="C75" s="70">
        <f t="shared" ref="C75:AS75" si="35">SUM(C66:C74)</f>
        <v>56</v>
      </c>
      <c r="D75" s="70">
        <f t="shared" si="35"/>
        <v>2953</v>
      </c>
      <c r="E75" s="70">
        <f t="shared" si="35"/>
        <v>2599</v>
      </c>
      <c r="F75" s="71">
        <f t="shared" si="35"/>
        <v>12835</v>
      </c>
      <c r="G75" s="72">
        <f t="shared" si="35"/>
        <v>22620</v>
      </c>
      <c r="H75" s="70">
        <f t="shared" si="35"/>
        <v>41299</v>
      </c>
      <c r="I75" s="73">
        <f t="shared" si="35"/>
        <v>63919</v>
      </c>
      <c r="J75" s="72">
        <f t="shared" si="35"/>
        <v>165</v>
      </c>
      <c r="K75" s="70">
        <f t="shared" si="35"/>
        <v>2131</v>
      </c>
      <c r="L75" s="73">
        <f t="shared" si="35"/>
        <v>2296</v>
      </c>
      <c r="M75" s="75">
        <f t="shared" si="35"/>
        <v>119</v>
      </c>
      <c r="N75" s="76">
        <f t="shared" si="35"/>
        <v>11</v>
      </c>
      <c r="O75" s="76">
        <f t="shared" si="35"/>
        <v>0</v>
      </c>
      <c r="P75" s="76">
        <f t="shared" si="35"/>
        <v>30</v>
      </c>
      <c r="Q75" s="77">
        <f t="shared" si="35"/>
        <v>460</v>
      </c>
      <c r="R75" s="70">
        <f t="shared" si="35"/>
        <v>1712</v>
      </c>
      <c r="S75" s="71">
        <f t="shared" si="35"/>
        <v>2172</v>
      </c>
      <c r="T75" s="77">
        <f t="shared" si="35"/>
        <v>63715</v>
      </c>
      <c r="U75" s="70">
        <f t="shared" si="35"/>
        <v>30736</v>
      </c>
      <c r="V75" s="76">
        <f t="shared" si="35"/>
        <v>1179</v>
      </c>
      <c r="W75" s="73">
        <f t="shared" si="35"/>
        <v>6815</v>
      </c>
      <c r="X75" s="77">
        <f t="shared" si="35"/>
        <v>2540</v>
      </c>
      <c r="Y75" s="70">
        <f t="shared" si="35"/>
        <v>265</v>
      </c>
      <c r="Z75" s="70">
        <f t="shared" si="35"/>
        <v>0</v>
      </c>
      <c r="AA75" s="78">
        <f t="shared" si="35"/>
        <v>0</v>
      </c>
      <c r="AB75" s="79">
        <f t="shared" si="35"/>
        <v>2805</v>
      </c>
      <c r="AC75" s="80">
        <f t="shared" si="35"/>
        <v>4891</v>
      </c>
      <c r="AD75" s="81">
        <f t="shared" si="35"/>
        <v>2178</v>
      </c>
      <c r="AE75" s="82">
        <f t="shared" si="35"/>
        <v>164</v>
      </c>
      <c r="AF75" s="81">
        <f t="shared" si="35"/>
        <v>27989</v>
      </c>
      <c r="AG75" s="76">
        <f t="shared" si="35"/>
        <v>24676</v>
      </c>
      <c r="AH75" s="76">
        <f t="shared" si="35"/>
        <v>3161</v>
      </c>
      <c r="AI75" s="76">
        <f t="shared" si="35"/>
        <v>2131</v>
      </c>
      <c r="AJ75" s="76">
        <f t="shared" si="35"/>
        <v>0</v>
      </c>
      <c r="AK75" s="76">
        <f t="shared" si="35"/>
        <v>0</v>
      </c>
      <c r="AL75" s="82">
        <f t="shared" si="35"/>
        <v>129</v>
      </c>
      <c r="AM75" s="81">
        <f t="shared" si="35"/>
        <v>10342</v>
      </c>
      <c r="AN75" s="76">
        <f t="shared" si="35"/>
        <v>6928</v>
      </c>
      <c r="AO75" s="76">
        <f t="shared" si="35"/>
        <v>0</v>
      </c>
      <c r="AP75" s="76">
        <f t="shared" si="35"/>
        <v>0</v>
      </c>
      <c r="AQ75" s="76">
        <f t="shared" si="35"/>
        <v>1861</v>
      </c>
      <c r="AR75" s="76">
        <f t="shared" si="35"/>
        <v>204</v>
      </c>
      <c r="AS75" s="83">
        <f t="shared" si="35"/>
        <v>0</v>
      </c>
      <c r="AT75" s="74">
        <v>80031</v>
      </c>
      <c r="AU75" s="80">
        <v>196352</v>
      </c>
      <c r="AV75" s="74">
        <v>46204</v>
      </c>
      <c r="AW75" s="75">
        <v>14199</v>
      </c>
      <c r="AX75" s="77">
        <v>68893</v>
      </c>
      <c r="AY75" s="84">
        <v>23200</v>
      </c>
      <c r="AZ75" s="85">
        <v>21426</v>
      </c>
      <c r="BA75" s="76">
        <v>56</v>
      </c>
      <c r="BB75" s="86">
        <v>21482</v>
      </c>
      <c r="BC75" s="87">
        <v>91513</v>
      </c>
      <c r="BD75" s="88">
        <v>41299</v>
      </c>
      <c r="BE75" s="89">
        <v>132812</v>
      </c>
      <c r="BF75" s="74">
        <v>163123</v>
      </c>
      <c r="BG75" s="80">
        <v>279444</v>
      </c>
      <c r="BH75" s="90">
        <v>0.68904165286269314</v>
      </c>
    </row>
    <row r="76" spans="1:60" ht="19.5" customHeight="1" thickTop="1" x14ac:dyDescent="0.2">
      <c r="A76" s="21" t="s">
        <v>120</v>
      </c>
      <c r="B76" s="22">
        <v>289</v>
      </c>
      <c r="C76" s="23">
        <v>7</v>
      </c>
      <c r="D76" s="23">
        <v>198</v>
      </c>
      <c r="E76" s="23">
        <v>78</v>
      </c>
      <c r="F76" s="24">
        <f t="shared" ref="F76:F81" si="36">SUM(B76:E76)</f>
        <v>572</v>
      </c>
      <c r="G76" s="25">
        <v>1131</v>
      </c>
      <c r="H76" s="23">
        <v>1842</v>
      </c>
      <c r="I76" s="26">
        <f t="shared" ref="I76:I81" si="37">SUM(G76:H76)</f>
        <v>2973</v>
      </c>
      <c r="J76" s="25">
        <v>0</v>
      </c>
      <c r="K76" s="23">
        <v>27</v>
      </c>
      <c r="L76" s="26">
        <f t="shared" ref="L76:L81" si="38">SUM(J76:K76)</f>
        <v>27</v>
      </c>
      <c r="M76" s="27">
        <v>5</v>
      </c>
      <c r="N76" s="28">
        <v>0</v>
      </c>
      <c r="O76" s="28">
        <v>0</v>
      </c>
      <c r="P76" s="28">
        <v>3</v>
      </c>
      <c r="Q76" s="29">
        <v>15</v>
      </c>
      <c r="R76" s="23">
        <v>59</v>
      </c>
      <c r="S76" s="24">
        <f t="shared" ref="S76:S81" si="39">SUM(Q76:R76)</f>
        <v>74</v>
      </c>
      <c r="T76" s="29">
        <v>2708</v>
      </c>
      <c r="U76" s="23">
        <v>524</v>
      </c>
      <c r="V76" s="28">
        <v>0</v>
      </c>
      <c r="W76" s="26">
        <v>480</v>
      </c>
      <c r="X76" s="29">
        <v>82</v>
      </c>
      <c r="Y76" s="23">
        <v>7</v>
      </c>
      <c r="Z76" s="23">
        <v>0</v>
      </c>
      <c r="AA76" s="31">
        <v>0</v>
      </c>
      <c r="AB76" s="32">
        <f t="shared" ref="AB76:AB81" si="40">SUM(X76:AA76)</f>
        <v>89</v>
      </c>
      <c r="AC76" s="33">
        <v>12</v>
      </c>
      <c r="AD76" s="34">
        <v>3</v>
      </c>
      <c r="AE76" s="35">
        <v>0</v>
      </c>
      <c r="AF76" s="34">
        <v>1021</v>
      </c>
      <c r="AG76" s="28">
        <v>1003</v>
      </c>
      <c r="AH76" s="28">
        <v>18</v>
      </c>
      <c r="AI76" s="28">
        <v>6</v>
      </c>
      <c r="AJ76" s="28">
        <v>0</v>
      </c>
      <c r="AK76" s="28">
        <v>0</v>
      </c>
      <c r="AL76" s="35">
        <v>0</v>
      </c>
      <c r="AM76" s="34">
        <v>365</v>
      </c>
      <c r="AN76" s="28">
        <v>167</v>
      </c>
      <c r="AO76" s="28">
        <v>0</v>
      </c>
      <c r="AP76" s="28">
        <v>0</v>
      </c>
      <c r="AQ76" s="28">
        <v>0</v>
      </c>
      <c r="AR76" s="28">
        <v>0</v>
      </c>
      <c r="AS76" s="38">
        <v>0</v>
      </c>
      <c r="AT76" s="39">
        <v>3623</v>
      </c>
      <c r="AU76" s="40">
        <v>7895</v>
      </c>
      <c r="AV76" s="41">
        <v>1959</v>
      </c>
      <c r="AW76" s="27">
        <v>898</v>
      </c>
      <c r="AX76" s="57">
        <v>4506</v>
      </c>
      <c r="AY76" s="58">
        <v>1365</v>
      </c>
      <c r="AZ76" s="59">
        <v>1187</v>
      </c>
      <c r="BA76" s="28">
        <v>7</v>
      </c>
      <c r="BB76" s="60">
        <v>1194</v>
      </c>
      <c r="BC76" s="47">
        <v>5637</v>
      </c>
      <c r="BD76" s="48">
        <v>1842</v>
      </c>
      <c r="BE76" s="49">
        <v>7479</v>
      </c>
      <c r="BF76" s="39">
        <v>9027</v>
      </c>
      <c r="BG76" s="91">
        <v>13299</v>
      </c>
      <c r="BH76" s="92">
        <v>0.75371038908945043</v>
      </c>
    </row>
    <row r="77" spans="1:60" ht="19.5" customHeight="1" x14ac:dyDescent="0.2">
      <c r="A77" s="21" t="s">
        <v>121</v>
      </c>
      <c r="B77" s="22">
        <v>465</v>
      </c>
      <c r="C77" s="23">
        <v>16</v>
      </c>
      <c r="D77" s="23">
        <v>257</v>
      </c>
      <c r="E77" s="23">
        <v>100</v>
      </c>
      <c r="F77" s="24">
        <f t="shared" si="36"/>
        <v>838</v>
      </c>
      <c r="G77" s="25">
        <v>1454</v>
      </c>
      <c r="H77" s="23">
        <v>2647</v>
      </c>
      <c r="I77" s="26">
        <f t="shared" si="37"/>
        <v>4101</v>
      </c>
      <c r="J77" s="25">
        <v>4</v>
      </c>
      <c r="K77" s="23">
        <v>62</v>
      </c>
      <c r="L77" s="26">
        <f t="shared" si="38"/>
        <v>66</v>
      </c>
      <c r="M77" s="27">
        <v>7</v>
      </c>
      <c r="N77" s="28">
        <v>0</v>
      </c>
      <c r="O77" s="28">
        <v>0</v>
      </c>
      <c r="P77" s="28">
        <v>2</v>
      </c>
      <c r="Q77" s="29">
        <v>16</v>
      </c>
      <c r="R77" s="23">
        <v>26</v>
      </c>
      <c r="S77" s="24">
        <f t="shared" si="39"/>
        <v>42</v>
      </c>
      <c r="T77" s="29">
        <v>3355</v>
      </c>
      <c r="U77" s="23">
        <v>1048</v>
      </c>
      <c r="V77" s="28">
        <v>414</v>
      </c>
      <c r="W77" s="26">
        <v>537</v>
      </c>
      <c r="X77" s="29">
        <v>137</v>
      </c>
      <c r="Y77" s="23">
        <v>15</v>
      </c>
      <c r="Z77" s="23">
        <v>0</v>
      </c>
      <c r="AA77" s="31">
        <v>0</v>
      </c>
      <c r="AB77" s="32">
        <f t="shared" si="40"/>
        <v>152</v>
      </c>
      <c r="AC77" s="33">
        <v>187</v>
      </c>
      <c r="AD77" s="34">
        <v>29</v>
      </c>
      <c r="AE77" s="35">
        <v>4</v>
      </c>
      <c r="AF77" s="34">
        <v>1266</v>
      </c>
      <c r="AG77" s="28">
        <v>1191</v>
      </c>
      <c r="AH77" s="28">
        <v>75</v>
      </c>
      <c r="AI77" s="28">
        <v>39</v>
      </c>
      <c r="AJ77" s="28">
        <v>0</v>
      </c>
      <c r="AK77" s="28">
        <v>0</v>
      </c>
      <c r="AL77" s="35">
        <v>0</v>
      </c>
      <c r="AM77" s="34">
        <v>675</v>
      </c>
      <c r="AN77" s="28">
        <v>340</v>
      </c>
      <c r="AO77" s="28">
        <v>0</v>
      </c>
      <c r="AP77" s="28">
        <v>0</v>
      </c>
      <c r="AQ77" s="28">
        <v>2</v>
      </c>
      <c r="AR77" s="28">
        <v>0</v>
      </c>
      <c r="AS77" s="38">
        <v>0</v>
      </c>
      <c r="AT77" s="51">
        <v>5045</v>
      </c>
      <c r="AU77" s="55">
        <v>10757</v>
      </c>
      <c r="AV77" s="56">
        <v>2832</v>
      </c>
      <c r="AW77" s="27">
        <v>1109</v>
      </c>
      <c r="AX77" s="57">
        <v>6563</v>
      </c>
      <c r="AY77" s="58">
        <v>1011</v>
      </c>
      <c r="AZ77" s="59">
        <v>1574</v>
      </c>
      <c r="BA77" s="28">
        <v>16</v>
      </c>
      <c r="BB77" s="60">
        <v>1590</v>
      </c>
      <c r="BC77" s="47">
        <v>8017</v>
      </c>
      <c r="BD77" s="48">
        <v>2647</v>
      </c>
      <c r="BE77" s="49">
        <v>10664</v>
      </c>
      <c r="BF77" s="39">
        <v>12717</v>
      </c>
      <c r="BG77" s="61">
        <v>18429</v>
      </c>
      <c r="BH77" s="50">
        <v>0.75178169542385598</v>
      </c>
    </row>
    <row r="78" spans="1:60" ht="19.5" customHeight="1" x14ac:dyDescent="0.2">
      <c r="A78" s="21" t="s">
        <v>122</v>
      </c>
      <c r="B78" s="22">
        <v>343</v>
      </c>
      <c r="C78" s="23">
        <v>9</v>
      </c>
      <c r="D78" s="23">
        <v>575</v>
      </c>
      <c r="E78" s="23">
        <v>393</v>
      </c>
      <c r="F78" s="24">
        <f t="shared" si="36"/>
        <v>1320</v>
      </c>
      <c r="G78" s="25">
        <v>3951</v>
      </c>
      <c r="H78" s="23">
        <v>5734</v>
      </c>
      <c r="I78" s="26">
        <f t="shared" si="37"/>
        <v>9685</v>
      </c>
      <c r="J78" s="25">
        <v>11</v>
      </c>
      <c r="K78" s="23">
        <v>120</v>
      </c>
      <c r="L78" s="26">
        <f t="shared" si="38"/>
        <v>131</v>
      </c>
      <c r="M78" s="27">
        <v>13</v>
      </c>
      <c r="N78" s="28">
        <v>2</v>
      </c>
      <c r="O78" s="28">
        <v>2</v>
      </c>
      <c r="P78" s="28">
        <v>0</v>
      </c>
      <c r="Q78" s="29">
        <v>52</v>
      </c>
      <c r="R78" s="23">
        <v>76</v>
      </c>
      <c r="S78" s="24">
        <f t="shared" si="39"/>
        <v>128</v>
      </c>
      <c r="T78" s="29">
        <v>8578</v>
      </c>
      <c r="U78" s="23">
        <v>2612</v>
      </c>
      <c r="V78" s="28">
        <v>928</v>
      </c>
      <c r="W78" s="26">
        <v>1275</v>
      </c>
      <c r="X78" s="29">
        <v>469</v>
      </c>
      <c r="Y78" s="23">
        <v>40</v>
      </c>
      <c r="Z78" s="23">
        <v>0</v>
      </c>
      <c r="AA78" s="31">
        <v>0</v>
      </c>
      <c r="AB78" s="32">
        <f t="shared" si="40"/>
        <v>509</v>
      </c>
      <c r="AC78" s="33">
        <v>212</v>
      </c>
      <c r="AD78" s="34">
        <v>18</v>
      </c>
      <c r="AE78" s="35">
        <v>3</v>
      </c>
      <c r="AF78" s="34">
        <v>2999</v>
      </c>
      <c r="AG78" s="28">
        <v>2983</v>
      </c>
      <c r="AH78" s="28">
        <v>16</v>
      </c>
      <c r="AI78" s="28">
        <v>11</v>
      </c>
      <c r="AJ78" s="28">
        <v>0</v>
      </c>
      <c r="AK78" s="28">
        <v>0</v>
      </c>
      <c r="AL78" s="35">
        <v>0</v>
      </c>
      <c r="AM78" s="34">
        <v>1249</v>
      </c>
      <c r="AN78" s="28">
        <v>618</v>
      </c>
      <c r="AO78" s="28">
        <v>0</v>
      </c>
      <c r="AP78" s="28">
        <v>0</v>
      </c>
      <c r="AQ78" s="28">
        <v>25</v>
      </c>
      <c r="AR78" s="28">
        <v>1</v>
      </c>
      <c r="AS78" s="38">
        <v>0</v>
      </c>
      <c r="AT78" s="51">
        <v>11187</v>
      </c>
      <c r="AU78" s="55">
        <v>24909</v>
      </c>
      <c r="AV78" s="56">
        <v>6269</v>
      </c>
      <c r="AW78" s="27">
        <v>3666</v>
      </c>
      <c r="AX78" s="57">
        <v>15558</v>
      </c>
      <c r="AY78" s="58">
        <v>5334</v>
      </c>
      <c r="AZ78" s="59">
        <v>4009</v>
      </c>
      <c r="BA78" s="28">
        <v>9</v>
      </c>
      <c r="BB78" s="60">
        <v>4018</v>
      </c>
      <c r="BC78" s="47">
        <v>19509</v>
      </c>
      <c r="BD78" s="48">
        <v>5734</v>
      </c>
      <c r="BE78" s="49">
        <v>25243</v>
      </c>
      <c r="BF78" s="39">
        <v>30411</v>
      </c>
      <c r="BG78" s="61">
        <v>44133</v>
      </c>
      <c r="BH78" s="50">
        <v>0.77284791823475818</v>
      </c>
    </row>
    <row r="79" spans="1:60" ht="19.5" customHeight="1" x14ac:dyDescent="0.2">
      <c r="A79" s="21" t="s">
        <v>123</v>
      </c>
      <c r="B79" s="22">
        <v>407</v>
      </c>
      <c r="C79" s="23">
        <v>17</v>
      </c>
      <c r="D79" s="23">
        <v>529</v>
      </c>
      <c r="E79" s="23">
        <v>266</v>
      </c>
      <c r="F79" s="24">
        <f t="shared" si="36"/>
        <v>1219</v>
      </c>
      <c r="G79" s="25">
        <v>3265</v>
      </c>
      <c r="H79" s="23">
        <v>3122</v>
      </c>
      <c r="I79" s="26">
        <f t="shared" si="37"/>
        <v>6387</v>
      </c>
      <c r="J79" s="25">
        <v>5</v>
      </c>
      <c r="K79" s="23">
        <v>88</v>
      </c>
      <c r="L79" s="26">
        <f t="shared" si="38"/>
        <v>93</v>
      </c>
      <c r="M79" s="27">
        <v>17</v>
      </c>
      <c r="N79" s="28">
        <v>0</v>
      </c>
      <c r="O79" s="28">
        <v>0</v>
      </c>
      <c r="P79" s="28">
        <v>3</v>
      </c>
      <c r="Q79" s="29">
        <v>41</v>
      </c>
      <c r="R79" s="23">
        <v>57</v>
      </c>
      <c r="S79" s="24">
        <f t="shared" si="39"/>
        <v>98</v>
      </c>
      <c r="T79" s="29">
        <v>7598</v>
      </c>
      <c r="U79" s="23">
        <v>1635</v>
      </c>
      <c r="V79" s="28">
        <v>0</v>
      </c>
      <c r="W79" s="26">
        <v>1055</v>
      </c>
      <c r="X79" s="29">
        <v>298</v>
      </c>
      <c r="Y79" s="23">
        <v>34</v>
      </c>
      <c r="Z79" s="23">
        <v>0</v>
      </c>
      <c r="AA79" s="31">
        <v>0</v>
      </c>
      <c r="AB79" s="32">
        <f t="shared" si="40"/>
        <v>332</v>
      </c>
      <c r="AC79" s="33">
        <v>113</v>
      </c>
      <c r="AD79" s="34">
        <v>185</v>
      </c>
      <c r="AE79" s="35">
        <v>1</v>
      </c>
      <c r="AF79" s="34">
        <v>2582</v>
      </c>
      <c r="AG79" s="28">
        <v>2102</v>
      </c>
      <c r="AH79" s="28">
        <v>477</v>
      </c>
      <c r="AI79" s="28">
        <v>277</v>
      </c>
      <c r="AJ79" s="28">
        <v>0</v>
      </c>
      <c r="AK79" s="28">
        <v>0</v>
      </c>
      <c r="AL79" s="35">
        <v>1</v>
      </c>
      <c r="AM79" s="34">
        <v>1185</v>
      </c>
      <c r="AN79" s="28">
        <v>517</v>
      </c>
      <c r="AO79" s="28">
        <v>0</v>
      </c>
      <c r="AP79" s="28">
        <v>0</v>
      </c>
      <c r="AQ79" s="28">
        <v>2</v>
      </c>
      <c r="AR79" s="28">
        <v>2</v>
      </c>
      <c r="AS79" s="38">
        <v>0</v>
      </c>
      <c r="AT79" s="51">
        <v>7779</v>
      </c>
      <c r="AU79" s="55">
        <v>19877</v>
      </c>
      <c r="AV79" s="56">
        <v>3510</v>
      </c>
      <c r="AW79" s="27">
        <v>2504</v>
      </c>
      <c r="AX79" s="57">
        <v>11941</v>
      </c>
      <c r="AY79" s="58">
        <v>4930</v>
      </c>
      <c r="AZ79" s="59">
        <v>2911</v>
      </c>
      <c r="BA79" s="28">
        <v>17</v>
      </c>
      <c r="BB79" s="60">
        <v>2928</v>
      </c>
      <c r="BC79" s="47">
        <v>15206</v>
      </c>
      <c r="BD79" s="48">
        <v>3122</v>
      </c>
      <c r="BE79" s="49">
        <v>18328</v>
      </c>
      <c r="BF79" s="39">
        <v>22224</v>
      </c>
      <c r="BG79" s="61">
        <v>34322</v>
      </c>
      <c r="BH79" s="50">
        <v>0.82965953731994757</v>
      </c>
    </row>
    <row r="80" spans="1:60" ht="19.5" customHeight="1" x14ac:dyDescent="0.2">
      <c r="A80" s="21" t="s">
        <v>124</v>
      </c>
      <c r="B80" s="22">
        <v>184</v>
      </c>
      <c r="C80" s="23">
        <v>4</v>
      </c>
      <c r="D80" s="23">
        <v>247</v>
      </c>
      <c r="E80" s="23">
        <v>118</v>
      </c>
      <c r="F80" s="24">
        <f t="shared" si="36"/>
        <v>553</v>
      </c>
      <c r="G80" s="25">
        <v>2584</v>
      </c>
      <c r="H80" s="23">
        <v>3296</v>
      </c>
      <c r="I80" s="26">
        <f t="shared" si="37"/>
        <v>5880</v>
      </c>
      <c r="J80" s="25">
        <v>2</v>
      </c>
      <c r="K80" s="23">
        <v>43</v>
      </c>
      <c r="L80" s="26">
        <f t="shared" si="38"/>
        <v>45</v>
      </c>
      <c r="M80" s="27">
        <v>8</v>
      </c>
      <c r="N80" s="28">
        <v>0</v>
      </c>
      <c r="O80" s="28">
        <v>0</v>
      </c>
      <c r="P80" s="28">
        <v>1</v>
      </c>
      <c r="Q80" s="29">
        <v>21</v>
      </c>
      <c r="R80" s="23">
        <v>25</v>
      </c>
      <c r="S80" s="24">
        <f t="shared" si="39"/>
        <v>46</v>
      </c>
      <c r="T80" s="29">
        <v>3460</v>
      </c>
      <c r="U80" s="23">
        <v>941</v>
      </c>
      <c r="V80" s="28">
        <v>0</v>
      </c>
      <c r="W80" s="26">
        <v>529</v>
      </c>
      <c r="X80" s="29">
        <v>140</v>
      </c>
      <c r="Y80" s="23">
        <v>17</v>
      </c>
      <c r="Z80" s="23">
        <v>0</v>
      </c>
      <c r="AA80" s="31">
        <v>0</v>
      </c>
      <c r="AB80" s="32">
        <f t="shared" si="40"/>
        <v>157</v>
      </c>
      <c r="AC80" s="33">
        <v>16</v>
      </c>
      <c r="AD80" s="34">
        <v>14</v>
      </c>
      <c r="AE80" s="35">
        <v>1</v>
      </c>
      <c r="AF80" s="34">
        <v>1111</v>
      </c>
      <c r="AG80" s="28">
        <v>1044</v>
      </c>
      <c r="AH80" s="28">
        <v>64</v>
      </c>
      <c r="AI80" s="28">
        <v>39</v>
      </c>
      <c r="AJ80" s="28">
        <v>0</v>
      </c>
      <c r="AK80" s="28">
        <v>0</v>
      </c>
      <c r="AL80" s="35">
        <v>0</v>
      </c>
      <c r="AM80" s="34">
        <v>403</v>
      </c>
      <c r="AN80" s="28">
        <v>286</v>
      </c>
      <c r="AO80" s="28">
        <v>0</v>
      </c>
      <c r="AP80" s="28">
        <v>0</v>
      </c>
      <c r="AQ80" s="28">
        <v>0</v>
      </c>
      <c r="AR80" s="28">
        <v>0</v>
      </c>
      <c r="AS80" s="38">
        <v>0</v>
      </c>
      <c r="AT80" s="51">
        <v>6538</v>
      </c>
      <c r="AU80" s="55">
        <v>11746</v>
      </c>
      <c r="AV80" s="56">
        <v>3469</v>
      </c>
      <c r="AW80" s="27">
        <v>1206</v>
      </c>
      <c r="AX80" s="57">
        <v>4642</v>
      </c>
      <c r="AY80" s="58">
        <v>1742</v>
      </c>
      <c r="AZ80" s="59">
        <v>1390</v>
      </c>
      <c r="BA80" s="28">
        <v>4</v>
      </c>
      <c r="BB80" s="60">
        <v>1394</v>
      </c>
      <c r="BC80" s="47">
        <v>7226</v>
      </c>
      <c r="BD80" s="48">
        <v>3296</v>
      </c>
      <c r="BE80" s="49">
        <v>10522</v>
      </c>
      <c r="BF80" s="39">
        <v>12386</v>
      </c>
      <c r="BG80" s="61">
        <v>17594</v>
      </c>
      <c r="BH80" s="50">
        <v>0.68675156814293858</v>
      </c>
    </row>
    <row r="81" spans="1:60" ht="19.5" customHeight="1" thickBot="1" x14ac:dyDescent="0.25">
      <c r="A81" s="93" t="s">
        <v>125</v>
      </c>
      <c r="B81" s="52">
        <v>1061</v>
      </c>
      <c r="C81" s="53">
        <v>21</v>
      </c>
      <c r="D81" s="53">
        <v>404</v>
      </c>
      <c r="E81" s="53">
        <v>172</v>
      </c>
      <c r="F81" s="94">
        <f t="shared" si="36"/>
        <v>1658</v>
      </c>
      <c r="G81" s="95">
        <v>2127</v>
      </c>
      <c r="H81" s="53">
        <v>3223</v>
      </c>
      <c r="I81" s="96">
        <f t="shared" si="37"/>
        <v>5350</v>
      </c>
      <c r="J81" s="95">
        <v>1</v>
      </c>
      <c r="K81" s="53">
        <v>58</v>
      </c>
      <c r="L81" s="96">
        <f t="shared" si="38"/>
        <v>59</v>
      </c>
      <c r="M81" s="97">
        <v>10</v>
      </c>
      <c r="N81" s="98">
        <v>0</v>
      </c>
      <c r="O81" s="98">
        <v>0</v>
      </c>
      <c r="P81" s="98">
        <v>1</v>
      </c>
      <c r="Q81" s="99">
        <v>23</v>
      </c>
      <c r="R81" s="53">
        <v>87</v>
      </c>
      <c r="S81" s="94">
        <f t="shared" si="39"/>
        <v>110</v>
      </c>
      <c r="T81" s="99">
        <v>5991</v>
      </c>
      <c r="U81" s="53">
        <v>1321</v>
      </c>
      <c r="V81" s="98">
        <v>362</v>
      </c>
      <c r="W81" s="96">
        <v>869</v>
      </c>
      <c r="X81" s="99">
        <v>228</v>
      </c>
      <c r="Y81" s="53">
        <v>20</v>
      </c>
      <c r="Z81" s="53">
        <v>0</v>
      </c>
      <c r="AA81" s="100">
        <v>0</v>
      </c>
      <c r="AB81" s="54">
        <f t="shared" si="40"/>
        <v>248</v>
      </c>
      <c r="AC81" s="55">
        <v>401</v>
      </c>
      <c r="AD81" s="101">
        <v>111</v>
      </c>
      <c r="AE81" s="102">
        <v>1</v>
      </c>
      <c r="AF81" s="101">
        <v>1990</v>
      </c>
      <c r="AG81" s="98">
        <v>1838</v>
      </c>
      <c r="AH81" s="98">
        <v>150</v>
      </c>
      <c r="AI81" s="98">
        <v>78</v>
      </c>
      <c r="AJ81" s="98">
        <v>0</v>
      </c>
      <c r="AK81" s="98">
        <v>0</v>
      </c>
      <c r="AL81" s="102">
        <v>0</v>
      </c>
      <c r="AM81" s="101">
        <v>902</v>
      </c>
      <c r="AN81" s="98">
        <v>674</v>
      </c>
      <c r="AO81" s="98">
        <v>0</v>
      </c>
      <c r="AP81" s="98">
        <v>0</v>
      </c>
      <c r="AQ81" s="98">
        <v>7</v>
      </c>
      <c r="AR81" s="98">
        <v>0</v>
      </c>
      <c r="AS81" s="103">
        <v>0</v>
      </c>
      <c r="AT81" s="56">
        <v>7092</v>
      </c>
      <c r="AU81" s="55">
        <v>16853</v>
      </c>
      <c r="AV81" s="105">
        <v>3484</v>
      </c>
      <c r="AW81" s="106">
        <v>1416</v>
      </c>
      <c r="AX81" s="57">
        <v>10782</v>
      </c>
      <c r="AY81" s="58">
        <v>2732</v>
      </c>
      <c r="AZ81" s="107">
        <v>2477</v>
      </c>
      <c r="BA81" s="98">
        <v>21</v>
      </c>
      <c r="BB81" s="108">
        <v>2498</v>
      </c>
      <c r="BC81" s="62">
        <v>12909</v>
      </c>
      <c r="BD81" s="63">
        <v>3223</v>
      </c>
      <c r="BE81" s="64">
        <v>16132</v>
      </c>
      <c r="BF81" s="65">
        <v>19290</v>
      </c>
      <c r="BG81" s="66">
        <v>29051</v>
      </c>
      <c r="BH81" s="67">
        <v>0.80021076121993551</v>
      </c>
    </row>
    <row r="82" spans="1:60" ht="19.5" customHeight="1" thickTop="1" thickBot="1" x14ac:dyDescent="0.25">
      <c r="A82" s="68" t="s">
        <v>62</v>
      </c>
      <c r="B82" s="69">
        <f>SUM(B76:B81)</f>
        <v>2749</v>
      </c>
      <c r="C82" s="70">
        <f t="shared" ref="C82:AS82" si="41">SUM(C76:C81)</f>
        <v>74</v>
      </c>
      <c r="D82" s="70">
        <f t="shared" si="41"/>
        <v>2210</v>
      </c>
      <c r="E82" s="70">
        <f t="shared" si="41"/>
        <v>1127</v>
      </c>
      <c r="F82" s="71">
        <f t="shared" si="41"/>
        <v>6160</v>
      </c>
      <c r="G82" s="72">
        <f t="shared" si="41"/>
        <v>14512</v>
      </c>
      <c r="H82" s="70">
        <f t="shared" si="41"/>
        <v>19864</v>
      </c>
      <c r="I82" s="73">
        <f t="shared" si="41"/>
        <v>34376</v>
      </c>
      <c r="J82" s="72">
        <f t="shared" si="41"/>
        <v>23</v>
      </c>
      <c r="K82" s="70">
        <f t="shared" si="41"/>
        <v>398</v>
      </c>
      <c r="L82" s="73">
        <f t="shared" si="41"/>
        <v>421</v>
      </c>
      <c r="M82" s="75">
        <f t="shared" si="41"/>
        <v>60</v>
      </c>
      <c r="N82" s="76">
        <f t="shared" si="41"/>
        <v>2</v>
      </c>
      <c r="O82" s="76">
        <f t="shared" si="41"/>
        <v>2</v>
      </c>
      <c r="P82" s="76">
        <f t="shared" si="41"/>
        <v>10</v>
      </c>
      <c r="Q82" s="77">
        <f t="shared" si="41"/>
        <v>168</v>
      </c>
      <c r="R82" s="70">
        <f t="shared" si="41"/>
        <v>330</v>
      </c>
      <c r="S82" s="71">
        <f t="shared" si="41"/>
        <v>498</v>
      </c>
      <c r="T82" s="77">
        <f t="shared" si="41"/>
        <v>31690</v>
      </c>
      <c r="U82" s="70">
        <f t="shared" si="41"/>
        <v>8081</v>
      </c>
      <c r="V82" s="76">
        <f t="shared" si="41"/>
        <v>1704</v>
      </c>
      <c r="W82" s="73">
        <f t="shared" si="41"/>
        <v>4745</v>
      </c>
      <c r="X82" s="77">
        <f t="shared" si="41"/>
        <v>1354</v>
      </c>
      <c r="Y82" s="70">
        <f t="shared" si="41"/>
        <v>133</v>
      </c>
      <c r="Z82" s="70">
        <f t="shared" si="41"/>
        <v>0</v>
      </c>
      <c r="AA82" s="78">
        <f t="shared" si="41"/>
        <v>0</v>
      </c>
      <c r="AB82" s="79">
        <f t="shared" si="41"/>
        <v>1487</v>
      </c>
      <c r="AC82" s="80">
        <f t="shared" si="41"/>
        <v>941</v>
      </c>
      <c r="AD82" s="81">
        <f t="shared" si="41"/>
        <v>360</v>
      </c>
      <c r="AE82" s="82">
        <f t="shared" si="41"/>
        <v>10</v>
      </c>
      <c r="AF82" s="81">
        <f t="shared" si="41"/>
        <v>10969</v>
      </c>
      <c r="AG82" s="76">
        <f t="shared" si="41"/>
        <v>10161</v>
      </c>
      <c r="AH82" s="76">
        <f t="shared" si="41"/>
        <v>800</v>
      </c>
      <c r="AI82" s="76">
        <f t="shared" si="41"/>
        <v>450</v>
      </c>
      <c r="AJ82" s="76">
        <f t="shared" si="41"/>
        <v>0</v>
      </c>
      <c r="AK82" s="76">
        <f t="shared" si="41"/>
        <v>0</v>
      </c>
      <c r="AL82" s="82">
        <f t="shared" si="41"/>
        <v>1</v>
      </c>
      <c r="AM82" s="81">
        <f t="shared" si="41"/>
        <v>4779</v>
      </c>
      <c r="AN82" s="76">
        <f t="shared" si="41"/>
        <v>2602</v>
      </c>
      <c r="AO82" s="76">
        <f t="shared" si="41"/>
        <v>0</v>
      </c>
      <c r="AP82" s="76">
        <f t="shared" si="41"/>
        <v>0</v>
      </c>
      <c r="AQ82" s="76">
        <f t="shared" si="41"/>
        <v>36</v>
      </c>
      <c r="AR82" s="76">
        <f t="shared" si="41"/>
        <v>3</v>
      </c>
      <c r="AS82" s="83">
        <f t="shared" si="41"/>
        <v>0</v>
      </c>
      <c r="AT82" s="74">
        <v>41264</v>
      </c>
      <c r="AU82" s="80">
        <v>92037</v>
      </c>
      <c r="AV82" s="74">
        <v>21523</v>
      </c>
      <c r="AW82" s="75">
        <v>10799</v>
      </c>
      <c r="AX82" s="77">
        <v>53992</v>
      </c>
      <c r="AY82" s="84">
        <v>17114</v>
      </c>
      <c r="AZ82" s="85">
        <v>13548</v>
      </c>
      <c r="BA82" s="76">
        <v>74</v>
      </c>
      <c r="BB82" s="86">
        <v>13622</v>
      </c>
      <c r="BC82" s="87">
        <v>68504</v>
      </c>
      <c r="BD82" s="88">
        <v>19864</v>
      </c>
      <c r="BE82" s="89">
        <v>88368</v>
      </c>
      <c r="BF82" s="74">
        <v>106055</v>
      </c>
      <c r="BG82" s="80">
        <v>156828</v>
      </c>
      <c r="BH82" s="90">
        <v>0.77521274669563645</v>
      </c>
    </row>
    <row r="83" spans="1:60" ht="19.5" customHeight="1" thickTop="1" x14ac:dyDescent="0.2">
      <c r="A83" s="21" t="s">
        <v>126</v>
      </c>
      <c r="B83" s="22">
        <v>816</v>
      </c>
      <c r="C83" s="23">
        <v>9</v>
      </c>
      <c r="D83" s="23">
        <v>217</v>
      </c>
      <c r="E83" s="23">
        <v>139</v>
      </c>
      <c r="F83" s="24">
        <f t="shared" ref="F83:F86" si="42">SUM(B83:E83)</f>
        <v>1181</v>
      </c>
      <c r="G83" s="25">
        <v>1372</v>
      </c>
      <c r="H83" s="23">
        <v>2961</v>
      </c>
      <c r="I83" s="26">
        <f t="shared" ref="I83:I86" si="43">SUM(G83:H83)</f>
        <v>4333</v>
      </c>
      <c r="J83" s="25">
        <v>13</v>
      </c>
      <c r="K83" s="23">
        <v>42</v>
      </c>
      <c r="L83" s="26">
        <f t="shared" ref="L83:L86" si="44">SUM(J83:K83)</f>
        <v>55</v>
      </c>
      <c r="M83" s="27">
        <v>3</v>
      </c>
      <c r="N83" s="28">
        <v>0</v>
      </c>
      <c r="O83" s="28">
        <v>0</v>
      </c>
      <c r="P83" s="28">
        <v>0</v>
      </c>
      <c r="Q83" s="29">
        <v>8</v>
      </c>
      <c r="R83" s="23">
        <v>35</v>
      </c>
      <c r="S83" s="24">
        <f t="shared" ref="S83:S86" si="45">SUM(Q83:R83)</f>
        <v>43</v>
      </c>
      <c r="T83" s="29">
        <v>3105</v>
      </c>
      <c r="U83" s="23">
        <v>593</v>
      </c>
      <c r="V83" s="28">
        <v>0</v>
      </c>
      <c r="W83" s="26">
        <v>497</v>
      </c>
      <c r="X83" s="29">
        <v>155</v>
      </c>
      <c r="Y83" s="23">
        <v>28</v>
      </c>
      <c r="Z83" s="23">
        <v>0</v>
      </c>
      <c r="AA83" s="31">
        <v>0</v>
      </c>
      <c r="AB83" s="32">
        <f t="shared" ref="AB83:AB86" si="46">SUM(X83:AA83)</f>
        <v>183</v>
      </c>
      <c r="AC83" s="33">
        <v>29</v>
      </c>
      <c r="AD83" s="34">
        <v>3</v>
      </c>
      <c r="AE83" s="35">
        <v>0</v>
      </c>
      <c r="AF83" s="34">
        <v>1199</v>
      </c>
      <c r="AG83" s="28">
        <v>1190</v>
      </c>
      <c r="AH83" s="28">
        <v>5</v>
      </c>
      <c r="AI83" s="28">
        <v>1</v>
      </c>
      <c r="AJ83" s="28">
        <v>0</v>
      </c>
      <c r="AK83" s="28">
        <v>0</v>
      </c>
      <c r="AL83" s="35">
        <v>0</v>
      </c>
      <c r="AM83" s="34">
        <v>304</v>
      </c>
      <c r="AN83" s="28">
        <v>224</v>
      </c>
      <c r="AO83" s="28">
        <v>0</v>
      </c>
      <c r="AP83" s="28">
        <v>0</v>
      </c>
      <c r="AQ83" s="28">
        <v>45</v>
      </c>
      <c r="AR83" s="28">
        <v>1</v>
      </c>
      <c r="AS83" s="38">
        <v>0</v>
      </c>
      <c r="AT83" s="39">
        <v>5631</v>
      </c>
      <c r="AU83" s="40">
        <v>10543</v>
      </c>
      <c r="AV83" s="41">
        <v>3154</v>
      </c>
      <c r="AW83" s="27">
        <v>395</v>
      </c>
      <c r="AX83" s="57">
        <v>6208</v>
      </c>
      <c r="AY83" s="58">
        <v>2704</v>
      </c>
      <c r="AZ83" s="59">
        <v>1211</v>
      </c>
      <c r="BA83" s="28">
        <v>9</v>
      </c>
      <c r="BB83" s="60">
        <v>1220</v>
      </c>
      <c r="BC83" s="47">
        <v>7580</v>
      </c>
      <c r="BD83" s="48">
        <v>2961</v>
      </c>
      <c r="BE83" s="49">
        <v>10541</v>
      </c>
      <c r="BF83" s="39">
        <v>12234</v>
      </c>
      <c r="BG83" s="91">
        <v>17146</v>
      </c>
      <c r="BH83" s="92">
        <v>0.71909685988046679</v>
      </c>
    </row>
    <row r="84" spans="1:60" ht="19.5" customHeight="1" x14ac:dyDescent="0.2">
      <c r="A84" s="21" t="s">
        <v>127</v>
      </c>
      <c r="B84" s="22">
        <v>1042</v>
      </c>
      <c r="C84" s="23">
        <v>8</v>
      </c>
      <c r="D84" s="23">
        <v>375</v>
      </c>
      <c r="E84" s="23">
        <v>188</v>
      </c>
      <c r="F84" s="24">
        <f t="shared" si="42"/>
        <v>1613</v>
      </c>
      <c r="G84" s="25">
        <v>2521</v>
      </c>
      <c r="H84" s="23">
        <v>2685</v>
      </c>
      <c r="I84" s="26">
        <f t="shared" si="43"/>
        <v>5206</v>
      </c>
      <c r="J84" s="25">
        <v>4</v>
      </c>
      <c r="K84" s="23">
        <v>84</v>
      </c>
      <c r="L84" s="26">
        <f t="shared" si="44"/>
        <v>88</v>
      </c>
      <c r="M84" s="27">
        <v>5</v>
      </c>
      <c r="N84" s="28">
        <v>0</v>
      </c>
      <c r="O84" s="28">
        <v>0</v>
      </c>
      <c r="P84" s="28">
        <v>2</v>
      </c>
      <c r="Q84" s="29">
        <v>18</v>
      </c>
      <c r="R84" s="23">
        <v>53</v>
      </c>
      <c r="S84" s="24">
        <f t="shared" si="45"/>
        <v>71</v>
      </c>
      <c r="T84" s="29">
        <v>4486</v>
      </c>
      <c r="U84" s="23">
        <v>1773</v>
      </c>
      <c r="V84" s="28">
        <v>814</v>
      </c>
      <c r="W84" s="26">
        <v>651</v>
      </c>
      <c r="X84" s="29">
        <v>220</v>
      </c>
      <c r="Y84" s="23">
        <v>26</v>
      </c>
      <c r="Z84" s="23">
        <v>0</v>
      </c>
      <c r="AA84" s="31">
        <v>0</v>
      </c>
      <c r="AB84" s="32">
        <f t="shared" si="46"/>
        <v>246</v>
      </c>
      <c r="AC84" s="33">
        <v>21</v>
      </c>
      <c r="AD84" s="34">
        <v>13</v>
      </c>
      <c r="AE84" s="35">
        <v>0</v>
      </c>
      <c r="AF84" s="34">
        <v>1825</v>
      </c>
      <c r="AG84" s="28">
        <v>1803</v>
      </c>
      <c r="AH84" s="28">
        <v>15</v>
      </c>
      <c r="AI84" s="28">
        <v>3</v>
      </c>
      <c r="AJ84" s="28">
        <v>0</v>
      </c>
      <c r="AK84" s="28">
        <v>0</v>
      </c>
      <c r="AL84" s="35">
        <v>0</v>
      </c>
      <c r="AM84" s="34">
        <v>684</v>
      </c>
      <c r="AN84" s="28">
        <v>418</v>
      </c>
      <c r="AO84" s="28">
        <v>0</v>
      </c>
      <c r="AP84" s="28">
        <v>0</v>
      </c>
      <c r="AQ84" s="28">
        <v>20</v>
      </c>
      <c r="AR84" s="28">
        <v>1</v>
      </c>
      <c r="AS84" s="38">
        <v>0</v>
      </c>
      <c r="AT84" s="51">
        <v>6987</v>
      </c>
      <c r="AU84" s="55">
        <v>14354</v>
      </c>
      <c r="AV84" s="56">
        <v>2970</v>
      </c>
      <c r="AW84" s="27">
        <v>678</v>
      </c>
      <c r="AX84" s="57">
        <v>7965</v>
      </c>
      <c r="AY84" s="58">
        <v>2176</v>
      </c>
      <c r="AZ84" s="59">
        <v>1720</v>
      </c>
      <c r="BA84" s="28">
        <v>8</v>
      </c>
      <c r="BB84" s="60">
        <v>1728</v>
      </c>
      <c r="BC84" s="47">
        <v>10486</v>
      </c>
      <c r="BD84" s="48">
        <v>2685</v>
      </c>
      <c r="BE84" s="49">
        <v>13171</v>
      </c>
      <c r="BF84" s="39">
        <v>15630</v>
      </c>
      <c r="BG84" s="61">
        <v>22997</v>
      </c>
      <c r="BH84" s="50">
        <v>0.79614304153063553</v>
      </c>
    </row>
    <row r="85" spans="1:60" ht="19.5" customHeight="1" x14ac:dyDescent="0.2">
      <c r="A85" s="109" t="s">
        <v>128</v>
      </c>
      <c r="B85" s="110">
        <v>1072</v>
      </c>
      <c r="C85" s="111">
        <v>10</v>
      </c>
      <c r="D85" s="111">
        <v>496</v>
      </c>
      <c r="E85" s="111">
        <v>163</v>
      </c>
      <c r="F85" s="112">
        <f t="shared" si="42"/>
        <v>1741</v>
      </c>
      <c r="G85" s="113">
        <v>7415</v>
      </c>
      <c r="H85" s="111">
        <v>2773</v>
      </c>
      <c r="I85" s="114">
        <f t="shared" si="43"/>
        <v>10188</v>
      </c>
      <c r="J85" s="113">
        <v>1</v>
      </c>
      <c r="K85" s="111">
        <v>42</v>
      </c>
      <c r="L85" s="114">
        <f t="shared" si="44"/>
        <v>43</v>
      </c>
      <c r="M85" s="116">
        <v>9</v>
      </c>
      <c r="N85" s="117">
        <v>0</v>
      </c>
      <c r="O85" s="117">
        <v>0</v>
      </c>
      <c r="P85" s="117">
        <v>3</v>
      </c>
      <c r="Q85" s="118">
        <v>32</v>
      </c>
      <c r="R85" s="111">
        <v>37</v>
      </c>
      <c r="S85" s="112">
        <f t="shared" si="45"/>
        <v>69</v>
      </c>
      <c r="T85" s="118">
        <v>5524</v>
      </c>
      <c r="U85" s="111">
        <v>904</v>
      </c>
      <c r="V85" s="117">
        <v>0</v>
      </c>
      <c r="W85" s="114">
        <v>1029</v>
      </c>
      <c r="X85" s="118">
        <v>251</v>
      </c>
      <c r="Y85" s="111">
        <v>29</v>
      </c>
      <c r="Z85" s="111">
        <v>0</v>
      </c>
      <c r="AA85" s="119">
        <v>0</v>
      </c>
      <c r="AB85" s="120">
        <f t="shared" si="46"/>
        <v>280</v>
      </c>
      <c r="AC85" s="121">
        <v>52</v>
      </c>
      <c r="AD85" s="122">
        <v>30</v>
      </c>
      <c r="AE85" s="123">
        <v>2</v>
      </c>
      <c r="AF85" s="122">
        <v>2120</v>
      </c>
      <c r="AG85" s="117">
        <v>2017</v>
      </c>
      <c r="AH85" s="117">
        <v>97</v>
      </c>
      <c r="AI85" s="117">
        <v>51</v>
      </c>
      <c r="AJ85" s="117">
        <v>0</v>
      </c>
      <c r="AK85" s="117">
        <v>0</v>
      </c>
      <c r="AL85" s="123">
        <v>0</v>
      </c>
      <c r="AM85" s="122">
        <v>761</v>
      </c>
      <c r="AN85" s="117">
        <v>510</v>
      </c>
      <c r="AO85" s="117">
        <v>0</v>
      </c>
      <c r="AP85" s="117">
        <v>0</v>
      </c>
      <c r="AQ85" s="117">
        <v>35</v>
      </c>
      <c r="AR85" s="117">
        <v>12</v>
      </c>
      <c r="AS85" s="124">
        <v>0</v>
      </c>
      <c r="AT85" s="115">
        <v>12036</v>
      </c>
      <c r="AU85" s="104">
        <v>20921</v>
      </c>
      <c r="AV85" s="105">
        <v>2997</v>
      </c>
      <c r="AW85" s="116">
        <v>940</v>
      </c>
      <c r="AX85" s="57">
        <v>7359</v>
      </c>
      <c r="AY85" s="58">
        <v>1744</v>
      </c>
      <c r="AZ85" s="128">
        <v>2012</v>
      </c>
      <c r="BA85" s="117">
        <v>10</v>
      </c>
      <c r="BB85" s="129">
        <v>2022</v>
      </c>
      <c r="BC85" s="47">
        <v>14774</v>
      </c>
      <c r="BD85" s="48">
        <v>2773</v>
      </c>
      <c r="BE85" s="49">
        <v>17547</v>
      </c>
      <c r="BF85" s="39">
        <v>20335</v>
      </c>
      <c r="BG85" s="61">
        <v>29220</v>
      </c>
      <c r="BH85" s="50">
        <v>0.84196728785547392</v>
      </c>
    </row>
    <row r="86" spans="1:60" ht="19.5" customHeight="1" thickBot="1" x14ac:dyDescent="0.25">
      <c r="A86" s="130" t="s">
        <v>129</v>
      </c>
      <c r="B86" s="125">
        <v>181</v>
      </c>
      <c r="C86" s="126">
        <v>2</v>
      </c>
      <c r="D86" s="126">
        <v>204</v>
      </c>
      <c r="E86" s="126">
        <v>133</v>
      </c>
      <c r="F86" s="131">
        <f t="shared" si="42"/>
        <v>520</v>
      </c>
      <c r="G86" s="132">
        <v>2198</v>
      </c>
      <c r="H86" s="126">
        <v>3009</v>
      </c>
      <c r="I86" s="133">
        <f t="shared" si="43"/>
        <v>5207</v>
      </c>
      <c r="J86" s="132">
        <v>0</v>
      </c>
      <c r="K86" s="126">
        <v>32</v>
      </c>
      <c r="L86" s="133">
        <f t="shared" si="44"/>
        <v>32</v>
      </c>
      <c r="M86" s="106">
        <v>13</v>
      </c>
      <c r="N86" s="134">
        <v>0</v>
      </c>
      <c r="O86" s="134">
        <v>0</v>
      </c>
      <c r="P86" s="134">
        <v>2</v>
      </c>
      <c r="Q86" s="135">
        <v>22</v>
      </c>
      <c r="R86" s="126">
        <v>21</v>
      </c>
      <c r="S86" s="131">
        <f t="shared" si="45"/>
        <v>43</v>
      </c>
      <c r="T86" s="135">
        <v>3048</v>
      </c>
      <c r="U86" s="126">
        <v>391</v>
      </c>
      <c r="V86" s="134">
        <v>0</v>
      </c>
      <c r="W86" s="133">
        <v>573</v>
      </c>
      <c r="X86" s="135">
        <v>158</v>
      </c>
      <c r="Y86" s="126">
        <v>13</v>
      </c>
      <c r="Z86" s="126">
        <v>0</v>
      </c>
      <c r="AA86" s="136">
        <v>0</v>
      </c>
      <c r="AB86" s="127">
        <f t="shared" si="46"/>
        <v>171</v>
      </c>
      <c r="AC86" s="104">
        <v>0</v>
      </c>
      <c r="AD86" s="137">
        <v>35</v>
      </c>
      <c r="AE86" s="138">
        <v>1</v>
      </c>
      <c r="AF86" s="137">
        <v>1022</v>
      </c>
      <c r="AG86" s="134">
        <v>856</v>
      </c>
      <c r="AH86" s="134">
        <v>166</v>
      </c>
      <c r="AI86" s="134">
        <v>77</v>
      </c>
      <c r="AJ86" s="134">
        <v>0</v>
      </c>
      <c r="AK86" s="134">
        <v>0</v>
      </c>
      <c r="AL86" s="138">
        <v>0</v>
      </c>
      <c r="AM86" s="137">
        <v>248</v>
      </c>
      <c r="AN86" s="134">
        <v>117</v>
      </c>
      <c r="AO86" s="134">
        <v>0</v>
      </c>
      <c r="AP86" s="134">
        <v>0</v>
      </c>
      <c r="AQ86" s="134">
        <v>0</v>
      </c>
      <c r="AR86" s="134">
        <v>0</v>
      </c>
      <c r="AS86" s="139">
        <v>0</v>
      </c>
      <c r="AT86" s="105">
        <v>5820</v>
      </c>
      <c r="AU86" s="104">
        <v>10388</v>
      </c>
      <c r="AV86" s="105">
        <v>3189</v>
      </c>
      <c r="AW86" s="140">
        <v>991</v>
      </c>
      <c r="AX86" s="57">
        <v>4902</v>
      </c>
      <c r="AY86" s="58">
        <v>779</v>
      </c>
      <c r="AZ86" s="141">
        <v>1172</v>
      </c>
      <c r="BA86" s="142">
        <v>2</v>
      </c>
      <c r="BB86" s="143">
        <v>1174</v>
      </c>
      <c r="BC86" s="62">
        <v>7100</v>
      </c>
      <c r="BD86" s="63">
        <v>3009</v>
      </c>
      <c r="BE86" s="64">
        <v>10109</v>
      </c>
      <c r="BF86" s="65">
        <v>11713</v>
      </c>
      <c r="BG86" s="66">
        <v>16281</v>
      </c>
      <c r="BH86" s="67">
        <v>0.702344445543575</v>
      </c>
    </row>
    <row r="87" spans="1:60" ht="19.5" customHeight="1" thickTop="1" thickBot="1" x14ac:dyDescent="0.25">
      <c r="A87" s="68" t="s">
        <v>62</v>
      </c>
      <c r="B87" s="69">
        <f>SUM(B83:B86)</f>
        <v>3111</v>
      </c>
      <c r="C87" s="70">
        <f t="shared" ref="C87:AS87" si="47">SUM(C83:C86)</f>
        <v>29</v>
      </c>
      <c r="D87" s="70">
        <f t="shared" si="47"/>
        <v>1292</v>
      </c>
      <c r="E87" s="70">
        <f t="shared" si="47"/>
        <v>623</v>
      </c>
      <c r="F87" s="71">
        <f t="shared" si="47"/>
        <v>5055</v>
      </c>
      <c r="G87" s="72">
        <f t="shared" si="47"/>
        <v>13506</v>
      </c>
      <c r="H87" s="70">
        <f t="shared" si="47"/>
        <v>11428</v>
      </c>
      <c r="I87" s="73">
        <f t="shared" si="47"/>
        <v>24934</v>
      </c>
      <c r="J87" s="72">
        <f t="shared" si="47"/>
        <v>18</v>
      </c>
      <c r="K87" s="70">
        <f t="shared" si="47"/>
        <v>200</v>
      </c>
      <c r="L87" s="73">
        <f t="shared" si="47"/>
        <v>218</v>
      </c>
      <c r="M87" s="75">
        <f t="shared" si="47"/>
        <v>30</v>
      </c>
      <c r="N87" s="76">
        <f t="shared" si="47"/>
        <v>0</v>
      </c>
      <c r="O87" s="76">
        <f t="shared" si="47"/>
        <v>0</v>
      </c>
      <c r="P87" s="76">
        <f t="shared" si="47"/>
        <v>7</v>
      </c>
      <c r="Q87" s="77">
        <f t="shared" si="47"/>
        <v>80</v>
      </c>
      <c r="R87" s="70">
        <f t="shared" si="47"/>
        <v>146</v>
      </c>
      <c r="S87" s="71">
        <f t="shared" si="47"/>
        <v>226</v>
      </c>
      <c r="T87" s="77">
        <f t="shared" si="47"/>
        <v>16163</v>
      </c>
      <c r="U87" s="70">
        <f t="shared" si="47"/>
        <v>3661</v>
      </c>
      <c r="V87" s="76">
        <f t="shared" si="47"/>
        <v>814</v>
      </c>
      <c r="W87" s="73">
        <f t="shared" si="47"/>
        <v>2750</v>
      </c>
      <c r="X87" s="77">
        <f t="shared" si="47"/>
        <v>784</v>
      </c>
      <c r="Y87" s="70">
        <f t="shared" si="47"/>
        <v>96</v>
      </c>
      <c r="Z87" s="70">
        <f t="shared" si="47"/>
        <v>0</v>
      </c>
      <c r="AA87" s="78">
        <f t="shared" si="47"/>
        <v>0</v>
      </c>
      <c r="AB87" s="79">
        <f t="shared" si="47"/>
        <v>880</v>
      </c>
      <c r="AC87" s="80">
        <f t="shared" si="47"/>
        <v>102</v>
      </c>
      <c r="AD87" s="81">
        <f t="shared" si="47"/>
        <v>81</v>
      </c>
      <c r="AE87" s="82">
        <f t="shared" si="47"/>
        <v>3</v>
      </c>
      <c r="AF87" s="81">
        <f t="shared" si="47"/>
        <v>6166</v>
      </c>
      <c r="AG87" s="76">
        <f t="shared" si="47"/>
        <v>5866</v>
      </c>
      <c r="AH87" s="76">
        <f t="shared" si="47"/>
        <v>283</v>
      </c>
      <c r="AI87" s="76">
        <f t="shared" si="47"/>
        <v>132</v>
      </c>
      <c r="AJ87" s="76">
        <f t="shared" si="47"/>
        <v>0</v>
      </c>
      <c r="AK87" s="76">
        <f t="shared" si="47"/>
        <v>0</v>
      </c>
      <c r="AL87" s="82">
        <f t="shared" si="47"/>
        <v>0</v>
      </c>
      <c r="AM87" s="81">
        <f t="shared" si="47"/>
        <v>1997</v>
      </c>
      <c r="AN87" s="76">
        <f t="shared" si="47"/>
        <v>1269</v>
      </c>
      <c r="AO87" s="76">
        <f t="shared" si="47"/>
        <v>0</v>
      </c>
      <c r="AP87" s="76">
        <f t="shared" si="47"/>
        <v>0</v>
      </c>
      <c r="AQ87" s="76">
        <f t="shared" si="47"/>
        <v>100</v>
      </c>
      <c r="AR87" s="76">
        <f t="shared" si="47"/>
        <v>14</v>
      </c>
      <c r="AS87" s="83">
        <f t="shared" si="47"/>
        <v>0</v>
      </c>
      <c r="AT87" s="74">
        <v>30474</v>
      </c>
      <c r="AU87" s="80">
        <v>56206</v>
      </c>
      <c r="AV87" s="74">
        <v>12310</v>
      </c>
      <c r="AW87" s="75">
        <v>3004</v>
      </c>
      <c r="AX87" s="77">
        <v>26434</v>
      </c>
      <c r="AY87" s="84">
        <v>7403</v>
      </c>
      <c r="AZ87" s="85">
        <v>6115</v>
      </c>
      <c r="BA87" s="76">
        <v>29</v>
      </c>
      <c r="BB87" s="86">
        <v>6144</v>
      </c>
      <c r="BC87" s="87">
        <v>39940</v>
      </c>
      <c r="BD87" s="88">
        <v>11428</v>
      </c>
      <c r="BE87" s="89">
        <v>51368</v>
      </c>
      <c r="BF87" s="74">
        <v>59912</v>
      </c>
      <c r="BG87" s="80">
        <v>85644</v>
      </c>
      <c r="BH87" s="90">
        <v>0.77752686497430312</v>
      </c>
    </row>
    <row r="88" spans="1:60" ht="19.5" customHeight="1" thickTop="1" x14ac:dyDescent="0.2">
      <c r="A88" s="21" t="s">
        <v>130</v>
      </c>
      <c r="B88" s="22">
        <v>2233</v>
      </c>
      <c r="C88" s="23">
        <v>27</v>
      </c>
      <c r="D88" s="23">
        <v>420</v>
      </c>
      <c r="E88" s="23">
        <v>391</v>
      </c>
      <c r="F88" s="24">
        <f t="shared" ref="F88:F100" si="48">SUM(B88:E88)</f>
        <v>3071</v>
      </c>
      <c r="G88" s="25">
        <v>2215</v>
      </c>
      <c r="H88" s="23">
        <v>3892</v>
      </c>
      <c r="I88" s="26">
        <f t="shared" ref="I88:I100" si="49">SUM(G88:H88)</f>
        <v>6107</v>
      </c>
      <c r="J88" s="25">
        <v>10</v>
      </c>
      <c r="K88" s="23">
        <v>308</v>
      </c>
      <c r="L88" s="26">
        <f t="shared" ref="L88:L100" si="50">SUM(J88:K88)</f>
        <v>318</v>
      </c>
      <c r="M88" s="27">
        <v>16</v>
      </c>
      <c r="N88" s="28">
        <v>1</v>
      </c>
      <c r="O88" s="28">
        <v>0</v>
      </c>
      <c r="P88" s="28">
        <v>5</v>
      </c>
      <c r="Q88" s="29">
        <v>48</v>
      </c>
      <c r="R88" s="23">
        <v>226</v>
      </c>
      <c r="S88" s="24">
        <f t="shared" ref="S88:S100" si="51">SUM(Q88:R88)</f>
        <v>274</v>
      </c>
      <c r="T88" s="29">
        <v>8823</v>
      </c>
      <c r="U88" s="23">
        <v>3325</v>
      </c>
      <c r="V88" s="28">
        <v>0</v>
      </c>
      <c r="W88" s="26">
        <v>972</v>
      </c>
      <c r="X88" s="29">
        <v>348</v>
      </c>
      <c r="Y88" s="23">
        <v>30</v>
      </c>
      <c r="Z88" s="23">
        <v>0</v>
      </c>
      <c r="AA88" s="31">
        <v>0</v>
      </c>
      <c r="AB88" s="32">
        <f t="shared" ref="AB88:AB100" si="52">SUM(X88:AA88)</f>
        <v>378</v>
      </c>
      <c r="AC88" s="33">
        <v>475</v>
      </c>
      <c r="AD88" s="34">
        <v>108</v>
      </c>
      <c r="AE88" s="35">
        <v>23</v>
      </c>
      <c r="AF88" s="34">
        <v>3153</v>
      </c>
      <c r="AG88" s="28">
        <v>2995</v>
      </c>
      <c r="AH88" s="28">
        <v>77</v>
      </c>
      <c r="AI88" s="28">
        <v>50</v>
      </c>
      <c r="AJ88" s="28">
        <v>0</v>
      </c>
      <c r="AK88" s="28">
        <v>0</v>
      </c>
      <c r="AL88" s="35">
        <v>19</v>
      </c>
      <c r="AM88" s="34">
        <v>1188</v>
      </c>
      <c r="AN88" s="28">
        <v>766</v>
      </c>
      <c r="AO88" s="28">
        <v>0</v>
      </c>
      <c r="AP88" s="28">
        <v>0</v>
      </c>
      <c r="AQ88" s="28">
        <v>234</v>
      </c>
      <c r="AR88" s="28">
        <v>12</v>
      </c>
      <c r="AS88" s="38">
        <v>0</v>
      </c>
      <c r="AT88" s="39">
        <v>9581</v>
      </c>
      <c r="AU88" s="40">
        <v>24249</v>
      </c>
      <c r="AV88" s="41">
        <v>4634</v>
      </c>
      <c r="AW88" s="27">
        <v>883</v>
      </c>
      <c r="AX88" s="57">
        <v>9525</v>
      </c>
      <c r="AY88" s="58">
        <v>2486</v>
      </c>
      <c r="AZ88" s="59">
        <v>3116</v>
      </c>
      <c r="BA88" s="28">
        <v>27</v>
      </c>
      <c r="BB88" s="60">
        <v>3143</v>
      </c>
      <c r="BC88" s="47">
        <v>11740</v>
      </c>
      <c r="BD88" s="48">
        <v>3892</v>
      </c>
      <c r="BE88" s="49">
        <v>15632</v>
      </c>
      <c r="BF88" s="39">
        <v>19989</v>
      </c>
      <c r="BG88" s="91">
        <v>34657</v>
      </c>
      <c r="BH88" s="92">
        <v>0.75102354145342887</v>
      </c>
    </row>
    <row r="89" spans="1:60" ht="19.5" customHeight="1" x14ac:dyDescent="0.2">
      <c r="A89" s="21" t="s">
        <v>131</v>
      </c>
      <c r="B89" s="22">
        <v>1058</v>
      </c>
      <c r="C89" s="23">
        <v>19</v>
      </c>
      <c r="D89" s="23">
        <v>299</v>
      </c>
      <c r="E89" s="23">
        <v>224</v>
      </c>
      <c r="F89" s="24">
        <f t="shared" si="48"/>
        <v>1600</v>
      </c>
      <c r="G89" s="25">
        <v>2503</v>
      </c>
      <c r="H89" s="23">
        <v>4472</v>
      </c>
      <c r="I89" s="26">
        <f t="shared" si="49"/>
        <v>6975</v>
      </c>
      <c r="J89" s="25">
        <v>8</v>
      </c>
      <c r="K89" s="23">
        <v>114</v>
      </c>
      <c r="L89" s="26">
        <f t="shared" si="50"/>
        <v>122</v>
      </c>
      <c r="M89" s="27">
        <v>4</v>
      </c>
      <c r="N89" s="28">
        <v>0</v>
      </c>
      <c r="O89" s="28">
        <v>0</v>
      </c>
      <c r="P89" s="28">
        <v>2</v>
      </c>
      <c r="Q89" s="29">
        <v>83</v>
      </c>
      <c r="R89" s="23">
        <v>123</v>
      </c>
      <c r="S89" s="24">
        <f t="shared" si="51"/>
        <v>206</v>
      </c>
      <c r="T89" s="29">
        <v>4804</v>
      </c>
      <c r="U89" s="23">
        <v>1562</v>
      </c>
      <c r="V89" s="28">
        <v>0</v>
      </c>
      <c r="W89" s="26">
        <v>644</v>
      </c>
      <c r="X89" s="29">
        <v>223</v>
      </c>
      <c r="Y89" s="23">
        <v>20</v>
      </c>
      <c r="Z89" s="23">
        <v>0</v>
      </c>
      <c r="AA89" s="31">
        <v>0</v>
      </c>
      <c r="AB89" s="32">
        <f t="shared" si="52"/>
        <v>243</v>
      </c>
      <c r="AC89" s="33">
        <v>218</v>
      </c>
      <c r="AD89" s="34">
        <v>88</v>
      </c>
      <c r="AE89" s="35">
        <v>2</v>
      </c>
      <c r="AF89" s="34">
        <v>1462</v>
      </c>
      <c r="AG89" s="28">
        <v>1333</v>
      </c>
      <c r="AH89" s="28">
        <v>98</v>
      </c>
      <c r="AI89" s="28">
        <v>45</v>
      </c>
      <c r="AJ89" s="28">
        <v>0</v>
      </c>
      <c r="AK89" s="28">
        <v>0</v>
      </c>
      <c r="AL89" s="35">
        <v>31</v>
      </c>
      <c r="AM89" s="34">
        <v>580</v>
      </c>
      <c r="AN89" s="28">
        <v>432</v>
      </c>
      <c r="AO89" s="28">
        <v>0</v>
      </c>
      <c r="AP89" s="28">
        <v>0</v>
      </c>
      <c r="AQ89" s="28">
        <v>26</v>
      </c>
      <c r="AR89" s="28">
        <v>2</v>
      </c>
      <c r="AS89" s="38">
        <v>0</v>
      </c>
      <c r="AT89" s="51">
        <v>8789</v>
      </c>
      <c r="AU89" s="55">
        <v>16420</v>
      </c>
      <c r="AV89" s="56">
        <v>4833</v>
      </c>
      <c r="AW89" s="27">
        <v>643</v>
      </c>
      <c r="AX89" s="57">
        <v>5512</v>
      </c>
      <c r="AY89" s="58">
        <v>1743</v>
      </c>
      <c r="AZ89" s="59">
        <v>1701</v>
      </c>
      <c r="BA89" s="28">
        <v>19</v>
      </c>
      <c r="BB89" s="60">
        <v>1720</v>
      </c>
      <c r="BC89" s="47">
        <v>8015</v>
      </c>
      <c r="BD89" s="48">
        <v>4472</v>
      </c>
      <c r="BE89" s="49">
        <v>12487</v>
      </c>
      <c r="BF89" s="39">
        <v>14944</v>
      </c>
      <c r="BG89" s="61">
        <v>22575</v>
      </c>
      <c r="BH89" s="50">
        <v>0.64186754224393372</v>
      </c>
    </row>
    <row r="90" spans="1:60" ht="19.5" customHeight="1" x14ac:dyDescent="0.2">
      <c r="A90" s="21" t="s">
        <v>132</v>
      </c>
      <c r="B90" s="22">
        <v>1346</v>
      </c>
      <c r="C90" s="23">
        <v>15</v>
      </c>
      <c r="D90" s="23">
        <v>234</v>
      </c>
      <c r="E90" s="23">
        <v>214</v>
      </c>
      <c r="F90" s="24">
        <f t="shared" si="48"/>
        <v>1809</v>
      </c>
      <c r="G90" s="25">
        <v>4103</v>
      </c>
      <c r="H90" s="23">
        <v>4001</v>
      </c>
      <c r="I90" s="26">
        <f t="shared" si="49"/>
        <v>8104</v>
      </c>
      <c r="J90" s="25">
        <v>15</v>
      </c>
      <c r="K90" s="23">
        <v>168</v>
      </c>
      <c r="L90" s="26">
        <f t="shared" si="50"/>
        <v>183</v>
      </c>
      <c r="M90" s="27">
        <v>2</v>
      </c>
      <c r="N90" s="28">
        <v>0</v>
      </c>
      <c r="O90" s="28">
        <v>0</v>
      </c>
      <c r="P90" s="28">
        <v>0</v>
      </c>
      <c r="Q90" s="29">
        <v>10</v>
      </c>
      <c r="R90" s="23">
        <v>83</v>
      </c>
      <c r="S90" s="24">
        <f t="shared" si="51"/>
        <v>93</v>
      </c>
      <c r="T90" s="29">
        <v>4121</v>
      </c>
      <c r="U90" s="23">
        <v>1592</v>
      </c>
      <c r="V90" s="28">
        <v>0</v>
      </c>
      <c r="W90" s="26">
        <v>536</v>
      </c>
      <c r="X90" s="29">
        <v>150</v>
      </c>
      <c r="Y90" s="23">
        <v>21</v>
      </c>
      <c r="Z90" s="23">
        <v>0</v>
      </c>
      <c r="AA90" s="31">
        <v>0</v>
      </c>
      <c r="AB90" s="32">
        <f t="shared" si="52"/>
        <v>171</v>
      </c>
      <c r="AC90" s="33">
        <v>61</v>
      </c>
      <c r="AD90" s="34">
        <v>5</v>
      </c>
      <c r="AE90" s="35">
        <v>0</v>
      </c>
      <c r="AF90" s="34">
        <v>1387</v>
      </c>
      <c r="AG90" s="28">
        <v>1351</v>
      </c>
      <c r="AH90" s="28">
        <v>32</v>
      </c>
      <c r="AI90" s="28">
        <v>16</v>
      </c>
      <c r="AJ90" s="28">
        <v>0</v>
      </c>
      <c r="AK90" s="28">
        <v>0</v>
      </c>
      <c r="AL90" s="35">
        <v>0</v>
      </c>
      <c r="AM90" s="34">
        <v>989</v>
      </c>
      <c r="AN90" s="28">
        <v>489</v>
      </c>
      <c r="AO90" s="28">
        <v>0</v>
      </c>
      <c r="AP90" s="28">
        <v>0</v>
      </c>
      <c r="AQ90" s="28">
        <v>57</v>
      </c>
      <c r="AR90" s="28">
        <v>8</v>
      </c>
      <c r="AS90" s="38">
        <v>0</v>
      </c>
      <c r="AT90" s="51">
        <v>10162</v>
      </c>
      <c r="AU90" s="55">
        <v>17054</v>
      </c>
      <c r="AV90" s="56">
        <v>4400</v>
      </c>
      <c r="AW90" s="27">
        <v>139</v>
      </c>
      <c r="AX90" s="57">
        <v>5643</v>
      </c>
      <c r="AY90" s="58">
        <v>1737</v>
      </c>
      <c r="AZ90" s="59">
        <v>1485</v>
      </c>
      <c r="BA90" s="28">
        <v>15</v>
      </c>
      <c r="BB90" s="60">
        <v>1500</v>
      </c>
      <c r="BC90" s="47">
        <v>9746</v>
      </c>
      <c r="BD90" s="48">
        <v>4001</v>
      </c>
      <c r="BE90" s="49">
        <v>13747</v>
      </c>
      <c r="BF90" s="39">
        <v>15944</v>
      </c>
      <c r="BG90" s="61">
        <v>22836</v>
      </c>
      <c r="BH90" s="50">
        <v>0.70895468102131376</v>
      </c>
    </row>
    <row r="91" spans="1:60" ht="19.5" customHeight="1" x14ac:dyDescent="0.2">
      <c r="A91" s="21" t="s">
        <v>133</v>
      </c>
      <c r="B91" s="22">
        <v>394</v>
      </c>
      <c r="C91" s="23">
        <v>5</v>
      </c>
      <c r="D91" s="23">
        <v>138</v>
      </c>
      <c r="E91" s="23">
        <v>157</v>
      </c>
      <c r="F91" s="24">
        <f t="shared" si="48"/>
        <v>694</v>
      </c>
      <c r="G91" s="25">
        <v>1481</v>
      </c>
      <c r="H91" s="23">
        <v>3178</v>
      </c>
      <c r="I91" s="26">
        <f t="shared" si="49"/>
        <v>4659</v>
      </c>
      <c r="J91" s="25">
        <v>3</v>
      </c>
      <c r="K91" s="23">
        <v>129</v>
      </c>
      <c r="L91" s="26">
        <f t="shared" si="50"/>
        <v>132</v>
      </c>
      <c r="M91" s="27">
        <v>3</v>
      </c>
      <c r="N91" s="28">
        <v>0</v>
      </c>
      <c r="O91" s="28">
        <v>0</v>
      </c>
      <c r="P91" s="28">
        <v>0</v>
      </c>
      <c r="Q91" s="29">
        <v>1</v>
      </c>
      <c r="R91" s="23">
        <v>58</v>
      </c>
      <c r="S91" s="24">
        <f t="shared" si="51"/>
        <v>59</v>
      </c>
      <c r="T91" s="29">
        <v>2324</v>
      </c>
      <c r="U91" s="23">
        <v>995</v>
      </c>
      <c r="V91" s="28">
        <v>0</v>
      </c>
      <c r="W91" s="26">
        <v>316</v>
      </c>
      <c r="X91" s="29">
        <v>86</v>
      </c>
      <c r="Y91" s="23">
        <v>7</v>
      </c>
      <c r="Z91" s="23">
        <v>0</v>
      </c>
      <c r="AA91" s="31">
        <v>0</v>
      </c>
      <c r="AB91" s="32">
        <f t="shared" si="52"/>
        <v>93</v>
      </c>
      <c r="AC91" s="33">
        <v>102</v>
      </c>
      <c r="AD91" s="34">
        <v>35</v>
      </c>
      <c r="AE91" s="35">
        <v>1</v>
      </c>
      <c r="AF91" s="34">
        <v>791</v>
      </c>
      <c r="AG91" s="28">
        <v>717</v>
      </c>
      <c r="AH91" s="28">
        <v>51</v>
      </c>
      <c r="AI91" s="28">
        <v>33</v>
      </c>
      <c r="AJ91" s="28">
        <v>0</v>
      </c>
      <c r="AK91" s="28">
        <v>0</v>
      </c>
      <c r="AL91" s="35">
        <v>19</v>
      </c>
      <c r="AM91" s="34">
        <v>232</v>
      </c>
      <c r="AN91" s="28">
        <v>189</v>
      </c>
      <c r="AO91" s="28">
        <v>0</v>
      </c>
      <c r="AP91" s="28">
        <v>0</v>
      </c>
      <c r="AQ91" s="28">
        <v>45</v>
      </c>
      <c r="AR91" s="28">
        <v>6</v>
      </c>
      <c r="AS91" s="38">
        <v>0</v>
      </c>
      <c r="AT91" s="51">
        <v>5529</v>
      </c>
      <c r="AU91" s="55">
        <v>9217</v>
      </c>
      <c r="AV91" s="56">
        <v>3472</v>
      </c>
      <c r="AW91" s="27">
        <v>157</v>
      </c>
      <c r="AX91" s="57">
        <v>1634</v>
      </c>
      <c r="AY91" s="58">
        <v>650</v>
      </c>
      <c r="AZ91" s="59">
        <v>551</v>
      </c>
      <c r="BA91" s="28">
        <v>5</v>
      </c>
      <c r="BB91" s="60">
        <v>556</v>
      </c>
      <c r="BC91" s="47">
        <v>3115</v>
      </c>
      <c r="BD91" s="48">
        <v>3178</v>
      </c>
      <c r="BE91" s="49">
        <v>6293</v>
      </c>
      <c r="BF91" s="39">
        <v>7320</v>
      </c>
      <c r="BG91" s="61">
        <v>11008</v>
      </c>
      <c r="BH91" s="50">
        <v>0.4949944382647386</v>
      </c>
    </row>
    <row r="92" spans="1:60" ht="19.5" customHeight="1" x14ac:dyDescent="0.2">
      <c r="A92" s="21" t="s">
        <v>134</v>
      </c>
      <c r="B92" s="22">
        <v>849</v>
      </c>
      <c r="C92" s="23">
        <v>16</v>
      </c>
      <c r="D92" s="23">
        <v>256</v>
      </c>
      <c r="E92" s="23">
        <v>170</v>
      </c>
      <c r="F92" s="24">
        <f t="shared" si="48"/>
        <v>1291</v>
      </c>
      <c r="G92" s="25">
        <v>2045</v>
      </c>
      <c r="H92" s="23">
        <v>3498</v>
      </c>
      <c r="I92" s="26">
        <f t="shared" si="49"/>
        <v>5543</v>
      </c>
      <c r="J92" s="25">
        <v>0</v>
      </c>
      <c r="K92" s="23">
        <v>81</v>
      </c>
      <c r="L92" s="26">
        <f t="shared" si="50"/>
        <v>81</v>
      </c>
      <c r="M92" s="27">
        <v>2</v>
      </c>
      <c r="N92" s="28">
        <v>0</v>
      </c>
      <c r="O92" s="28">
        <v>0</v>
      </c>
      <c r="P92" s="28">
        <v>0</v>
      </c>
      <c r="Q92" s="29">
        <v>11</v>
      </c>
      <c r="R92" s="23">
        <v>70</v>
      </c>
      <c r="S92" s="24">
        <f t="shared" si="51"/>
        <v>81</v>
      </c>
      <c r="T92" s="29">
        <v>4132</v>
      </c>
      <c r="U92" s="23">
        <v>1313</v>
      </c>
      <c r="V92" s="28">
        <v>0</v>
      </c>
      <c r="W92" s="26">
        <v>664</v>
      </c>
      <c r="X92" s="29">
        <v>187</v>
      </c>
      <c r="Y92" s="23">
        <v>25</v>
      </c>
      <c r="Z92" s="23">
        <v>0</v>
      </c>
      <c r="AA92" s="31">
        <v>0</v>
      </c>
      <c r="AB92" s="32">
        <f t="shared" si="52"/>
        <v>212</v>
      </c>
      <c r="AC92" s="33">
        <v>1</v>
      </c>
      <c r="AD92" s="34">
        <v>44</v>
      </c>
      <c r="AE92" s="35">
        <v>3</v>
      </c>
      <c r="AF92" s="34">
        <v>1390</v>
      </c>
      <c r="AG92" s="28">
        <v>1337</v>
      </c>
      <c r="AH92" s="28">
        <v>53</v>
      </c>
      <c r="AI92" s="28">
        <v>18</v>
      </c>
      <c r="AJ92" s="28">
        <v>0</v>
      </c>
      <c r="AK92" s="28">
        <v>0</v>
      </c>
      <c r="AL92" s="35">
        <v>0</v>
      </c>
      <c r="AM92" s="34">
        <v>110</v>
      </c>
      <c r="AN92" s="28">
        <v>56</v>
      </c>
      <c r="AO92" s="28">
        <v>0</v>
      </c>
      <c r="AP92" s="28">
        <v>0</v>
      </c>
      <c r="AQ92" s="28">
        <v>0</v>
      </c>
      <c r="AR92" s="28">
        <v>0</v>
      </c>
      <c r="AS92" s="38">
        <v>0</v>
      </c>
      <c r="AT92" s="51">
        <v>6970</v>
      </c>
      <c r="AU92" s="55">
        <v>12943</v>
      </c>
      <c r="AV92" s="56">
        <v>3767</v>
      </c>
      <c r="AW92" s="27">
        <v>626</v>
      </c>
      <c r="AX92" s="57">
        <v>5636</v>
      </c>
      <c r="AY92" s="58">
        <v>1300</v>
      </c>
      <c r="AZ92" s="59">
        <v>1475</v>
      </c>
      <c r="BA92" s="28">
        <v>16</v>
      </c>
      <c r="BB92" s="60">
        <v>1491</v>
      </c>
      <c r="BC92" s="47">
        <v>7681</v>
      </c>
      <c r="BD92" s="48">
        <v>3498</v>
      </c>
      <c r="BE92" s="49">
        <v>11179</v>
      </c>
      <c r="BF92" s="39">
        <v>13232</v>
      </c>
      <c r="BG92" s="61">
        <v>19205</v>
      </c>
      <c r="BH92" s="50">
        <v>0.68709186868235084</v>
      </c>
    </row>
    <row r="93" spans="1:60" ht="19.5" customHeight="1" x14ac:dyDescent="0.2">
      <c r="A93" s="21" t="s">
        <v>135</v>
      </c>
      <c r="B93" s="22">
        <v>961</v>
      </c>
      <c r="C93" s="23">
        <v>15</v>
      </c>
      <c r="D93" s="23">
        <v>227</v>
      </c>
      <c r="E93" s="23">
        <v>187</v>
      </c>
      <c r="F93" s="24">
        <f t="shared" si="48"/>
        <v>1390</v>
      </c>
      <c r="G93" s="25">
        <v>2493</v>
      </c>
      <c r="H93" s="23">
        <v>3494</v>
      </c>
      <c r="I93" s="26">
        <f t="shared" si="49"/>
        <v>5987</v>
      </c>
      <c r="J93" s="25">
        <v>1</v>
      </c>
      <c r="K93" s="23">
        <v>30</v>
      </c>
      <c r="L93" s="26">
        <f t="shared" si="50"/>
        <v>31</v>
      </c>
      <c r="M93" s="27">
        <v>6</v>
      </c>
      <c r="N93" s="28">
        <v>0</v>
      </c>
      <c r="O93" s="28">
        <v>0</v>
      </c>
      <c r="P93" s="28">
        <v>0</v>
      </c>
      <c r="Q93" s="29">
        <v>18</v>
      </c>
      <c r="R93" s="23">
        <v>35</v>
      </c>
      <c r="S93" s="24">
        <f t="shared" si="51"/>
        <v>53</v>
      </c>
      <c r="T93" s="29">
        <v>4063</v>
      </c>
      <c r="U93" s="23">
        <v>1102</v>
      </c>
      <c r="V93" s="28">
        <v>0</v>
      </c>
      <c r="W93" s="26">
        <v>661</v>
      </c>
      <c r="X93" s="29">
        <v>140</v>
      </c>
      <c r="Y93" s="23">
        <v>12</v>
      </c>
      <c r="Z93" s="23">
        <v>0</v>
      </c>
      <c r="AA93" s="31">
        <v>0</v>
      </c>
      <c r="AB93" s="32">
        <f t="shared" si="52"/>
        <v>152</v>
      </c>
      <c r="AC93" s="33">
        <v>7</v>
      </c>
      <c r="AD93" s="34">
        <v>11</v>
      </c>
      <c r="AE93" s="35">
        <v>0</v>
      </c>
      <c r="AF93" s="34">
        <v>1675</v>
      </c>
      <c r="AG93" s="28">
        <v>1637</v>
      </c>
      <c r="AH93" s="28">
        <v>16</v>
      </c>
      <c r="AI93" s="28">
        <v>4</v>
      </c>
      <c r="AJ93" s="28">
        <v>0</v>
      </c>
      <c r="AK93" s="28">
        <v>0</v>
      </c>
      <c r="AL93" s="35">
        <v>0</v>
      </c>
      <c r="AM93" s="34">
        <v>703</v>
      </c>
      <c r="AN93" s="28">
        <v>264</v>
      </c>
      <c r="AO93" s="28">
        <v>0</v>
      </c>
      <c r="AP93" s="28">
        <v>0</v>
      </c>
      <c r="AQ93" s="28">
        <v>0</v>
      </c>
      <c r="AR93" s="28">
        <v>0</v>
      </c>
      <c r="AS93" s="38">
        <v>0</v>
      </c>
      <c r="AT93" s="51">
        <v>7473</v>
      </c>
      <c r="AU93" s="55">
        <v>14137</v>
      </c>
      <c r="AV93" s="56">
        <v>3732</v>
      </c>
      <c r="AW93" s="27">
        <v>591</v>
      </c>
      <c r="AX93" s="57">
        <v>5046</v>
      </c>
      <c r="AY93" s="58">
        <v>1349</v>
      </c>
      <c r="AZ93" s="59">
        <v>1552</v>
      </c>
      <c r="BA93" s="28">
        <v>15</v>
      </c>
      <c r="BB93" s="60">
        <v>1567</v>
      </c>
      <c r="BC93" s="47">
        <v>7539</v>
      </c>
      <c r="BD93" s="48">
        <v>3494</v>
      </c>
      <c r="BE93" s="49">
        <v>11033</v>
      </c>
      <c r="BF93" s="39">
        <v>13110</v>
      </c>
      <c r="BG93" s="61">
        <v>19774</v>
      </c>
      <c r="BH93" s="50">
        <v>0.68331369527780295</v>
      </c>
    </row>
    <row r="94" spans="1:60" ht="19.5" customHeight="1" x14ac:dyDescent="0.2">
      <c r="A94" s="21" t="s">
        <v>136</v>
      </c>
      <c r="B94" s="22">
        <v>327</v>
      </c>
      <c r="C94" s="23">
        <v>7</v>
      </c>
      <c r="D94" s="23">
        <v>115</v>
      </c>
      <c r="E94" s="23">
        <v>81</v>
      </c>
      <c r="F94" s="24">
        <f t="shared" si="48"/>
        <v>530</v>
      </c>
      <c r="G94" s="25">
        <v>1238</v>
      </c>
      <c r="H94" s="23">
        <v>1684</v>
      </c>
      <c r="I94" s="26">
        <f t="shared" si="49"/>
        <v>2922</v>
      </c>
      <c r="J94" s="25">
        <v>0</v>
      </c>
      <c r="K94" s="23">
        <v>13</v>
      </c>
      <c r="L94" s="26">
        <f t="shared" si="50"/>
        <v>13</v>
      </c>
      <c r="M94" s="27">
        <v>3</v>
      </c>
      <c r="N94" s="28">
        <v>0</v>
      </c>
      <c r="O94" s="28">
        <v>0</v>
      </c>
      <c r="P94" s="28">
        <v>0</v>
      </c>
      <c r="Q94" s="29">
        <v>6</v>
      </c>
      <c r="R94" s="23">
        <v>34</v>
      </c>
      <c r="S94" s="24">
        <f t="shared" si="51"/>
        <v>40</v>
      </c>
      <c r="T94" s="29">
        <v>1628</v>
      </c>
      <c r="U94" s="23">
        <v>544</v>
      </c>
      <c r="V94" s="28">
        <v>0</v>
      </c>
      <c r="W94" s="26">
        <v>279</v>
      </c>
      <c r="X94" s="29">
        <v>74</v>
      </c>
      <c r="Y94" s="23">
        <v>4</v>
      </c>
      <c r="Z94" s="23">
        <v>0</v>
      </c>
      <c r="AA94" s="31">
        <v>0</v>
      </c>
      <c r="AB94" s="32">
        <f t="shared" si="52"/>
        <v>78</v>
      </c>
      <c r="AC94" s="33">
        <v>15</v>
      </c>
      <c r="AD94" s="34">
        <v>57</v>
      </c>
      <c r="AE94" s="35">
        <v>1</v>
      </c>
      <c r="AF94" s="34">
        <v>457</v>
      </c>
      <c r="AG94" s="28">
        <v>398</v>
      </c>
      <c r="AH94" s="28">
        <v>58</v>
      </c>
      <c r="AI94" s="28">
        <v>27</v>
      </c>
      <c r="AJ94" s="28">
        <v>0</v>
      </c>
      <c r="AK94" s="28">
        <v>0</v>
      </c>
      <c r="AL94" s="35">
        <v>1</v>
      </c>
      <c r="AM94" s="34">
        <v>111</v>
      </c>
      <c r="AN94" s="28">
        <v>67</v>
      </c>
      <c r="AO94" s="28">
        <v>0</v>
      </c>
      <c r="AP94" s="28">
        <v>0</v>
      </c>
      <c r="AQ94" s="28">
        <v>0</v>
      </c>
      <c r="AR94" s="28">
        <v>0</v>
      </c>
      <c r="AS94" s="38">
        <v>0</v>
      </c>
      <c r="AT94" s="51">
        <v>3497</v>
      </c>
      <c r="AU94" s="55">
        <v>5884</v>
      </c>
      <c r="AV94" s="56">
        <v>1788</v>
      </c>
      <c r="AW94" s="27">
        <v>242</v>
      </c>
      <c r="AX94" s="57">
        <v>2312</v>
      </c>
      <c r="AY94" s="58">
        <v>773</v>
      </c>
      <c r="AZ94" s="59">
        <v>569</v>
      </c>
      <c r="BA94" s="28">
        <v>7</v>
      </c>
      <c r="BB94" s="60">
        <v>576</v>
      </c>
      <c r="BC94" s="47">
        <v>3550</v>
      </c>
      <c r="BD94" s="48">
        <v>1684</v>
      </c>
      <c r="BE94" s="49">
        <v>5234</v>
      </c>
      <c r="BF94" s="39">
        <v>6051</v>
      </c>
      <c r="BG94" s="61">
        <v>8438</v>
      </c>
      <c r="BH94" s="50">
        <v>0.67825754680932371</v>
      </c>
    </row>
    <row r="95" spans="1:60" ht="19.5" customHeight="1" x14ac:dyDescent="0.2">
      <c r="A95" s="21" t="s">
        <v>137</v>
      </c>
      <c r="B95" s="22">
        <v>88</v>
      </c>
      <c r="C95" s="23">
        <v>0</v>
      </c>
      <c r="D95" s="23">
        <v>28</v>
      </c>
      <c r="E95" s="23">
        <v>8</v>
      </c>
      <c r="F95" s="24">
        <f t="shared" si="48"/>
        <v>124</v>
      </c>
      <c r="G95" s="25">
        <v>559</v>
      </c>
      <c r="H95" s="23">
        <v>291</v>
      </c>
      <c r="I95" s="26">
        <f t="shared" si="49"/>
        <v>850</v>
      </c>
      <c r="J95" s="25">
        <v>0</v>
      </c>
      <c r="K95" s="23">
        <v>0</v>
      </c>
      <c r="L95" s="26">
        <f t="shared" si="50"/>
        <v>0</v>
      </c>
      <c r="M95" s="27">
        <v>1</v>
      </c>
      <c r="N95" s="28">
        <v>0</v>
      </c>
      <c r="O95" s="28">
        <v>0</v>
      </c>
      <c r="P95" s="28">
        <v>0</v>
      </c>
      <c r="Q95" s="29">
        <v>1</v>
      </c>
      <c r="R95" s="23">
        <v>13</v>
      </c>
      <c r="S95" s="24">
        <f t="shared" si="51"/>
        <v>14</v>
      </c>
      <c r="T95" s="29">
        <v>219</v>
      </c>
      <c r="U95" s="23">
        <v>64</v>
      </c>
      <c r="V95" s="28">
        <v>0</v>
      </c>
      <c r="W95" s="26">
        <v>54</v>
      </c>
      <c r="X95" s="29">
        <v>21</v>
      </c>
      <c r="Y95" s="23">
        <v>2</v>
      </c>
      <c r="Z95" s="23">
        <v>0</v>
      </c>
      <c r="AA95" s="31">
        <v>0</v>
      </c>
      <c r="AB95" s="32">
        <f t="shared" si="52"/>
        <v>23</v>
      </c>
      <c r="AC95" s="33">
        <v>0</v>
      </c>
      <c r="AD95" s="34">
        <v>0</v>
      </c>
      <c r="AE95" s="35">
        <v>0</v>
      </c>
      <c r="AF95" s="34">
        <v>102</v>
      </c>
      <c r="AG95" s="28">
        <v>102</v>
      </c>
      <c r="AH95" s="28">
        <v>0</v>
      </c>
      <c r="AI95" s="28">
        <v>0</v>
      </c>
      <c r="AJ95" s="28">
        <v>0</v>
      </c>
      <c r="AK95" s="28">
        <v>0</v>
      </c>
      <c r="AL95" s="35">
        <v>0</v>
      </c>
      <c r="AM95" s="34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8">
        <v>0</v>
      </c>
      <c r="AT95" s="51">
        <v>984</v>
      </c>
      <c r="AU95" s="55">
        <v>1342</v>
      </c>
      <c r="AV95" s="56">
        <v>300</v>
      </c>
      <c r="AW95" s="27">
        <v>0</v>
      </c>
      <c r="AX95" s="57">
        <v>219</v>
      </c>
      <c r="AY95" s="58">
        <v>143</v>
      </c>
      <c r="AZ95" s="59">
        <v>88</v>
      </c>
      <c r="BA95" s="28">
        <v>0</v>
      </c>
      <c r="BB95" s="60">
        <v>88</v>
      </c>
      <c r="BC95" s="47">
        <v>778</v>
      </c>
      <c r="BD95" s="48">
        <v>291</v>
      </c>
      <c r="BE95" s="49">
        <v>1069</v>
      </c>
      <c r="BF95" s="39">
        <v>1203</v>
      </c>
      <c r="BG95" s="61">
        <v>1561</v>
      </c>
      <c r="BH95" s="50">
        <v>0.72778297474275022</v>
      </c>
    </row>
    <row r="96" spans="1:60" ht="19.5" customHeight="1" x14ac:dyDescent="0.2">
      <c r="A96" s="21" t="s">
        <v>138</v>
      </c>
      <c r="B96" s="22">
        <v>1492</v>
      </c>
      <c r="C96" s="23">
        <v>7</v>
      </c>
      <c r="D96" s="23">
        <v>511</v>
      </c>
      <c r="E96" s="23">
        <v>401</v>
      </c>
      <c r="F96" s="24">
        <f t="shared" si="48"/>
        <v>2411</v>
      </c>
      <c r="G96" s="25">
        <v>6592</v>
      </c>
      <c r="H96" s="23">
        <v>5361</v>
      </c>
      <c r="I96" s="26">
        <f t="shared" si="49"/>
        <v>11953</v>
      </c>
      <c r="J96" s="25">
        <v>2</v>
      </c>
      <c r="K96" s="23">
        <v>75</v>
      </c>
      <c r="L96" s="26">
        <f t="shared" si="50"/>
        <v>77</v>
      </c>
      <c r="M96" s="27">
        <v>10</v>
      </c>
      <c r="N96" s="28">
        <v>0</v>
      </c>
      <c r="O96" s="28">
        <v>0</v>
      </c>
      <c r="P96" s="28">
        <v>4</v>
      </c>
      <c r="Q96" s="29">
        <v>42</v>
      </c>
      <c r="R96" s="23">
        <v>74</v>
      </c>
      <c r="S96" s="24">
        <f t="shared" si="51"/>
        <v>116</v>
      </c>
      <c r="T96" s="29">
        <v>8361</v>
      </c>
      <c r="U96" s="23">
        <v>1553</v>
      </c>
      <c r="V96" s="28">
        <v>0</v>
      </c>
      <c r="W96" s="26">
        <v>1396</v>
      </c>
      <c r="X96" s="29">
        <v>402</v>
      </c>
      <c r="Y96" s="23">
        <v>53</v>
      </c>
      <c r="Z96" s="23">
        <v>0</v>
      </c>
      <c r="AA96" s="31">
        <v>0</v>
      </c>
      <c r="AB96" s="32">
        <f t="shared" si="52"/>
        <v>455</v>
      </c>
      <c r="AC96" s="33">
        <v>201</v>
      </c>
      <c r="AD96" s="34">
        <v>319</v>
      </c>
      <c r="AE96" s="35">
        <v>4</v>
      </c>
      <c r="AF96" s="34">
        <v>2800</v>
      </c>
      <c r="AG96" s="28">
        <v>2547</v>
      </c>
      <c r="AH96" s="28">
        <v>252</v>
      </c>
      <c r="AI96" s="28">
        <v>111</v>
      </c>
      <c r="AJ96" s="28">
        <v>0</v>
      </c>
      <c r="AK96" s="28">
        <v>0</v>
      </c>
      <c r="AL96" s="35">
        <v>0</v>
      </c>
      <c r="AM96" s="34">
        <v>1384</v>
      </c>
      <c r="AN96" s="28">
        <v>805</v>
      </c>
      <c r="AO96" s="28">
        <v>0</v>
      </c>
      <c r="AP96" s="28">
        <v>0</v>
      </c>
      <c r="AQ96" s="28">
        <v>6</v>
      </c>
      <c r="AR96" s="28">
        <v>0</v>
      </c>
      <c r="AS96" s="38">
        <v>0</v>
      </c>
      <c r="AT96" s="51">
        <v>14558</v>
      </c>
      <c r="AU96" s="55">
        <v>28204</v>
      </c>
      <c r="AV96" s="56">
        <v>5854</v>
      </c>
      <c r="AW96" s="27">
        <v>1746</v>
      </c>
      <c r="AX96" s="57">
        <v>10677</v>
      </c>
      <c r="AY96" s="58">
        <v>3596</v>
      </c>
      <c r="AZ96" s="59">
        <v>3238</v>
      </c>
      <c r="BA96" s="28">
        <v>7</v>
      </c>
      <c r="BB96" s="60">
        <v>3245</v>
      </c>
      <c r="BC96" s="47">
        <v>17269</v>
      </c>
      <c r="BD96" s="48">
        <v>5361</v>
      </c>
      <c r="BE96" s="49">
        <v>22630</v>
      </c>
      <c r="BF96" s="39">
        <v>26981</v>
      </c>
      <c r="BG96" s="61">
        <v>40627</v>
      </c>
      <c r="BH96" s="50">
        <v>0.76310207688908527</v>
      </c>
    </row>
    <row r="97" spans="1:60" ht="19.5" customHeight="1" x14ac:dyDescent="0.2">
      <c r="A97" s="21" t="s">
        <v>139</v>
      </c>
      <c r="B97" s="22">
        <v>1536</v>
      </c>
      <c r="C97" s="23">
        <v>10</v>
      </c>
      <c r="D97" s="23">
        <v>315</v>
      </c>
      <c r="E97" s="23">
        <v>234</v>
      </c>
      <c r="F97" s="24">
        <f t="shared" si="48"/>
        <v>2095</v>
      </c>
      <c r="G97" s="25">
        <v>4362</v>
      </c>
      <c r="H97" s="23">
        <v>4047</v>
      </c>
      <c r="I97" s="26">
        <f t="shared" si="49"/>
        <v>8409</v>
      </c>
      <c r="J97" s="25">
        <v>1</v>
      </c>
      <c r="K97" s="23">
        <v>37</v>
      </c>
      <c r="L97" s="26">
        <f t="shared" si="50"/>
        <v>38</v>
      </c>
      <c r="M97" s="27">
        <v>11</v>
      </c>
      <c r="N97" s="28">
        <v>0</v>
      </c>
      <c r="O97" s="28">
        <v>0</v>
      </c>
      <c r="P97" s="28">
        <v>1</v>
      </c>
      <c r="Q97" s="29">
        <v>18</v>
      </c>
      <c r="R97" s="23">
        <v>45</v>
      </c>
      <c r="S97" s="24">
        <f t="shared" si="51"/>
        <v>63</v>
      </c>
      <c r="T97" s="29">
        <v>5542</v>
      </c>
      <c r="U97" s="23">
        <v>860</v>
      </c>
      <c r="V97" s="28">
        <v>0</v>
      </c>
      <c r="W97" s="26">
        <v>990</v>
      </c>
      <c r="X97" s="29">
        <v>256</v>
      </c>
      <c r="Y97" s="23">
        <v>36</v>
      </c>
      <c r="Z97" s="23">
        <v>0</v>
      </c>
      <c r="AA97" s="31">
        <v>0</v>
      </c>
      <c r="AB97" s="32">
        <f t="shared" si="52"/>
        <v>292</v>
      </c>
      <c r="AC97" s="33">
        <v>37</v>
      </c>
      <c r="AD97" s="34">
        <v>89</v>
      </c>
      <c r="AE97" s="35">
        <v>9</v>
      </c>
      <c r="AF97" s="34">
        <v>1916</v>
      </c>
      <c r="AG97" s="28">
        <v>1756</v>
      </c>
      <c r="AH97" s="28">
        <v>152</v>
      </c>
      <c r="AI97" s="28">
        <v>109</v>
      </c>
      <c r="AJ97" s="28">
        <v>0</v>
      </c>
      <c r="AK97" s="28">
        <v>0</v>
      </c>
      <c r="AL97" s="35">
        <v>1</v>
      </c>
      <c r="AM97" s="34">
        <v>584</v>
      </c>
      <c r="AN97" s="28">
        <v>302</v>
      </c>
      <c r="AO97" s="28">
        <v>0</v>
      </c>
      <c r="AP97" s="28">
        <v>0</v>
      </c>
      <c r="AQ97" s="28">
        <v>40</v>
      </c>
      <c r="AR97" s="28">
        <v>0</v>
      </c>
      <c r="AS97" s="38">
        <v>0</v>
      </c>
      <c r="AT97" s="51">
        <v>10647</v>
      </c>
      <c r="AU97" s="55">
        <v>19219</v>
      </c>
      <c r="AV97" s="56">
        <v>4339</v>
      </c>
      <c r="AW97" s="27">
        <v>770</v>
      </c>
      <c r="AX97" s="57">
        <v>5924</v>
      </c>
      <c r="AY97" s="58">
        <v>1499</v>
      </c>
      <c r="AZ97" s="59">
        <v>2306</v>
      </c>
      <c r="BA97" s="28">
        <v>10</v>
      </c>
      <c r="BB97" s="60">
        <v>2316</v>
      </c>
      <c r="BC97" s="47">
        <v>10286</v>
      </c>
      <c r="BD97" s="48">
        <v>4047</v>
      </c>
      <c r="BE97" s="49">
        <v>14333</v>
      </c>
      <c r="BF97" s="39">
        <v>17341</v>
      </c>
      <c r="BG97" s="61">
        <v>25913</v>
      </c>
      <c r="BH97" s="50">
        <v>0.71764459638596245</v>
      </c>
    </row>
    <row r="98" spans="1:60" ht="19.5" customHeight="1" x14ac:dyDescent="0.2">
      <c r="A98" s="21" t="s">
        <v>140</v>
      </c>
      <c r="B98" s="22">
        <v>664</v>
      </c>
      <c r="C98" s="23">
        <v>20</v>
      </c>
      <c r="D98" s="23">
        <v>400</v>
      </c>
      <c r="E98" s="23">
        <v>292</v>
      </c>
      <c r="F98" s="24">
        <f t="shared" si="48"/>
        <v>1376</v>
      </c>
      <c r="G98" s="25">
        <v>3374</v>
      </c>
      <c r="H98" s="23">
        <v>4562</v>
      </c>
      <c r="I98" s="26">
        <f t="shared" si="49"/>
        <v>7936</v>
      </c>
      <c r="J98" s="25">
        <v>7</v>
      </c>
      <c r="K98" s="23">
        <v>52</v>
      </c>
      <c r="L98" s="26">
        <f t="shared" si="50"/>
        <v>59</v>
      </c>
      <c r="M98" s="27">
        <v>6</v>
      </c>
      <c r="N98" s="28">
        <v>0</v>
      </c>
      <c r="O98" s="28">
        <v>0</v>
      </c>
      <c r="P98" s="28">
        <v>1</v>
      </c>
      <c r="Q98" s="29">
        <v>21</v>
      </c>
      <c r="R98" s="23">
        <v>39</v>
      </c>
      <c r="S98" s="24">
        <f t="shared" si="51"/>
        <v>60</v>
      </c>
      <c r="T98" s="29">
        <v>5153</v>
      </c>
      <c r="U98" s="23">
        <v>1016</v>
      </c>
      <c r="V98" s="28">
        <v>0</v>
      </c>
      <c r="W98" s="26">
        <v>777</v>
      </c>
      <c r="X98" s="29">
        <v>266</v>
      </c>
      <c r="Y98" s="23">
        <v>13</v>
      </c>
      <c r="Z98" s="23">
        <v>0</v>
      </c>
      <c r="AA98" s="31">
        <v>0</v>
      </c>
      <c r="AB98" s="32">
        <f t="shared" si="52"/>
        <v>279</v>
      </c>
      <c r="AC98" s="33">
        <v>40</v>
      </c>
      <c r="AD98" s="34">
        <v>153</v>
      </c>
      <c r="AE98" s="35">
        <v>2</v>
      </c>
      <c r="AF98" s="34">
        <v>1955</v>
      </c>
      <c r="AG98" s="28">
        <v>1520</v>
      </c>
      <c r="AH98" s="28">
        <v>431</v>
      </c>
      <c r="AI98" s="28">
        <v>222</v>
      </c>
      <c r="AJ98" s="28">
        <v>0</v>
      </c>
      <c r="AK98" s="28">
        <v>0</v>
      </c>
      <c r="AL98" s="35">
        <v>0</v>
      </c>
      <c r="AM98" s="34">
        <v>1102</v>
      </c>
      <c r="AN98" s="28">
        <v>466</v>
      </c>
      <c r="AO98" s="28">
        <v>0</v>
      </c>
      <c r="AP98" s="28">
        <v>0</v>
      </c>
      <c r="AQ98" s="28">
        <v>2</v>
      </c>
      <c r="AR98" s="28">
        <v>0</v>
      </c>
      <c r="AS98" s="38">
        <v>0</v>
      </c>
      <c r="AT98" s="51">
        <v>9410</v>
      </c>
      <c r="AU98" s="55">
        <v>18156</v>
      </c>
      <c r="AV98" s="56">
        <v>4932</v>
      </c>
      <c r="AW98" s="27">
        <v>1028</v>
      </c>
      <c r="AX98" s="57">
        <v>7928</v>
      </c>
      <c r="AY98" s="58">
        <v>2034</v>
      </c>
      <c r="AZ98" s="59">
        <v>1692</v>
      </c>
      <c r="BA98" s="28">
        <v>20</v>
      </c>
      <c r="BB98" s="60">
        <v>1712</v>
      </c>
      <c r="BC98" s="47">
        <v>11302</v>
      </c>
      <c r="BD98" s="48">
        <v>4562</v>
      </c>
      <c r="BE98" s="49">
        <v>15864</v>
      </c>
      <c r="BF98" s="39">
        <v>18366</v>
      </c>
      <c r="BG98" s="61">
        <v>27112</v>
      </c>
      <c r="BH98" s="50">
        <v>0.71243066061522942</v>
      </c>
    </row>
    <row r="99" spans="1:60" ht="19.5" customHeight="1" x14ac:dyDescent="0.2">
      <c r="A99" s="21" t="s">
        <v>141</v>
      </c>
      <c r="B99" s="22">
        <v>1325</v>
      </c>
      <c r="C99" s="23">
        <v>14</v>
      </c>
      <c r="D99" s="23">
        <v>542</v>
      </c>
      <c r="E99" s="23">
        <v>336</v>
      </c>
      <c r="F99" s="24">
        <f t="shared" si="48"/>
        <v>2217</v>
      </c>
      <c r="G99" s="25">
        <v>6943</v>
      </c>
      <c r="H99" s="23">
        <v>4863</v>
      </c>
      <c r="I99" s="26">
        <f t="shared" si="49"/>
        <v>11806</v>
      </c>
      <c r="J99" s="25">
        <v>7</v>
      </c>
      <c r="K99" s="23">
        <v>68</v>
      </c>
      <c r="L99" s="26">
        <f t="shared" si="50"/>
        <v>75</v>
      </c>
      <c r="M99" s="27">
        <v>12</v>
      </c>
      <c r="N99" s="28">
        <v>0</v>
      </c>
      <c r="O99" s="28">
        <v>0</v>
      </c>
      <c r="P99" s="28">
        <v>5</v>
      </c>
      <c r="Q99" s="29">
        <v>43</v>
      </c>
      <c r="R99" s="23">
        <v>65</v>
      </c>
      <c r="S99" s="24">
        <f t="shared" si="51"/>
        <v>108</v>
      </c>
      <c r="T99" s="29">
        <v>7101</v>
      </c>
      <c r="U99" s="23">
        <v>1055</v>
      </c>
      <c r="V99" s="28">
        <v>0</v>
      </c>
      <c r="W99" s="26">
        <v>1233</v>
      </c>
      <c r="X99" s="29">
        <v>376</v>
      </c>
      <c r="Y99" s="23">
        <v>37</v>
      </c>
      <c r="Z99" s="23">
        <v>0</v>
      </c>
      <c r="AA99" s="31">
        <v>0</v>
      </c>
      <c r="AB99" s="32">
        <f t="shared" si="52"/>
        <v>413</v>
      </c>
      <c r="AC99" s="33">
        <v>29</v>
      </c>
      <c r="AD99" s="34">
        <v>98</v>
      </c>
      <c r="AE99" s="35">
        <v>0</v>
      </c>
      <c r="AF99" s="34">
        <v>2516</v>
      </c>
      <c r="AG99" s="28">
        <v>2427</v>
      </c>
      <c r="AH99" s="28">
        <v>57</v>
      </c>
      <c r="AI99" s="28">
        <v>14</v>
      </c>
      <c r="AJ99" s="28">
        <v>0</v>
      </c>
      <c r="AK99" s="28">
        <v>0</v>
      </c>
      <c r="AL99" s="35">
        <v>0</v>
      </c>
      <c r="AM99" s="34">
        <v>384</v>
      </c>
      <c r="AN99" s="28">
        <v>218</v>
      </c>
      <c r="AO99" s="28">
        <v>0</v>
      </c>
      <c r="AP99" s="28">
        <v>0</v>
      </c>
      <c r="AQ99" s="28">
        <v>2</v>
      </c>
      <c r="AR99" s="28">
        <v>0</v>
      </c>
      <c r="AS99" s="38">
        <v>0</v>
      </c>
      <c r="AT99" s="51">
        <v>14149</v>
      </c>
      <c r="AU99" s="55">
        <v>24800</v>
      </c>
      <c r="AV99" s="56">
        <v>5293</v>
      </c>
      <c r="AW99" s="27">
        <v>1244</v>
      </c>
      <c r="AX99" s="57">
        <v>9537</v>
      </c>
      <c r="AY99" s="58">
        <v>2503</v>
      </c>
      <c r="AZ99" s="59">
        <v>2569</v>
      </c>
      <c r="BA99" s="28">
        <v>14</v>
      </c>
      <c r="BB99" s="60">
        <v>2583</v>
      </c>
      <c r="BC99" s="47">
        <v>16480</v>
      </c>
      <c r="BD99" s="48">
        <v>4863</v>
      </c>
      <c r="BE99" s="49">
        <v>21343</v>
      </c>
      <c r="BF99" s="39">
        <v>24930</v>
      </c>
      <c r="BG99" s="61">
        <v>35581</v>
      </c>
      <c r="BH99" s="50">
        <v>0.77215011947711198</v>
      </c>
    </row>
    <row r="100" spans="1:60" ht="19.5" customHeight="1" thickBot="1" x14ac:dyDescent="0.25">
      <c r="A100" s="93" t="s">
        <v>142</v>
      </c>
      <c r="B100" s="52">
        <v>125</v>
      </c>
      <c r="C100" s="53">
        <v>0</v>
      </c>
      <c r="D100" s="53">
        <v>95</v>
      </c>
      <c r="E100" s="53">
        <v>54</v>
      </c>
      <c r="F100" s="94">
        <f t="shared" si="48"/>
        <v>274</v>
      </c>
      <c r="G100" s="95">
        <v>971</v>
      </c>
      <c r="H100" s="53">
        <v>586</v>
      </c>
      <c r="I100" s="96">
        <f t="shared" si="49"/>
        <v>1557</v>
      </c>
      <c r="J100" s="95">
        <v>0</v>
      </c>
      <c r="K100" s="53">
        <v>1</v>
      </c>
      <c r="L100" s="96">
        <f t="shared" si="50"/>
        <v>1</v>
      </c>
      <c r="M100" s="97">
        <v>0</v>
      </c>
      <c r="N100" s="98">
        <v>0</v>
      </c>
      <c r="O100" s="98">
        <v>0</v>
      </c>
      <c r="P100" s="98">
        <v>0</v>
      </c>
      <c r="Q100" s="99">
        <v>2</v>
      </c>
      <c r="R100" s="53">
        <v>15</v>
      </c>
      <c r="S100" s="94">
        <f t="shared" si="51"/>
        <v>17</v>
      </c>
      <c r="T100" s="99">
        <v>517</v>
      </c>
      <c r="U100" s="53">
        <v>147</v>
      </c>
      <c r="V100" s="98">
        <v>0</v>
      </c>
      <c r="W100" s="96">
        <v>80</v>
      </c>
      <c r="X100" s="99">
        <v>31</v>
      </c>
      <c r="Y100" s="53">
        <v>1</v>
      </c>
      <c r="Z100" s="53">
        <v>0</v>
      </c>
      <c r="AA100" s="100">
        <v>0</v>
      </c>
      <c r="AB100" s="54">
        <f t="shared" si="52"/>
        <v>32</v>
      </c>
      <c r="AC100" s="55">
        <v>0</v>
      </c>
      <c r="AD100" s="101">
        <v>0</v>
      </c>
      <c r="AE100" s="102">
        <v>0</v>
      </c>
      <c r="AF100" s="101">
        <v>290</v>
      </c>
      <c r="AG100" s="98">
        <v>290</v>
      </c>
      <c r="AH100" s="98">
        <v>0</v>
      </c>
      <c r="AI100" s="98">
        <v>0</v>
      </c>
      <c r="AJ100" s="98">
        <v>0</v>
      </c>
      <c r="AK100" s="98">
        <v>0</v>
      </c>
      <c r="AL100" s="102">
        <v>0</v>
      </c>
      <c r="AM100" s="101">
        <v>4</v>
      </c>
      <c r="AN100" s="98">
        <v>0</v>
      </c>
      <c r="AO100" s="98">
        <v>0</v>
      </c>
      <c r="AP100" s="98">
        <v>0</v>
      </c>
      <c r="AQ100" s="98">
        <v>0</v>
      </c>
      <c r="AR100" s="98">
        <v>0</v>
      </c>
      <c r="AS100" s="103">
        <v>0</v>
      </c>
      <c r="AT100" s="56">
        <v>1843</v>
      </c>
      <c r="AU100" s="55">
        <v>2703</v>
      </c>
      <c r="AV100" s="56">
        <v>641</v>
      </c>
      <c r="AW100" s="106">
        <v>12</v>
      </c>
      <c r="AX100" s="57">
        <v>350</v>
      </c>
      <c r="AY100" s="58">
        <v>336</v>
      </c>
      <c r="AZ100" s="107">
        <v>137</v>
      </c>
      <c r="BA100" s="98">
        <v>0</v>
      </c>
      <c r="BB100" s="108">
        <v>137</v>
      </c>
      <c r="BC100" s="62">
        <v>1321</v>
      </c>
      <c r="BD100" s="63">
        <v>586</v>
      </c>
      <c r="BE100" s="64">
        <v>1907</v>
      </c>
      <c r="BF100" s="65">
        <v>2205</v>
      </c>
      <c r="BG100" s="66">
        <v>3065</v>
      </c>
      <c r="BH100" s="67">
        <v>0.69271106449921338</v>
      </c>
    </row>
    <row r="101" spans="1:60" ht="19.5" customHeight="1" thickTop="1" thickBot="1" x14ac:dyDescent="0.25">
      <c r="A101" s="68" t="s">
        <v>62</v>
      </c>
      <c r="B101" s="69">
        <f>SUM(B88:B100)</f>
        <v>12398</v>
      </c>
      <c r="C101" s="70">
        <f t="shared" ref="C101:AS101" si="53">SUM(C88:C100)</f>
        <v>155</v>
      </c>
      <c r="D101" s="70">
        <f t="shared" si="53"/>
        <v>3580</v>
      </c>
      <c r="E101" s="70">
        <f t="shared" si="53"/>
        <v>2749</v>
      </c>
      <c r="F101" s="71">
        <f t="shared" si="53"/>
        <v>18882</v>
      </c>
      <c r="G101" s="72">
        <f t="shared" si="53"/>
        <v>38879</v>
      </c>
      <c r="H101" s="70">
        <f t="shared" si="53"/>
        <v>43929</v>
      </c>
      <c r="I101" s="73">
        <f t="shared" si="53"/>
        <v>82808</v>
      </c>
      <c r="J101" s="72">
        <f t="shared" si="53"/>
        <v>54</v>
      </c>
      <c r="K101" s="70">
        <f t="shared" si="53"/>
        <v>1076</v>
      </c>
      <c r="L101" s="73">
        <f t="shared" si="53"/>
        <v>1130</v>
      </c>
      <c r="M101" s="75">
        <f t="shared" si="53"/>
        <v>76</v>
      </c>
      <c r="N101" s="76">
        <f t="shared" si="53"/>
        <v>1</v>
      </c>
      <c r="O101" s="76">
        <f t="shared" si="53"/>
        <v>0</v>
      </c>
      <c r="P101" s="76">
        <f t="shared" si="53"/>
        <v>18</v>
      </c>
      <c r="Q101" s="77">
        <f t="shared" si="53"/>
        <v>304</v>
      </c>
      <c r="R101" s="70">
        <f t="shared" si="53"/>
        <v>880</v>
      </c>
      <c r="S101" s="71">
        <f t="shared" si="53"/>
        <v>1184</v>
      </c>
      <c r="T101" s="77">
        <f t="shared" si="53"/>
        <v>56788</v>
      </c>
      <c r="U101" s="70">
        <f t="shared" si="53"/>
        <v>15128</v>
      </c>
      <c r="V101" s="76">
        <f t="shared" si="53"/>
        <v>0</v>
      </c>
      <c r="W101" s="73">
        <f t="shared" si="53"/>
        <v>8602</v>
      </c>
      <c r="X101" s="77">
        <f t="shared" si="53"/>
        <v>2560</v>
      </c>
      <c r="Y101" s="70">
        <f t="shared" si="53"/>
        <v>261</v>
      </c>
      <c r="Z101" s="70">
        <f t="shared" si="53"/>
        <v>0</v>
      </c>
      <c r="AA101" s="78">
        <f t="shared" si="53"/>
        <v>0</v>
      </c>
      <c r="AB101" s="79">
        <f t="shared" si="53"/>
        <v>2821</v>
      </c>
      <c r="AC101" s="80">
        <f t="shared" si="53"/>
        <v>1186</v>
      </c>
      <c r="AD101" s="81">
        <f t="shared" si="53"/>
        <v>1007</v>
      </c>
      <c r="AE101" s="82">
        <f t="shared" si="53"/>
        <v>45</v>
      </c>
      <c r="AF101" s="81">
        <f t="shared" si="53"/>
        <v>19894</v>
      </c>
      <c r="AG101" s="76">
        <f t="shared" si="53"/>
        <v>18410</v>
      </c>
      <c r="AH101" s="76">
        <f t="shared" si="53"/>
        <v>1277</v>
      </c>
      <c r="AI101" s="76">
        <f t="shared" si="53"/>
        <v>649</v>
      </c>
      <c r="AJ101" s="76">
        <f t="shared" si="53"/>
        <v>0</v>
      </c>
      <c r="AK101" s="76">
        <f t="shared" si="53"/>
        <v>0</v>
      </c>
      <c r="AL101" s="82">
        <f t="shared" si="53"/>
        <v>71</v>
      </c>
      <c r="AM101" s="81">
        <f t="shared" si="53"/>
        <v>7371</v>
      </c>
      <c r="AN101" s="76">
        <f t="shared" si="53"/>
        <v>4054</v>
      </c>
      <c r="AO101" s="76">
        <f t="shared" si="53"/>
        <v>0</v>
      </c>
      <c r="AP101" s="76">
        <f t="shared" si="53"/>
        <v>0</v>
      </c>
      <c r="AQ101" s="76">
        <f t="shared" si="53"/>
        <v>412</v>
      </c>
      <c r="AR101" s="76">
        <f t="shared" si="53"/>
        <v>28</v>
      </c>
      <c r="AS101" s="83">
        <f t="shared" si="53"/>
        <v>0</v>
      </c>
      <c r="AT101" s="74">
        <v>103592</v>
      </c>
      <c r="AU101" s="80">
        <v>194328</v>
      </c>
      <c r="AV101" s="74">
        <v>47985</v>
      </c>
      <c r="AW101" s="75">
        <v>8081</v>
      </c>
      <c r="AX101" s="77">
        <v>69943</v>
      </c>
      <c r="AY101" s="84">
        <v>20149</v>
      </c>
      <c r="AZ101" s="85">
        <v>20479</v>
      </c>
      <c r="BA101" s="76">
        <v>155</v>
      </c>
      <c r="BB101" s="86">
        <v>20634</v>
      </c>
      <c r="BC101" s="87">
        <v>108822</v>
      </c>
      <c r="BD101" s="88">
        <v>43929</v>
      </c>
      <c r="BE101" s="89">
        <v>152751</v>
      </c>
      <c r="BF101" s="74">
        <v>181616</v>
      </c>
      <c r="BG101" s="80">
        <v>272352</v>
      </c>
      <c r="BH101" s="90">
        <v>0.71241432134650506</v>
      </c>
    </row>
    <row r="102" spans="1:60" ht="19.5" customHeight="1" thickTop="1" x14ac:dyDescent="0.2">
      <c r="A102" s="21" t="s">
        <v>143</v>
      </c>
      <c r="B102" s="22">
        <v>337</v>
      </c>
      <c r="C102" s="23">
        <v>9</v>
      </c>
      <c r="D102" s="23">
        <v>810</v>
      </c>
      <c r="E102" s="23">
        <v>957</v>
      </c>
      <c r="F102" s="24">
        <f t="shared" ref="F102:F104" si="54">SUM(B102:E102)</f>
        <v>2113</v>
      </c>
      <c r="G102" s="25">
        <v>4168</v>
      </c>
      <c r="H102" s="23">
        <v>5470</v>
      </c>
      <c r="I102" s="26">
        <f t="shared" ref="I102:I104" si="55">SUM(G102:H102)</f>
        <v>9638</v>
      </c>
      <c r="J102" s="25">
        <v>32</v>
      </c>
      <c r="K102" s="23">
        <v>92</v>
      </c>
      <c r="L102" s="26">
        <f t="shared" ref="L102:L104" si="56">SUM(J102:K102)</f>
        <v>124</v>
      </c>
      <c r="M102" s="27">
        <v>14</v>
      </c>
      <c r="N102" s="28">
        <v>0</v>
      </c>
      <c r="O102" s="28">
        <v>0</v>
      </c>
      <c r="P102" s="28">
        <v>3</v>
      </c>
      <c r="Q102" s="29">
        <v>32</v>
      </c>
      <c r="R102" s="23">
        <v>105</v>
      </c>
      <c r="S102" s="24">
        <f t="shared" ref="S102:S104" si="57">SUM(Q102:R102)</f>
        <v>137</v>
      </c>
      <c r="T102" s="29">
        <v>8763</v>
      </c>
      <c r="U102" s="23">
        <v>964</v>
      </c>
      <c r="V102" s="28">
        <v>0</v>
      </c>
      <c r="W102" s="26">
        <v>1164</v>
      </c>
      <c r="X102" s="29">
        <v>527</v>
      </c>
      <c r="Y102" s="23">
        <v>40</v>
      </c>
      <c r="Z102" s="23">
        <v>0</v>
      </c>
      <c r="AA102" s="31">
        <v>0</v>
      </c>
      <c r="AB102" s="32">
        <f t="shared" ref="AB102:AB104" si="58">SUM(X102:AA102)</f>
        <v>567</v>
      </c>
      <c r="AC102" s="33">
        <v>145</v>
      </c>
      <c r="AD102" s="34">
        <v>174</v>
      </c>
      <c r="AE102" s="35">
        <v>2</v>
      </c>
      <c r="AF102" s="34">
        <v>3128</v>
      </c>
      <c r="AG102" s="28">
        <v>2860</v>
      </c>
      <c r="AH102" s="28">
        <v>256</v>
      </c>
      <c r="AI102" s="28">
        <v>53</v>
      </c>
      <c r="AJ102" s="28">
        <v>0</v>
      </c>
      <c r="AK102" s="28">
        <v>0</v>
      </c>
      <c r="AL102" s="35">
        <v>12</v>
      </c>
      <c r="AM102" s="34">
        <v>409</v>
      </c>
      <c r="AN102" s="28">
        <v>165</v>
      </c>
      <c r="AO102" s="28">
        <v>0</v>
      </c>
      <c r="AP102" s="28">
        <v>0</v>
      </c>
      <c r="AQ102" s="28">
        <v>13</v>
      </c>
      <c r="AR102" s="28">
        <v>14</v>
      </c>
      <c r="AS102" s="38">
        <v>0</v>
      </c>
      <c r="AT102" s="39">
        <v>11992</v>
      </c>
      <c r="AU102" s="40">
        <v>25344</v>
      </c>
      <c r="AV102" s="41">
        <v>6542</v>
      </c>
      <c r="AW102" s="27">
        <v>1649</v>
      </c>
      <c r="AX102" s="57">
        <v>8540</v>
      </c>
      <c r="AY102" s="58">
        <v>2570</v>
      </c>
      <c r="AZ102" s="59">
        <v>1986</v>
      </c>
      <c r="BA102" s="28">
        <v>9</v>
      </c>
      <c r="BB102" s="60">
        <v>1995</v>
      </c>
      <c r="BC102" s="47">
        <v>12708</v>
      </c>
      <c r="BD102" s="48">
        <v>5470</v>
      </c>
      <c r="BE102" s="49">
        <v>18178</v>
      </c>
      <c r="BF102" s="39">
        <v>22181</v>
      </c>
      <c r="BG102" s="91">
        <v>35533</v>
      </c>
      <c r="BH102" s="92">
        <v>0.69908680822972824</v>
      </c>
    </row>
    <row r="103" spans="1:60" ht="19.5" customHeight="1" x14ac:dyDescent="0.2">
      <c r="A103" s="21" t="s">
        <v>144</v>
      </c>
      <c r="B103" s="22">
        <v>72</v>
      </c>
      <c r="C103" s="23">
        <v>1</v>
      </c>
      <c r="D103" s="23">
        <v>21</v>
      </c>
      <c r="E103" s="23">
        <v>82</v>
      </c>
      <c r="F103" s="24">
        <f t="shared" si="54"/>
        <v>176</v>
      </c>
      <c r="G103" s="25">
        <v>223</v>
      </c>
      <c r="H103" s="23">
        <v>627</v>
      </c>
      <c r="I103" s="26">
        <f t="shared" si="55"/>
        <v>850</v>
      </c>
      <c r="J103" s="25">
        <v>0</v>
      </c>
      <c r="K103" s="23">
        <v>3</v>
      </c>
      <c r="L103" s="26">
        <f t="shared" si="56"/>
        <v>3</v>
      </c>
      <c r="M103" s="27">
        <v>1</v>
      </c>
      <c r="N103" s="28">
        <v>0</v>
      </c>
      <c r="O103" s="28">
        <v>0</v>
      </c>
      <c r="P103" s="28">
        <v>0</v>
      </c>
      <c r="Q103" s="29">
        <v>4</v>
      </c>
      <c r="R103" s="23">
        <v>11</v>
      </c>
      <c r="S103" s="24">
        <f t="shared" si="57"/>
        <v>15</v>
      </c>
      <c r="T103" s="29">
        <v>473</v>
      </c>
      <c r="U103" s="23">
        <v>152</v>
      </c>
      <c r="V103" s="28">
        <v>0</v>
      </c>
      <c r="W103" s="26">
        <v>72</v>
      </c>
      <c r="X103" s="29">
        <v>36</v>
      </c>
      <c r="Y103" s="23">
        <v>6</v>
      </c>
      <c r="Z103" s="23">
        <v>0</v>
      </c>
      <c r="AA103" s="31">
        <v>0</v>
      </c>
      <c r="AB103" s="32">
        <f t="shared" si="58"/>
        <v>42</v>
      </c>
      <c r="AC103" s="33">
        <v>0</v>
      </c>
      <c r="AD103" s="34">
        <v>5</v>
      </c>
      <c r="AE103" s="35">
        <v>0</v>
      </c>
      <c r="AF103" s="34">
        <v>183</v>
      </c>
      <c r="AG103" s="28">
        <v>183</v>
      </c>
      <c r="AH103" s="28">
        <v>0</v>
      </c>
      <c r="AI103" s="28">
        <v>0</v>
      </c>
      <c r="AJ103" s="28">
        <v>0</v>
      </c>
      <c r="AK103" s="28">
        <v>0</v>
      </c>
      <c r="AL103" s="35">
        <v>0</v>
      </c>
      <c r="AM103" s="34">
        <v>131</v>
      </c>
      <c r="AN103" s="28">
        <v>29</v>
      </c>
      <c r="AO103" s="28">
        <v>0</v>
      </c>
      <c r="AP103" s="28">
        <v>0</v>
      </c>
      <c r="AQ103" s="28">
        <v>0</v>
      </c>
      <c r="AR103" s="28">
        <v>0</v>
      </c>
      <c r="AS103" s="38">
        <v>0</v>
      </c>
      <c r="AT103" s="51">
        <v>1044</v>
      </c>
      <c r="AU103" s="55">
        <v>1893</v>
      </c>
      <c r="AV103" s="56">
        <v>714</v>
      </c>
      <c r="AW103" s="27">
        <v>4</v>
      </c>
      <c r="AX103" s="57">
        <v>313</v>
      </c>
      <c r="AY103" s="58">
        <v>224</v>
      </c>
      <c r="AZ103" s="59">
        <v>76</v>
      </c>
      <c r="BA103" s="28">
        <v>1</v>
      </c>
      <c r="BB103" s="60">
        <v>77</v>
      </c>
      <c r="BC103" s="47">
        <v>536</v>
      </c>
      <c r="BD103" s="48">
        <v>627</v>
      </c>
      <c r="BE103" s="49">
        <v>1163</v>
      </c>
      <c r="BF103" s="39">
        <v>1361</v>
      </c>
      <c r="BG103" s="61">
        <v>2210</v>
      </c>
      <c r="BH103" s="50">
        <v>0.46087704213241615</v>
      </c>
    </row>
    <row r="104" spans="1:60" ht="19.5" customHeight="1" thickBot="1" x14ac:dyDescent="0.25">
      <c r="A104" s="93" t="s">
        <v>145</v>
      </c>
      <c r="B104" s="52">
        <v>60</v>
      </c>
      <c r="C104" s="53">
        <v>1</v>
      </c>
      <c r="D104" s="53">
        <v>16</v>
      </c>
      <c r="E104" s="53">
        <v>45</v>
      </c>
      <c r="F104" s="94">
        <f t="shared" si="54"/>
        <v>122</v>
      </c>
      <c r="G104" s="95">
        <v>275</v>
      </c>
      <c r="H104" s="53">
        <v>481</v>
      </c>
      <c r="I104" s="96">
        <f t="shared" si="55"/>
        <v>756</v>
      </c>
      <c r="J104" s="95">
        <v>0</v>
      </c>
      <c r="K104" s="53">
        <v>0</v>
      </c>
      <c r="L104" s="96">
        <f t="shared" si="56"/>
        <v>0</v>
      </c>
      <c r="M104" s="97">
        <v>3</v>
      </c>
      <c r="N104" s="98">
        <v>0</v>
      </c>
      <c r="O104" s="98">
        <v>0</v>
      </c>
      <c r="P104" s="98">
        <v>2</v>
      </c>
      <c r="Q104" s="99">
        <v>0</v>
      </c>
      <c r="R104" s="53">
        <v>4</v>
      </c>
      <c r="S104" s="94">
        <f t="shared" si="57"/>
        <v>4</v>
      </c>
      <c r="T104" s="99">
        <v>435</v>
      </c>
      <c r="U104" s="53">
        <v>99</v>
      </c>
      <c r="V104" s="98">
        <v>0</v>
      </c>
      <c r="W104" s="96">
        <v>72</v>
      </c>
      <c r="X104" s="99">
        <v>25</v>
      </c>
      <c r="Y104" s="53">
        <v>4</v>
      </c>
      <c r="Z104" s="53">
        <v>0</v>
      </c>
      <c r="AA104" s="100">
        <v>0</v>
      </c>
      <c r="AB104" s="54">
        <f t="shared" si="58"/>
        <v>29</v>
      </c>
      <c r="AC104" s="55">
        <v>0</v>
      </c>
      <c r="AD104" s="101">
        <v>0</v>
      </c>
      <c r="AE104" s="102">
        <v>0</v>
      </c>
      <c r="AF104" s="101">
        <v>140</v>
      </c>
      <c r="AG104" s="98">
        <v>139</v>
      </c>
      <c r="AH104" s="98">
        <v>1</v>
      </c>
      <c r="AI104" s="98">
        <v>0</v>
      </c>
      <c r="AJ104" s="98">
        <v>0</v>
      </c>
      <c r="AK104" s="98">
        <v>0</v>
      </c>
      <c r="AL104" s="102">
        <v>0</v>
      </c>
      <c r="AM104" s="101">
        <v>23</v>
      </c>
      <c r="AN104" s="98">
        <v>0</v>
      </c>
      <c r="AO104" s="98">
        <v>0</v>
      </c>
      <c r="AP104" s="98">
        <v>0</v>
      </c>
      <c r="AQ104" s="98">
        <v>0</v>
      </c>
      <c r="AR104" s="98">
        <v>0</v>
      </c>
      <c r="AS104" s="103">
        <v>0</v>
      </c>
      <c r="AT104" s="56">
        <v>893</v>
      </c>
      <c r="AU104" s="55">
        <v>1524</v>
      </c>
      <c r="AV104" s="56">
        <v>530</v>
      </c>
      <c r="AW104" s="106">
        <v>1</v>
      </c>
      <c r="AX104" s="57">
        <v>231</v>
      </c>
      <c r="AY104" s="58">
        <v>189</v>
      </c>
      <c r="AZ104" s="107">
        <v>61</v>
      </c>
      <c r="BA104" s="98">
        <v>1</v>
      </c>
      <c r="BB104" s="108">
        <v>62</v>
      </c>
      <c r="BC104" s="62">
        <v>506</v>
      </c>
      <c r="BD104" s="63">
        <v>481</v>
      </c>
      <c r="BE104" s="64">
        <v>987</v>
      </c>
      <c r="BF104" s="65">
        <v>1125</v>
      </c>
      <c r="BG104" s="66">
        <v>1756</v>
      </c>
      <c r="BH104" s="67">
        <v>0.51266464032421477</v>
      </c>
    </row>
    <row r="105" spans="1:60" ht="19.5" customHeight="1" thickTop="1" thickBot="1" x14ac:dyDescent="0.25">
      <c r="A105" s="68" t="s">
        <v>146</v>
      </c>
      <c r="B105" s="69">
        <f>SUM(B102:B104)</f>
        <v>469</v>
      </c>
      <c r="C105" s="70">
        <f t="shared" ref="C105:AS105" si="59">SUM(C102:C104)</f>
        <v>11</v>
      </c>
      <c r="D105" s="70">
        <f t="shared" si="59"/>
        <v>847</v>
      </c>
      <c r="E105" s="70">
        <f t="shared" si="59"/>
        <v>1084</v>
      </c>
      <c r="F105" s="71">
        <f t="shared" si="59"/>
        <v>2411</v>
      </c>
      <c r="G105" s="72">
        <f t="shared" si="59"/>
        <v>4666</v>
      </c>
      <c r="H105" s="70">
        <f t="shared" si="59"/>
        <v>6578</v>
      </c>
      <c r="I105" s="73">
        <f t="shared" si="59"/>
        <v>11244</v>
      </c>
      <c r="J105" s="72">
        <f t="shared" si="59"/>
        <v>32</v>
      </c>
      <c r="K105" s="70">
        <f t="shared" si="59"/>
        <v>95</v>
      </c>
      <c r="L105" s="73">
        <f t="shared" si="59"/>
        <v>127</v>
      </c>
      <c r="M105" s="75">
        <f t="shared" si="59"/>
        <v>18</v>
      </c>
      <c r="N105" s="76">
        <f t="shared" si="59"/>
        <v>0</v>
      </c>
      <c r="O105" s="83">
        <f t="shared" si="59"/>
        <v>0</v>
      </c>
      <c r="P105" s="83">
        <f t="shared" si="59"/>
        <v>5</v>
      </c>
      <c r="Q105" s="77">
        <f t="shared" si="59"/>
        <v>36</v>
      </c>
      <c r="R105" s="70">
        <f t="shared" si="59"/>
        <v>120</v>
      </c>
      <c r="S105" s="71">
        <f t="shared" si="59"/>
        <v>156</v>
      </c>
      <c r="T105" s="77">
        <f t="shared" si="59"/>
        <v>9671</v>
      </c>
      <c r="U105" s="70">
        <f t="shared" si="59"/>
        <v>1215</v>
      </c>
      <c r="V105" s="83">
        <f t="shared" si="59"/>
        <v>0</v>
      </c>
      <c r="W105" s="73">
        <f t="shared" si="59"/>
        <v>1308</v>
      </c>
      <c r="X105" s="69">
        <f t="shared" si="59"/>
        <v>588</v>
      </c>
      <c r="Y105" s="70">
        <f t="shared" si="59"/>
        <v>50</v>
      </c>
      <c r="Z105" s="70">
        <f t="shared" si="59"/>
        <v>0</v>
      </c>
      <c r="AA105" s="78">
        <f t="shared" si="59"/>
        <v>0</v>
      </c>
      <c r="AB105" s="79">
        <f t="shared" si="59"/>
        <v>638</v>
      </c>
      <c r="AC105" s="80">
        <f t="shared" si="59"/>
        <v>145</v>
      </c>
      <c r="AD105" s="81">
        <f t="shared" si="59"/>
        <v>179</v>
      </c>
      <c r="AE105" s="82">
        <f t="shared" si="59"/>
        <v>2</v>
      </c>
      <c r="AF105" s="81">
        <f t="shared" si="59"/>
        <v>3451</v>
      </c>
      <c r="AG105" s="76">
        <f t="shared" si="59"/>
        <v>3182</v>
      </c>
      <c r="AH105" s="76">
        <f t="shared" si="59"/>
        <v>257</v>
      </c>
      <c r="AI105" s="76">
        <f t="shared" si="59"/>
        <v>53</v>
      </c>
      <c r="AJ105" s="76">
        <f t="shared" si="59"/>
        <v>0</v>
      </c>
      <c r="AK105" s="76">
        <f t="shared" si="59"/>
        <v>0</v>
      </c>
      <c r="AL105" s="82">
        <f t="shared" si="59"/>
        <v>12</v>
      </c>
      <c r="AM105" s="81">
        <f t="shared" si="59"/>
        <v>563</v>
      </c>
      <c r="AN105" s="76">
        <f t="shared" si="59"/>
        <v>194</v>
      </c>
      <c r="AO105" s="76">
        <f t="shared" si="59"/>
        <v>0</v>
      </c>
      <c r="AP105" s="76">
        <f t="shared" si="59"/>
        <v>0</v>
      </c>
      <c r="AQ105" s="76">
        <f t="shared" si="59"/>
        <v>13</v>
      </c>
      <c r="AR105" s="76">
        <f t="shared" si="59"/>
        <v>14</v>
      </c>
      <c r="AS105" s="83">
        <f t="shared" si="59"/>
        <v>0</v>
      </c>
      <c r="AT105" s="74">
        <v>13929</v>
      </c>
      <c r="AU105" s="80">
        <v>28761</v>
      </c>
      <c r="AV105" s="74">
        <v>7786</v>
      </c>
      <c r="AW105" s="75">
        <v>1654</v>
      </c>
      <c r="AX105" s="77">
        <v>9084</v>
      </c>
      <c r="AY105" s="84">
        <v>2983</v>
      </c>
      <c r="AZ105" s="85">
        <v>2123</v>
      </c>
      <c r="BA105" s="76">
        <v>11</v>
      </c>
      <c r="BB105" s="86">
        <v>2134</v>
      </c>
      <c r="BC105" s="87">
        <v>13750</v>
      </c>
      <c r="BD105" s="88">
        <v>6578</v>
      </c>
      <c r="BE105" s="89">
        <v>20328</v>
      </c>
      <c r="BF105" s="74">
        <v>24667</v>
      </c>
      <c r="BG105" s="80">
        <v>39499</v>
      </c>
      <c r="BH105" s="90">
        <v>0.67640692640692646</v>
      </c>
    </row>
    <row r="106" spans="1:60" ht="19.5" customHeight="1" thickTop="1" thickBot="1" x14ac:dyDescent="0.25">
      <c r="A106" s="144" t="s">
        <v>147</v>
      </c>
      <c r="B106" s="145">
        <f>SUM(B105,B101,B87,B82,B75,B65,B54,B47,B23,B13)</f>
        <v>56994</v>
      </c>
      <c r="C106" s="146">
        <f t="shared" ref="C106:AS106" si="60">SUM(C105,C101,C87,C82,C75,C65,C54,C47,C23,C13)</f>
        <v>896</v>
      </c>
      <c r="D106" s="146">
        <f t="shared" si="60"/>
        <v>24727</v>
      </c>
      <c r="E106" s="146">
        <f t="shared" si="60"/>
        <v>21799</v>
      </c>
      <c r="F106" s="147">
        <f t="shared" si="60"/>
        <v>104416</v>
      </c>
      <c r="G106" s="148">
        <f t="shared" si="60"/>
        <v>190780</v>
      </c>
      <c r="H106" s="146">
        <f t="shared" si="60"/>
        <v>316149</v>
      </c>
      <c r="I106" s="149">
        <f t="shared" si="60"/>
        <v>506929</v>
      </c>
      <c r="J106" s="145">
        <f t="shared" si="60"/>
        <v>839</v>
      </c>
      <c r="K106" s="146">
        <f t="shared" si="60"/>
        <v>11818</v>
      </c>
      <c r="L106" s="149">
        <f t="shared" si="60"/>
        <v>12657</v>
      </c>
      <c r="M106" s="151">
        <f t="shared" si="60"/>
        <v>733</v>
      </c>
      <c r="N106" s="152">
        <f t="shared" si="60"/>
        <v>26</v>
      </c>
      <c r="O106" s="153">
        <f t="shared" si="60"/>
        <v>4</v>
      </c>
      <c r="P106" s="153">
        <f t="shared" si="60"/>
        <v>180</v>
      </c>
      <c r="Q106" s="154">
        <f t="shared" si="60"/>
        <v>2477</v>
      </c>
      <c r="R106" s="146">
        <f t="shared" si="60"/>
        <v>10116</v>
      </c>
      <c r="S106" s="147">
        <f t="shared" si="60"/>
        <v>12593</v>
      </c>
      <c r="T106" s="154">
        <f t="shared" si="60"/>
        <v>442977</v>
      </c>
      <c r="U106" s="146">
        <f t="shared" si="60"/>
        <v>173109</v>
      </c>
      <c r="V106" s="153">
        <f t="shared" si="60"/>
        <v>19555</v>
      </c>
      <c r="W106" s="149">
        <f t="shared" si="60"/>
        <v>53769</v>
      </c>
      <c r="X106" s="145">
        <f t="shared" si="60"/>
        <v>17742</v>
      </c>
      <c r="Y106" s="146">
        <f t="shared" si="60"/>
        <v>1929</v>
      </c>
      <c r="Z106" s="146">
        <f t="shared" si="60"/>
        <v>0</v>
      </c>
      <c r="AA106" s="155">
        <f t="shared" si="60"/>
        <v>1</v>
      </c>
      <c r="AB106" s="156">
        <f t="shared" si="60"/>
        <v>19672</v>
      </c>
      <c r="AC106" s="157">
        <f t="shared" si="60"/>
        <v>23035</v>
      </c>
      <c r="AD106" s="158">
        <f t="shared" si="60"/>
        <v>6591</v>
      </c>
      <c r="AE106" s="159">
        <f t="shared" si="60"/>
        <v>404</v>
      </c>
      <c r="AF106" s="158">
        <f t="shared" si="60"/>
        <v>165412</v>
      </c>
      <c r="AG106" s="152">
        <f t="shared" si="60"/>
        <v>154768</v>
      </c>
      <c r="AH106" s="152">
        <f t="shared" si="60"/>
        <v>9641</v>
      </c>
      <c r="AI106" s="152">
        <f t="shared" si="60"/>
        <v>5756</v>
      </c>
      <c r="AJ106" s="152">
        <f t="shared" si="60"/>
        <v>87</v>
      </c>
      <c r="AK106" s="152">
        <f t="shared" si="60"/>
        <v>1</v>
      </c>
      <c r="AL106" s="159">
        <f t="shared" si="60"/>
        <v>653</v>
      </c>
      <c r="AM106" s="158">
        <f t="shared" si="60"/>
        <v>55277</v>
      </c>
      <c r="AN106" s="152">
        <f t="shared" si="60"/>
        <v>33040</v>
      </c>
      <c r="AO106" s="152">
        <f t="shared" si="60"/>
        <v>8</v>
      </c>
      <c r="AP106" s="152">
        <f t="shared" si="60"/>
        <v>0</v>
      </c>
      <c r="AQ106" s="152">
        <f t="shared" si="60"/>
        <v>14606</v>
      </c>
      <c r="AR106" s="152">
        <f t="shared" si="60"/>
        <v>1027</v>
      </c>
      <c r="AS106" s="153">
        <f t="shared" si="60"/>
        <v>0</v>
      </c>
      <c r="AT106" s="150">
        <v>630869</v>
      </c>
      <c r="AU106" s="161">
        <v>1372471</v>
      </c>
      <c r="AV106" s="162">
        <v>351395</v>
      </c>
      <c r="AW106" s="164">
        <v>101412</v>
      </c>
      <c r="AX106" s="154">
        <v>566908</v>
      </c>
      <c r="AY106" s="165">
        <v>176125</v>
      </c>
      <c r="AZ106" s="166">
        <v>158406</v>
      </c>
      <c r="BA106" s="167">
        <v>896</v>
      </c>
      <c r="BB106" s="160">
        <v>159302</v>
      </c>
      <c r="BC106" s="168">
        <v>757688</v>
      </c>
      <c r="BD106" s="169">
        <v>316149</v>
      </c>
      <c r="BE106" s="170">
        <v>1073837</v>
      </c>
      <c r="BF106" s="162">
        <v>1299189</v>
      </c>
      <c r="BG106" s="163">
        <v>2040791</v>
      </c>
      <c r="BH106" s="171">
        <v>0.70558939578353141</v>
      </c>
    </row>
  </sheetData>
  <mergeCells count="65">
    <mergeCell ref="A2:A5"/>
    <mergeCell ref="B2:S2"/>
    <mergeCell ref="T2:AL2"/>
    <mergeCell ref="AM2:AS2"/>
    <mergeCell ref="AT2:AV2"/>
    <mergeCell ref="AD3:AE4"/>
    <mergeCell ref="AF3:AL3"/>
    <mergeCell ref="AM3:AQ3"/>
    <mergeCell ref="AR3:AR5"/>
    <mergeCell ref="AW2:AY2"/>
    <mergeCell ref="AZ2:BH2"/>
    <mergeCell ref="B3:F3"/>
    <mergeCell ref="G3:I3"/>
    <mergeCell ref="J3:L3"/>
    <mergeCell ref="M3:P3"/>
    <mergeCell ref="Q3:S3"/>
    <mergeCell ref="T3:W3"/>
    <mergeCell ref="X3:AB3"/>
    <mergeCell ref="AC3:AC5"/>
    <mergeCell ref="R4:R5"/>
    <mergeCell ref="BG3:BG5"/>
    <mergeCell ref="BH3:BH5"/>
    <mergeCell ref="B4:C4"/>
    <mergeCell ref="D4:E4"/>
    <mergeCell ref="F4:F5"/>
    <mergeCell ref="G4:G5"/>
    <mergeCell ref="H4:H5"/>
    <mergeCell ref="I4:I5"/>
    <mergeCell ref="J4:J5"/>
    <mergeCell ref="AX3:AY3"/>
    <mergeCell ref="AZ3:BB3"/>
    <mergeCell ref="BC3:BE3"/>
    <mergeCell ref="BF3:BF5"/>
    <mergeCell ref="BD4:BD5"/>
    <mergeCell ref="BE4:BE5"/>
    <mergeCell ref="K4:K5"/>
    <mergeCell ref="L4:L5"/>
    <mergeCell ref="N4:O4"/>
    <mergeCell ref="P4:P5"/>
    <mergeCell ref="Q4:Q5"/>
    <mergeCell ref="AK4:AK5"/>
    <mergeCell ref="S4:S5"/>
    <mergeCell ref="U4:V4"/>
    <mergeCell ref="W4:W5"/>
    <mergeCell ref="X4:X5"/>
    <mergeCell ref="Y4:Y5"/>
    <mergeCell ref="Z4:Z5"/>
    <mergeCell ref="AA4:AA5"/>
    <mergeCell ref="AB4:AB5"/>
    <mergeCell ref="AG4:AG5"/>
    <mergeCell ref="AH4:AI4"/>
    <mergeCell ref="AJ4:AJ5"/>
    <mergeCell ref="AX4:AY4"/>
    <mergeCell ref="AZ4:BA4"/>
    <mergeCell ref="BB4:BB5"/>
    <mergeCell ref="BC4:BC5"/>
    <mergeCell ref="AL4:AL5"/>
    <mergeCell ref="AM4:AN4"/>
    <mergeCell ref="AO4:AO5"/>
    <mergeCell ref="AP4:AP5"/>
    <mergeCell ref="AQ4:AQ5"/>
    <mergeCell ref="AT3:AT5"/>
    <mergeCell ref="AU3:AU5"/>
    <mergeCell ref="AV3:AV5"/>
    <mergeCell ref="AS3:AS5"/>
  </mergeCells>
  <phoneticPr fontId="5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3" fitToWidth="6" fitToHeight="0" pageOrder="overThenDown" orientation="portrait" horizontalDpi="300" verticalDpi="300" r:id="rId1"/>
  <headerFooter>
    <oddHeader>&amp;C&amp;24&amp;U主管事務所別検査関係業務量報告書（その&amp;P）&amp;L全主管事務所（令和 8年 9月分）</oddHeader>
  </headerFooter>
  <colBreaks count="3" manualBreakCount="3">
    <brk id="19" max="1048575" man="1"/>
    <brk id="38" max="1048575" man="1"/>
    <brk id="60" max="10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令和8年4月</vt:lpstr>
      <vt:lpstr>令和8年5月</vt:lpstr>
      <vt:lpstr>令和8年6月</vt:lpstr>
      <vt:lpstr>令和8年7月</vt:lpstr>
      <vt:lpstr>令和8年8月</vt:lpstr>
      <vt:lpstr>令和8年9月</vt:lpstr>
      <vt:lpstr>令和8年4月!Print_Area</vt:lpstr>
      <vt:lpstr>令和8年5月!Print_Area</vt:lpstr>
      <vt:lpstr>令和8年6月!Print_Area</vt:lpstr>
      <vt:lpstr>令和8年7月!Print_Area</vt:lpstr>
      <vt:lpstr>令和8年8月!Print_Area</vt:lpstr>
      <vt:lpstr>令和8年9月!Print_Area</vt:lpstr>
      <vt:lpstr>令和8年4月!Print_Titles</vt:lpstr>
      <vt:lpstr>令和8年5月!Print_Titles</vt:lpstr>
      <vt:lpstr>令和8年6月!Print_Titles</vt:lpstr>
      <vt:lpstr>令和8年7月!Print_Titles</vt:lpstr>
      <vt:lpstr>令和8年8月!Print_Titles</vt:lpstr>
      <vt:lpstr>令和8年9月!Print_Titles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lmvis01</dc:creator>
  <cp:lastModifiedBy>望月 真理子</cp:lastModifiedBy>
  <cp:lastPrinted>2026-10-13T06:03:10Z</cp:lastPrinted>
  <dcterms:created xsi:type="dcterms:W3CDTF">2026-05-11T00:40:20Z</dcterms:created>
  <dcterms:modified xsi:type="dcterms:W3CDTF">2026-10-13T06:04:20Z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