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8_R8年度\1_4月\02_主管事務所別業務量\"/>
    </mc:Choice>
  </mc:AlternateContent>
  <xr:revisionPtr revIDLastSave="0" documentId="13_ncr:1_{58C40464-F148-404E-A2DF-34B95D905825}" xr6:coauthVersionLast="47" xr6:coauthVersionMax="47" xr10:uidLastSave="{00000000-0000-0000-0000-000000000000}"/>
  <bookViews>
    <workbookView xWindow="0" yWindow="-16320" windowWidth="29040" windowHeight="15720" xr2:uid="{3C8DEA01-FC66-4F28-BFA5-01776B3CFABA}"/>
  </bookViews>
  <sheets>
    <sheet name="主管別業務量（全国事務所）" sheetId="1" r:id="rId1"/>
  </sheets>
  <externalReferences>
    <externalReference r:id="rId2"/>
    <externalReference r:id="rId3"/>
    <externalReference r:id="rId4"/>
    <externalReference r:id="rId5"/>
  </externalReferences>
  <definedNames>
    <definedName name="cal_index_size">[1]!cal_index_size</definedName>
    <definedName name="cal_table_size">[1]!cal_table_size</definedName>
    <definedName name="CULC.cal_index_size">[2]Sheet1!CULC.cal_index_size</definedName>
    <definedName name="HIDUKE" localSheetId="0">#REF!,#REF!,#REF!</definedName>
    <definedName name="HIDUKE">#REF!,#REF!,#REF!</definedName>
    <definedName name="_xlnm.Print_Area" localSheetId="0">'主管別業務量（全国事務所）'!$A$1:$BH$106</definedName>
    <definedName name="_xlnm.Print_Titles" localSheetId="0">'主管別業務量（全国事務所）'!$A:$A,'主管別業務量（全国事務所）'!$1:$5</definedName>
    <definedName name="センタ時リスト出力">'[3]６．センタ化時のレコード数'!$D$78</definedName>
    <definedName name="センタ時一般車諸元情報">'[3]６．センタ化時のレコード数'!$D$49</definedName>
    <definedName name="センタ時一般車諸元履歴">'[3]６．センタ化時のレコード数'!$D$104</definedName>
    <definedName name="センタ時仮払い出し">'[3]６．センタ化時のレコード数'!$D$111</definedName>
    <definedName name="センタ時業務量統計">'[3]６．センタ化時のレコード数'!$D$10</definedName>
    <definedName name="センタ時指示状況">'[3]６．センタ化時のレコード数'!$D$84</definedName>
    <definedName name="センタ時指示範囲">'[3]６．センタ化時のレコード数'!$D$90</definedName>
    <definedName name="センタ時車両">'[3]６．センタ化時のレコード数'!$D$43</definedName>
    <definedName name="センタ時車両履歴">'[3]６．センタ化時のレコード数'!$D$97</definedName>
    <definedName name="センタ時送受信管理">'[3]６．センタ化時のレコード数'!$D$34</definedName>
    <definedName name="センタ時復元車両番号">'[3]６．センタ化時のレコード数'!$D$117</definedName>
    <definedName name="センタ時保有関係業務量">'[3]６．センタ化時のレコード数'!$D$19</definedName>
    <definedName name="センタ時保有車両数統計">'[3]６．センタ化時のレコード数'!$D$27</definedName>
    <definedName name="ワイドに">[4]!ワイドに</definedName>
    <definedName name="見やすく">[4]!見やすく</definedName>
    <definedName name="増加量業務量統計">'[3]７．レコードの増加量'!$D$10</definedName>
    <definedName name="増加量指示範囲">'[3]７．レコードの増加量'!$D$39</definedName>
    <definedName name="増加量保有関係業務量">'[3]７．レコードの増加量'!$D$19</definedName>
    <definedName name="増加量保有車両数統計">'[3]７．レコードの増加量'!$D$27</definedName>
    <definedName name="平成２０年度末リスト出力">'[3]８．平成２０年度末のレコード数'!$D$46</definedName>
    <definedName name="平成２０年度末一般車諸元情報">'[3]８．平成２０年度末のレコード数'!$D$17</definedName>
    <definedName name="平成２０年度末一般車諸元履歴">'[3]８．平成２０年度末のレコード数'!$D$61</definedName>
    <definedName name="平成２０年度末車両">'[3]８．平成２０年度末のレコード数'!$D$11</definedName>
    <definedName name="平成２０年度末車両履歴">'[3]８．平成２０年度末のレコード数'!$D$54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05" i="1" l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A105" i="1"/>
  <c r="Z105" i="1"/>
  <c r="Y105" i="1"/>
  <c r="X105" i="1"/>
  <c r="W105" i="1"/>
  <c r="V105" i="1"/>
  <c r="U105" i="1"/>
  <c r="T105" i="1"/>
  <c r="R105" i="1"/>
  <c r="Q105" i="1"/>
  <c r="P105" i="1"/>
  <c r="O105" i="1"/>
  <c r="N105" i="1"/>
  <c r="M105" i="1"/>
  <c r="K105" i="1"/>
  <c r="J105" i="1"/>
  <c r="H105" i="1"/>
  <c r="G105" i="1"/>
  <c r="E105" i="1"/>
  <c r="D105" i="1"/>
  <c r="C105" i="1"/>
  <c r="B105" i="1"/>
  <c r="AB104" i="1"/>
  <c r="S104" i="1"/>
  <c r="L104" i="1"/>
  <c r="I104" i="1"/>
  <c r="F104" i="1"/>
  <c r="AB103" i="1"/>
  <c r="S103" i="1"/>
  <c r="L103" i="1"/>
  <c r="I103" i="1"/>
  <c r="F103" i="1"/>
  <c r="AB102" i="1"/>
  <c r="S102" i="1"/>
  <c r="L102" i="1"/>
  <c r="I102" i="1"/>
  <c r="F102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A101" i="1"/>
  <c r="Z101" i="1"/>
  <c r="Y101" i="1"/>
  <c r="X101" i="1"/>
  <c r="W101" i="1"/>
  <c r="V101" i="1"/>
  <c r="U101" i="1"/>
  <c r="T101" i="1"/>
  <c r="R101" i="1"/>
  <c r="Q101" i="1"/>
  <c r="P101" i="1"/>
  <c r="O101" i="1"/>
  <c r="N101" i="1"/>
  <c r="M101" i="1"/>
  <c r="K101" i="1"/>
  <c r="J101" i="1"/>
  <c r="H101" i="1"/>
  <c r="G101" i="1"/>
  <c r="E101" i="1"/>
  <c r="D101" i="1"/>
  <c r="C101" i="1"/>
  <c r="B101" i="1"/>
  <c r="AB100" i="1"/>
  <c r="S100" i="1"/>
  <c r="L100" i="1"/>
  <c r="I100" i="1"/>
  <c r="F100" i="1"/>
  <c r="AB99" i="1"/>
  <c r="S99" i="1"/>
  <c r="L99" i="1"/>
  <c r="I99" i="1"/>
  <c r="F99" i="1"/>
  <c r="AB98" i="1"/>
  <c r="S98" i="1"/>
  <c r="L98" i="1"/>
  <c r="I98" i="1"/>
  <c r="F98" i="1"/>
  <c r="AB97" i="1"/>
  <c r="S97" i="1"/>
  <c r="L97" i="1"/>
  <c r="I97" i="1"/>
  <c r="F97" i="1"/>
  <c r="AB96" i="1"/>
  <c r="S96" i="1"/>
  <c r="L96" i="1"/>
  <c r="I96" i="1"/>
  <c r="F96" i="1"/>
  <c r="AB95" i="1"/>
  <c r="S95" i="1"/>
  <c r="L95" i="1"/>
  <c r="I95" i="1"/>
  <c r="F95" i="1"/>
  <c r="AB94" i="1"/>
  <c r="S94" i="1"/>
  <c r="L94" i="1"/>
  <c r="I94" i="1"/>
  <c r="F94" i="1"/>
  <c r="AB93" i="1"/>
  <c r="S93" i="1"/>
  <c r="L93" i="1"/>
  <c r="I93" i="1"/>
  <c r="F93" i="1"/>
  <c r="AB92" i="1"/>
  <c r="S92" i="1"/>
  <c r="L92" i="1"/>
  <c r="I92" i="1"/>
  <c r="F92" i="1"/>
  <c r="AB91" i="1"/>
  <c r="S91" i="1"/>
  <c r="L91" i="1"/>
  <c r="I91" i="1"/>
  <c r="F91" i="1"/>
  <c r="AB90" i="1"/>
  <c r="S90" i="1"/>
  <c r="L90" i="1"/>
  <c r="I90" i="1"/>
  <c r="F90" i="1"/>
  <c r="AB89" i="1"/>
  <c r="S89" i="1"/>
  <c r="L89" i="1"/>
  <c r="I89" i="1"/>
  <c r="F89" i="1"/>
  <c r="AB88" i="1"/>
  <c r="S88" i="1"/>
  <c r="L88" i="1"/>
  <c r="I88" i="1"/>
  <c r="F88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A87" i="1"/>
  <c r="Z87" i="1"/>
  <c r="Y87" i="1"/>
  <c r="X87" i="1"/>
  <c r="W87" i="1"/>
  <c r="V87" i="1"/>
  <c r="U87" i="1"/>
  <c r="T87" i="1"/>
  <c r="R87" i="1"/>
  <c r="Q87" i="1"/>
  <c r="P87" i="1"/>
  <c r="O87" i="1"/>
  <c r="N87" i="1"/>
  <c r="M87" i="1"/>
  <c r="K87" i="1"/>
  <c r="J87" i="1"/>
  <c r="H87" i="1"/>
  <c r="G87" i="1"/>
  <c r="E87" i="1"/>
  <c r="D87" i="1"/>
  <c r="C87" i="1"/>
  <c r="B87" i="1"/>
  <c r="AB86" i="1"/>
  <c r="S86" i="1"/>
  <c r="L86" i="1"/>
  <c r="I86" i="1"/>
  <c r="F86" i="1"/>
  <c r="AB85" i="1"/>
  <c r="S85" i="1"/>
  <c r="L85" i="1"/>
  <c r="I85" i="1"/>
  <c r="F85" i="1"/>
  <c r="AB84" i="1"/>
  <c r="S84" i="1"/>
  <c r="L84" i="1"/>
  <c r="I84" i="1"/>
  <c r="F84" i="1"/>
  <c r="AB83" i="1"/>
  <c r="S83" i="1"/>
  <c r="L83" i="1"/>
  <c r="I83" i="1"/>
  <c r="F83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A82" i="1"/>
  <c r="Z82" i="1"/>
  <c r="Y82" i="1"/>
  <c r="X82" i="1"/>
  <c r="W82" i="1"/>
  <c r="V82" i="1"/>
  <c r="U82" i="1"/>
  <c r="T82" i="1"/>
  <c r="R82" i="1"/>
  <c r="Q82" i="1"/>
  <c r="P82" i="1"/>
  <c r="O82" i="1"/>
  <c r="N82" i="1"/>
  <c r="M82" i="1"/>
  <c r="K82" i="1"/>
  <c r="J82" i="1"/>
  <c r="H82" i="1"/>
  <c r="G82" i="1"/>
  <c r="E82" i="1"/>
  <c r="D82" i="1"/>
  <c r="C82" i="1"/>
  <c r="B82" i="1"/>
  <c r="AB81" i="1"/>
  <c r="S81" i="1"/>
  <c r="L81" i="1"/>
  <c r="I81" i="1"/>
  <c r="F81" i="1"/>
  <c r="AB80" i="1"/>
  <c r="S80" i="1"/>
  <c r="L80" i="1"/>
  <c r="I80" i="1"/>
  <c r="F80" i="1"/>
  <c r="AB79" i="1"/>
  <c r="S79" i="1"/>
  <c r="L79" i="1"/>
  <c r="I79" i="1"/>
  <c r="F79" i="1"/>
  <c r="AB78" i="1"/>
  <c r="S78" i="1"/>
  <c r="L78" i="1"/>
  <c r="I78" i="1"/>
  <c r="F78" i="1"/>
  <c r="AB77" i="1"/>
  <c r="S77" i="1"/>
  <c r="L77" i="1"/>
  <c r="I77" i="1"/>
  <c r="F77" i="1"/>
  <c r="AB76" i="1"/>
  <c r="S76" i="1"/>
  <c r="L76" i="1"/>
  <c r="I76" i="1"/>
  <c r="F76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A75" i="1"/>
  <c r="Z75" i="1"/>
  <c r="Y75" i="1"/>
  <c r="X75" i="1"/>
  <c r="W75" i="1"/>
  <c r="V75" i="1"/>
  <c r="U75" i="1"/>
  <c r="T75" i="1"/>
  <c r="R75" i="1"/>
  <c r="Q75" i="1"/>
  <c r="P75" i="1"/>
  <c r="O75" i="1"/>
  <c r="N75" i="1"/>
  <c r="M75" i="1"/>
  <c r="K75" i="1"/>
  <c r="J75" i="1"/>
  <c r="H75" i="1"/>
  <c r="G75" i="1"/>
  <c r="E75" i="1"/>
  <c r="D75" i="1"/>
  <c r="C75" i="1"/>
  <c r="B75" i="1"/>
  <c r="AB74" i="1"/>
  <c r="S74" i="1"/>
  <c r="L74" i="1"/>
  <c r="I74" i="1"/>
  <c r="F74" i="1"/>
  <c r="AB73" i="1"/>
  <c r="S73" i="1"/>
  <c r="L73" i="1"/>
  <c r="I73" i="1"/>
  <c r="F73" i="1"/>
  <c r="AB72" i="1"/>
  <c r="S72" i="1"/>
  <c r="L72" i="1"/>
  <c r="I72" i="1"/>
  <c r="F72" i="1"/>
  <c r="AB71" i="1"/>
  <c r="S71" i="1"/>
  <c r="L71" i="1"/>
  <c r="I71" i="1"/>
  <c r="F71" i="1"/>
  <c r="AB70" i="1"/>
  <c r="S70" i="1"/>
  <c r="L70" i="1"/>
  <c r="I70" i="1"/>
  <c r="F70" i="1"/>
  <c r="AB69" i="1"/>
  <c r="S69" i="1"/>
  <c r="L69" i="1"/>
  <c r="I69" i="1"/>
  <c r="F69" i="1"/>
  <c r="AB68" i="1"/>
  <c r="S68" i="1"/>
  <c r="L68" i="1"/>
  <c r="I68" i="1"/>
  <c r="F68" i="1"/>
  <c r="AB67" i="1"/>
  <c r="S67" i="1"/>
  <c r="L67" i="1"/>
  <c r="I67" i="1"/>
  <c r="F67" i="1"/>
  <c r="AB66" i="1"/>
  <c r="S66" i="1"/>
  <c r="L66" i="1"/>
  <c r="I66" i="1"/>
  <c r="F66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A65" i="1"/>
  <c r="Z65" i="1"/>
  <c r="Y65" i="1"/>
  <c r="X65" i="1"/>
  <c r="W65" i="1"/>
  <c r="V65" i="1"/>
  <c r="U65" i="1"/>
  <c r="T65" i="1"/>
  <c r="R65" i="1"/>
  <c r="Q65" i="1"/>
  <c r="P65" i="1"/>
  <c r="O65" i="1"/>
  <c r="N65" i="1"/>
  <c r="M65" i="1"/>
  <c r="K65" i="1"/>
  <c r="J65" i="1"/>
  <c r="H65" i="1"/>
  <c r="G65" i="1"/>
  <c r="E65" i="1"/>
  <c r="D65" i="1"/>
  <c r="C65" i="1"/>
  <c r="B65" i="1"/>
  <c r="AB64" i="1"/>
  <c r="S64" i="1"/>
  <c r="L64" i="1"/>
  <c r="I64" i="1"/>
  <c r="F64" i="1"/>
  <c r="AB63" i="1"/>
  <c r="S63" i="1"/>
  <c r="L63" i="1"/>
  <c r="I63" i="1"/>
  <c r="F63" i="1"/>
  <c r="AB62" i="1"/>
  <c r="S62" i="1"/>
  <c r="L62" i="1"/>
  <c r="I62" i="1"/>
  <c r="F62" i="1"/>
  <c r="AB61" i="1"/>
  <c r="S61" i="1"/>
  <c r="L61" i="1"/>
  <c r="I61" i="1"/>
  <c r="F61" i="1"/>
  <c r="AB60" i="1"/>
  <c r="S60" i="1"/>
  <c r="L60" i="1"/>
  <c r="I60" i="1"/>
  <c r="F60" i="1"/>
  <c r="AB59" i="1"/>
  <c r="S59" i="1"/>
  <c r="L59" i="1"/>
  <c r="I59" i="1"/>
  <c r="F59" i="1"/>
  <c r="AB58" i="1"/>
  <c r="S58" i="1"/>
  <c r="L58" i="1"/>
  <c r="I58" i="1"/>
  <c r="F58" i="1"/>
  <c r="AB57" i="1"/>
  <c r="S57" i="1"/>
  <c r="L57" i="1"/>
  <c r="I57" i="1"/>
  <c r="F57" i="1"/>
  <c r="AB56" i="1"/>
  <c r="S56" i="1"/>
  <c r="L56" i="1"/>
  <c r="I56" i="1"/>
  <c r="F56" i="1"/>
  <c r="AB55" i="1"/>
  <c r="S55" i="1"/>
  <c r="L55" i="1"/>
  <c r="I55" i="1"/>
  <c r="F55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A54" i="1"/>
  <c r="Z54" i="1"/>
  <c r="Y54" i="1"/>
  <c r="X54" i="1"/>
  <c r="W54" i="1"/>
  <c r="V54" i="1"/>
  <c r="U54" i="1"/>
  <c r="T54" i="1"/>
  <c r="R54" i="1"/>
  <c r="Q54" i="1"/>
  <c r="P54" i="1"/>
  <c r="O54" i="1"/>
  <c r="N54" i="1"/>
  <c r="M54" i="1"/>
  <c r="K54" i="1"/>
  <c r="J54" i="1"/>
  <c r="H54" i="1"/>
  <c r="G54" i="1"/>
  <c r="E54" i="1"/>
  <c r="D54" i="1"/>
  <c r="C54" i="1"/>
  <c r="B54" i="1"/>
  <c r="AB53" i="1"/>
  <c r="S53" i="1"/>
  <c r="L53" i="1"/>
  <c r="I53" i="1"/>
  <c r="F53" i="1"/>
  <c r="AB52" i="1"/>
  <c r="S52" i="1"/>
  <c r="L52" i="1"/>
  <c r="I52" i="1"/>
  <c r="F52" i="1"/>
  <c r="AB51" i="1"/>
  <c r="S51" i="1"/>
  <c r="L51" i="1"/>
  <c r="I51" i="1"/>
  <c r="F51" i="1"/>
  <c r="AB50" i="1"/>
  <c r="S50" i="1"/>
  <c r="L50" i="1"/>
  <c r="I50" i="1"/>
  <c r="F50" i="1"/>
  <c r="AB49" i="1"/>
  <c r="S49" i="1"/>
  <c r="L49" i="1"/>
  <c r="I49" i="1"/>
  <c r="F49" i="1"/>
  <c r="AB48" i="1"/>
  <c r="S48" i="1"/>
  <c r="L48" i="1"/>
  <c r="I48" i="1"/>
  <c r="F48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A47" i="1"/>
  <c r="Z47" i="1"/>
  <c r="Y47" i="1"/>
  <c r="X47" i="1"/>
  <c r="W47" i="1"/>
  <c r="V47" i="1"/>
  <c r="U47" i="1"/>
  <c r="T47" i="1"/>
  <c r="R47" i="1"/>
  <c r="Q47" i="1"/>
  <c r="P47" i="1"/>
  <c r="O47" i="1"/>
  <c r="N47" i="1"/>
  <c r="M47" i="1"/>
  <c r="K47" i="1"/>
  <c r="J47" i="1"/>
  <c r="H47" i="1"/>
  <c r="G47" i="1"/>
  <c r="E47" i="1"/>
  <c r="D47" i="1"/>
  <c r="C47" i="1"/>
  <c r="B47" i="1"/>
  <c r="AB46" i="1"/>
  <c r="S46" i="1"/>
  <c r="L46" i="1"/>
  <c r="I46" i="1"/>
  <c r="F46" i="1"/>
  <c r="AB45" i="1"/>
  <c r="S45" i="1"/>
  <c r="L45" i="1"/>
  <c r="I45" i="1"/>
  <c r="F45" i="1"/>
  <c r="AB44" i="1"/>
  <c r="S44" i="1"/>
  <c r="L44" i="1"/>
  <c r="I44" i="1"/>
  <c r="F44" i="1"/>
  <c r="AB43" i="1"/>
  <c r="S43" i="1"/>
  <c r="L43" i="1"/>
  <c r="I43" i="1"/>
  <c r="F43" i="1"/>
  <c r="AB42" i="1"/>
  <c r="S42" i="1"/>
  <c r="L42" i="1"/>
  <c r="I42" i="1"/>
  <c r="F42" i="1"/>
  <c r="AB41" i="1"/>
  <c r="S41" i="1"/>
  <c r="L41" i="1"/>
  <c r="I41" i="1"/>
  <c r="F41" i="1"/>
  <c r="AB40" i="1"/>
  <c r="S40" i="1"/>
  <c r="L40" i="1"/>
  <c r="I40" i="1"/>
  <c r="F40" i="1"/>
  <c r="AB39" i="1"/>
  <c r="S39" i="1"/>
  <c r="L39" i="1"/>
  <c r="I39" i="1"/>
  <c r="F39" i="1"/>
  <c r="AB38" i="1"/>
  <c r="S38" i="1"/>
  <c r="L38" i="1"/>
  <c r="I38" i="1"/>
  <c r="F38" i="1"/>
  <c r="AB37" i="1"/>
  <c r="S37" i="1"/>
  <c r="L37" i="1"/>
  <c r="I37" i="1"/>
  <c r="F37" i="1"/>
  <c r="AB36" i="1"/>
  <c r="S36" i="1"/>
  <c r="L36" i="1"/>
  <c r="I36" i="1"/>
  <c r="F36" i="1"/>
  <c r="AB35" i="1"/>
  <c r="S35" i="1"/>
  <c r="L35" i="1"/>
  <c r="I35" i="1"/>
  <c r="F35" i="1"/>
  <c r="AB34" i="1"/>
  <c r="S34" i="1"/>
  <c r="L34" i="1"/>
  <c r="I34" i="1"/>
  <c r="F34" i="1"/>
  <c r="AB33" i="1"/>
  <c r="S33" i="1"/>
  <c r="L33" i="1"/>
  <c r="I33" i="1"/>
  <c r="F33" i="1"/>
  <c r="AB32" i="1"/>
  <c r="S32" i="1"/>
  <c r="L32" i="1"/>
  <c r="I32" i="1"/>
  <c r="F32" i="1"/>
  <c r="AB31" i="1"/>
  <c r="S31" i="1"/>
  <c r="L31" i="1"/>
  <c r="I31" i="1"/>
  <c r="F31" i="1"/>
  <c r="AB30" i="1"/>
  <c r="S30" i="1"/>
  <c r="L30" i="1"/>
  <c r="I30" i="1"/>
  <c r="F30" i="1"/>
  <c r="AB29" i="1"/>
  <c r="S29" i="1"/>
  <c r="L29" i="1"/>
  <c r="I29" i="1"/>
  <c r="F29" i="1"/>
  <c r="AB28" i="1"/>
  <c r="S28" i="1"/>
  <c r="L28" i="1"/>
  <c r="I28" i="1"/>
  <c r="F28" i="1"/>
  <c r="AB27" i="1"/>
  <c r="S27" i="1"/>
  <c r="L27" i="1"/>
  <c r="I27" i="1"/>
  <c r="F27" i="1"/>
  <c r="AB26" i="1"/>
  <c r="S26" i="1"/>
  <c r="L26" i="1"/>
  <c r="I26" i="1"/>
  <c r="F26" i="1"/>
  <c r="AB25" i="1"/>
  <c r="S25" i="1"/>
  <c r="L25" i="1"/>
  <c r="I25" i="1"/>
  <c r="F25" i="1"/>
  <c r="AB24" i="1"/>
  <c r="S24" i="1"/>
  <c r="L24" i="1"/>
  <c r="I24" i="1"/>
  <c r="F24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A23" i="1"/>
  <c r="Z23" i="1"/>
  <c r="Y23" i="1"/>
  <c r="X23" i="1"/>
  <c r="W23" i="1"/>
  <c r="V23" i="1"/>
  <c r="U23" i="1"/>
  <c r="T23" i="1"/>
  <c r="R23" i="1"/>
  <c r="Q23" i="1"/>
  <c r="P23" i="1"/>
  <c r="O23" i="1"/>
  <c r="N23" i="1"/>
  <c r="M23" i="1"/>
  <c r="K23" i="1"/>
  <c r="J23" i="1"/>
  <c r="H23" i="1"/>
  <c r="G23" i="1"/>
  <c r="E23" i="1"/>
  <c r="D23" i="1"/>
  <c r="C23" i="1"/>
  <c r="B23" i="1"/>
  <c r="AB22" i="1"/>
  <c r="S22" i="1"/>
  <c r="L22" i="1"/>
  <c r="I22" i="1"/>
  <c r="F22" i="1"/>
  <c r="AB21" i="1"/>
  <c r="S21" i="1"/>
  <c r="L21" i="1"/>
  <c r="I21" i="1"/>
  <c r="F21" i="1"/>
  <c r="AB20" i="1"/>
  <c r="S20" i="1"/>
  <c r="L20" i="1"/>
  <c r="I20" i="1"/>
  <c r="F20" i="1"/>
  <c r="AB19" i="1"/>
  <c r="S19" i="1"/>
  <c r="L19" i="1"/>
  <c r="I19" i="1"/>
  <c r="F19" i="1"/>
  <c r="AB18" i="1"/>
  <c r="S18" i="1"/>
  <c r="L18" i="1"/>
  <c r="I18" i="1"/>
  <c r="F18" i="1"/>
  <c r="AB17" i="1"/>
  <c r="S17" i="1"/>
  <c r="L17" i="1"/>
  <c r="I17" i="1"/>
  <c r="F17" i="1"/>
  <c r="AB16" i="1"/>
  <c r="S16" i="1"/>
  <c r="L16" i="1"/>
  <c r="I16" i="1"/>
  <c r="F16" i="1"/>
  <c r="AB15" i="1"/>
  <c r="S15" i="1"/>
  <c r="L15" i="1"/>
  <c r="I15" i="1"/>
  <c r="F15" i="1"/>
  <c r="AB14" i="1"/>
  <c r="S14" i="1"/>
  <c r="L14" i="1"/>
  <c r="I14" i="1"/>
  <c r="F14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A13" i="1"/>
  <c r="Z13" i="1"/>
  <c r="Y13" i="1"/>
  <c r="X13" i="1"/>
  <c r="W13" i="1"/>
  <c r="V13" i="1"/>
  <c r="U13" i="1"/>
  <c r="T13" i="1"/>
  <c r="R13" i="1"/>
  <c r="Q13" i="1"/>
  <c r="P13" i="1"/>
  <c r="O13" i="1"/>
  <c r="N13" i="1"/>
  <c r="M13" i="1"/>
  <c r="K13" i="1"/>
  <c r="J13" i="1"/>
  <c r="H13" i="1"/>
  <c r="G13" i="1"/>
  <c r="E13" i="1"/>
  <c r="D13" i="1"/>
  <c r="C13" i="1"/>
  <c r="B13" i="1"/>
  <c r="AB12" i="1"/>
  <c r="S12" i="1"/>
  <c r="L12" i="1"/>
  <c r="I12" i="1"/>
  <c r="F12" i="1"/>
  <c r="AB11" i="1"/>
  <c r="S11" i="1"/>
  <c r="L11" i="1"/>
  <c r="I11" i="1"/>
  <c r="F11" i="1"/>
  <c r="AB10" i="1"/>
  <c r="S10" i="1"/>
  <c r="L10" i="1"/>
  <c r="I10" i="1"/>
  <c r="F10" i="1"/>
  <c r="AB9" i="1"/>
  <c r="S9" i="1"/>
  <c r="L9" i="1"/>
  <c r="I9" i="1"/>
  <c r="F9" i="1"/>
  <c r="AB8" i="1"/>
  <c r="S8" i="1"/>
  <c r="L8" i="1"/>
  <c r="I8" i="1"/>
  <c r="F8" i="1"/>
  <c r="AB7" i="1"/>
  <c r="S7" i="1"/>
  <c r="L7" i="1"/>
  <c r="I7" i="1"/>
  <c r="F7" i="1"/>
  <c r="AB6" i="1"/>
  <c r="S6" i="1"/>
  <c r="L6" i="1"/>
  <c r="I6" i="1"/>
  <c r="F6" i="1"/>
  <c r="I23" i="1" l="1"/>
  <c r="S54" i="1"/>
  <c r="S65" i="1"/>
  <c r="S75" i="1"/>
  <c r="F101" i="1"/>
  <c r="F87" i="1"/>
  <c r="L101" i="1"/>
  <c r="I87" i="1"/>
  <c r="L47" i="1"/>
  <c r="S47" i="1"/>
  <c r="AB75" i="1"/>
  <c r="I82" i="1"/>
  <c r="L65" i="1"/>
  <c r="S13" i="1"/>
  <c r="F54" i="1"/>
  <c r="AB13" i="1"/>
  <c r="I54" i="1"/>
  <c r="AB65" i="1"/>
  <c r="AB54" i="1"/>
  <c r="S101" i="1"/>
  <c r="I47" i="1"/>
  <c r="AB47" i="1"/>
  <c r="L54" i="1"/>
  <c r="L23" i="1"/>
  <c r="L105" i="1"/>
  <c r="L82" i="1"/>
  <c r="L87" i="1"/>
  <c r="S82" i="1"/>
  <c r="AB101" i="1"/>
  <c r="S105" i="1"/>
  <c r="F75" i="1"/>
  <c r="AB82" i="1"/>
  <c r="AB87" i="1"/>
  <c r="AB105" i="1"/>
  <c r="S87" i="1"/>
  <c r="I13" i="1"/>
  <c r="F65" i="1"/>
  <c r="I75" i="1"/>
  <c r="B106" i="1"/>
  <c r="P106" i="1"/>
  <c r="AD106" i="1"/>
  <c r="AP106" i="1"/>
  <c r="L13" i="1"/>
  <c r="F47" i="1"/>
  <c r="L75" i="1"/>
  <c r="Q106" i="1"/>
  <c r="AE106" i="1"/>
  <c r="AQ106" i="1"/>
  <c r="F13" i="1"/>
  <c r="S23" i="1"/>
  <c r="D106" i="1"/>
  <c r="R106" i="1"/>
  <c r="AF106" i="1"/>
  <c r="AR106" i="1"/>
  <c r="AB23" i="1"/>
  <c r="AL106" i="1"/>
  <c r="E106" i="1"/>
  <c r="T106" i="1"/>
  <c r="AG106" i="1"/>
  <c r="AS106" i="1"/>
  <c r="Z106" i="1"/>
  <c r="G106" i="1"/>
  <c r="U106" i="1"/>
  <c r="AH106" i="1"/>
  <c r="N106" i="1"/>
  <c r="H106" i="1"/>
  <c r="V106" i="1"/>
  <c r="AI106" i="1"/>
  <c r="W106" i="1"/>
  <c r="AJ106" i="1"/>
  <c r="J106" i="1"/>
  <c r="X106" i="1"/>
  <c r="AK106" i="1"/>
  <c r="C106" i="1"/>
  <c r="K106" i="1"/>
  <c r="Y106" i="1"/>
  <c r="M106" i="1"/>
  <c r="AM106" i="1"/>
  <c r="AA106" i="1"/>
  <c r="AN106" i="1"/>
  <c r="F23" i="1"/>
  <c r="O106" i="1"/>
  <c r="AC106" i="1"/>
  <c r="AO106" i="1"/>
  <c r="I65" i="1"/>
  <c r="I101" i="1"/>
  <c r="F105" i="1"/>
  <c r="F82" i="1"/>
  <c r="I105" i="1"/>
  <c r="L106" i="1" l="1"/>
  <c r="AB106" i="1"/>
  <c r="S106" i="1"/>
  <c r="F106" i="1"/>
  <c r="I106" i="1"/>
</calcChain>
</file>

<file path=xl/sharedStrings.xml><?xml version="1.0" encoding="utf-8"?>
<sst xmlns="http://schemas.openxmlformats.org/spreadsheetml/2006/main" count="181" uniqueCount="148">
  <si>
    <t>事務所名</t>
    <rPh sb="0" eb="2">
      <t>ジム</t>
    </rPh>
    <rPh sb="2" eb="3">
      <t>ショ</t>
    </rPh>
    <rPh sb="3" eb="4">
      <t>メイ</t>
    </rPh>
    <phoneticPr fontId="5"/>
  </si>
  <si>
    <t>窓口申請</t>
    <rPh sb="0" eb="2">
      <t>マドグチ</t>
    </rPh>
    <rPh sb="2" eb="4">
      <t>シンセイ</t>
    </rPh>
    <phoneticPr fontId="5"/>
  </si>
  <si>
    <t>窓口申請</t>
    <rPh sb="0" eb="1">
      <t>マドグチ</t>
    </rPh>
    <rPh sb="1" eb="3">
      <t>シンセイ</t>
    </rPh>
    <phoneticPr fontId="5"/>
  </si>
  <si>
    <t>軽自動車ＯＳＳ</t>
    <rPh sb="0" eb="4">
      <t>ケイジドウシャ</t>
    </rPh>
    <phoneticPr fontId="5"/>
  </si>
  <si>
    <t>窓口申請＋軽自動車ＯＳＳ</t>
    <rPh sb="0" eb="2">
      <t>マドグチ</t>
    </rPh>
    <rPh sb="2" eb="4">
      <t>シンセイ</t>
    </rPh>
    <rPh sb="5" eb="9">
      <t>ケイジドウシャ</t>
    </rPh>
    <phoneticPr fontId="5"/>
  </si>
  <si>
    <t>新規検査</t>
    <rPh sb="0" eb="2">
      <t>シンキ</t>
    </rPh>
    <rPh sb="2" eb="4">
      <t>ケンサ</t>
    </rPh>
    <phoneticPr fontId="5"/>
  </si>
  <si>
    <t>継続検査</t>
    <rPh sb="0" eb="2">
      <t>ケイゾク</t>
    </rPh>
    <rPh sb="2" eb="4">
      <t>ケンサ</t>
    </rPh>
    <phoneticPr fontId="5"/>
  </si>
  <si>
    <t>予備検査</t>
    <rPh sb="0" eb="2">
      <t>ヨビ</t>
    </rPh>
    <rPh sb="2" eb="4">
      <t>ケンサ</t>
    </rPh>
    <phoneticPr fontId="5"/>
  </si>
  <si>
    <t>構造変更</t>
    <rPh sb="0" eb="2">
      <t>コウゾウ</t>
    </rPh>
    <rPh sb="2" eb="4">
      <t>ヘンコウ</t>
    </rPh>
    <phoneticPr fontId="5"/>
  </si>
  <si>
    <t>予備検書換</t>
    <rPh sb="0" eb="5">
      <t>ヨビケンカキカエ</t>
    </rPh>
    <phoneticPr fontId="5"/>
  </si>
  <si>
    <t>記録変更</t>
    <phoneticPr fontId="5"/>
  </si>
  <si>
    <t>再交付</t>
    <rPh sb="0" eb="3">
      <t>サイコウフ</t>
    </rPh>
    <phoneticPr fontId="5"/>
  </si>
  <si>
    <t>所有者
変更記録</t>
    <rPh sb="0" eb="3">
      <t>ショユウシャ</t>
    </rPh>
    <rPh sb="4" eb="6">
      <t>ヘンコウ</t>
    </rPh>
    <rPh sb="6" eb="8">
      <t>キロク</t>
    </rPh>
    <phoneticPr fontId="5"/>
  </si>
  <si>
    <t>検査記録事項証明</t>
    <rPh sb="0" eb="2">
      <t>ケンサ</t>
    </rPh>
    <rPh sb="2" eb="4">
      <t>キロク</t>
    </rPh>
    <rPh sb="4" eb="6">
      <t>ジコウ</t>
    </rPh>
    <rPh sb="6" eb="8">
      <t>ショウメイ</t>
    </rPh>
    <phoneticPr fontId="5"/>
  </si>
  <si>
    <t>検査証返納届</t>
    <rPh sb="0" eb="3">
      <t>ケンサショウ</t>
    </rPh>
    <rPh sb="3" eb="5">
      <t>ヘンノウ</t>
    </rPh>
    <rPh sb="5" eb="6">
      <t>トドケ</t>
    </rPh>
    <phoneticPr fontId="5"/>
  </si>
  <si>
    <t>一時使用中止</t>
    <rPh sb="0" eb="2">
      <t>イチジ</t>
    </rPh>
    <rPh sb="2" eb="4">
      <t>シヨウ</t>
    </rPh>
    <rPh sb="4" eb="6">
      <t>チュウシ</t>
    </rPh>
    <phoneticPr fontId="5"/>
  </si>
  <si>
    <t>輸出予定
届出証明書
返納</t>
    <rPh sb="0" eb="2">
      <t>ユシュツ</t>
    </rPh>
    <rPh sb="2" eb="4">
      <t>ヨテイ</t>
    </rPh>
    <rPh sb="5" eb="7">
      <t>トドケデ</t>
    </rPh>
    <rPh sb="7" eb="9">
      <t>ショウメイ</t>
    </rPh>
    <rPh sb="9" eb="10">
      <t>ショ</t>
    </rPh>
    <rPh sb="11" eb="13">
      <t>ヘンノウ</t>
    </rPh>
    <phoneticPr fontId="5"/>
  </si>
  <si>
    <t>再輸入
見込届出</t>
    <rPh sb="0" eb="3">
      <t>サイユニュウ</t>
    </rPh>
    <rPh sb="4" eb="6">
      <t>ミコミ</t>
    </rPh>
    <rPh sb="6" eb="8">
      <t>トドケデ</t>
    </rPh>
    <phoneticPr fontId="5"/>
  </si>
  <si>
    <t>検査合計</t>
    <rPh sb="0" eb="2">
      <t>ケンサ</t>
    </rPh>
    <rPh sb="2" eb="4">
      <t>ゴウケイ</t>
    </rPh>
    <phoneticPr fontId="5"/>
  </si>
  <si>
    <t>申請合計</t>
    <rPh sb="0" eb="2">
      <t>シンセイ</t>
    </rPh>
    <rPh sb="2" eb="4">
      <t>ゴウケイ</t>
    </rPh>
    <phoneticPr fontId="5"/>
  </si>
  <si>
    <t>持込合計</t>
    <rPh sb="0" eb="2">
      <t>モチコミ</t>
    </rPh>
    <rPh sb="2" eb="3">
      <t>ゴウ</t>
    </rPh>
    <rPh sb="3" eb="4">
      <t>ケイ</t>
    </rPh>
    <phoneticPr fontId="5"/>
  </si>
  <si>
    <t>新規検査</t>
    <rPh sb="0" eb="1">
      <t>シンキ</t>
    </rPh>
    <rPh sb="1" eb="3">
      <t>ケンサ</t>
    </rPh>
    <phoneticPr fontId="5"/>
  </si>
  <si>
    <t>指定整備率</t>
    <rPh sb="0" eb="2">
      <t>シテイ</t>
    </rPh>
    <rPh sb="2" eb="4">
      <t>セイビ</t>
    </rPh>
    <rPh sb="4" eb="5">
      <t>リツ</t>
    </rPh>
    <phoneticPr fontId="5"/>
  </si>
  <si>
    <t>新車</t>
    <rPh sb="0" eb="2">
      <t>シンシャ</t>
    </rPh>
    <phoneticPr fontId="5"/>
  </si>
  <si>
    <t>中古</t>
    <rPh sb="0" eb="2">
      <t>チュウコ</t>
    </rPh>
    <phoneticPr fontId="5"/>
  </si>
  <si>
    <t>計</t>
    <rPh sb="0" eb="1">
      <t>ケイ</t>
    </rPh>
    <phoneticPr fontId="5"/>
  </si>
  <si>
    <t>指定
整備</t>
    <rPh sb="0" eb="2">
      <t>シテイ</t>
    </rPh>
    <rPh sb="3" eb="5">
      <t>セイビ</t>
    </rPh>
    <phoneticPr fontId="5"/>
  </si>
  <si>
    <t>持込</t>
    <rPh sb="0" eb="1">
      <t>モチコミ</t>
    </rPh>
    <phoneticPr fontId="5"/>
  </si>
  <si>
    <t>持込</t>
    <rPh sb="0" eb="2">
      <t>モチコミ</t>
    </rPh>
    <phoneticPr fontId="5"/>
  </si>
  <si>
    <t>[転入]</t>
    <rPh sb="1" eb="3">
      <t>テンニュウ</t>
    </rPh>
    <phoneticPr fontId="5"/>
  </si>
  <si>
    <t>[番号変更]</t>
  </si>
  <si>
    <t>[番号変更]</t>
    <phoneticPr fontId="5"/>
  </si>
  <si>
    <t>検査証</t>
    <rPh sb="0" eb="3">
      <t>ケンサショウ</t>
    </rPh>
    <phoneticPr fontId="5"/>
  </si>
  <si>
    <t>検査
標章</t>
    <rPh sb="0" eb="2">
      <t>ケンサ</t>
    </rPh>
    <rPh sb="3" eb="4">
      <t>ヒョウ</t>
    </rPh>
    <rPh sb="4" eb="5">
      <t>ショウ</t>
    </rPh>
    <phoneticPr fontId="5"/>
  </si>
  <si>
    <t>予備
検査証</t>
    <rPh sb="0" eb="2">
      <t>ヨビ</t>
    </rPh>
    <rPh sb="3" eb="5">
      <t>ケンサ</t>
    </rPh>
    <rPh sb="5" eb="6">
      <t>アカシ</t>
    </rPh>
    <phoneticPr fontId="5"/>
  </si>
  <si>
    <t>限定
検査証</t>
    <rPh sb="0" eb="2">
      <t>ゲンテイ</t>
    </rPh>
    <rPh sb="3" eb="5">
      <t>ケンサ</t>
    </rPh>
    <rPh sb="5" eb="6">
      <t>アカシ</t>
    </rPh>
    <phoneticPr fontId="5"/>
  </si>
  <si>
    <t>証明書
交付</t>
    <rPh sb="0" eb="3">
      <t>ショウメイショ</t>
    </rPh>
    <rPh sb="4" eb="6">
      <t>コウフ</t>
    </rPh>
    <phoneticPr fontId="5"/>
  </si>
  <si>
    <t>解体返納</t>
    <rPh sb="0" eb="2">
      <t>カイタイ</t>
    </rPh>
    <rPh sb="2" eb="4">
      <t>ヘンノウ</t>
    </rPh>
    <phoneticPr fontId="5"/>
  </si>
  <si>
    <t>滅失返納</t>
    <rPh sb="0" eb="2">
      <t>メッシツ</t>
    </rPh>
    <rPh sb="2" eb="4">
      <t>ヘンノウ</t>
    </rPh>
    <phoneticPr fontId="5"/>
  </si>
  <si>
    <t>用途廃止
返納</t>
    <rPh sb="0" eb="2">
      <t>ヨウト</t>
    </rPh>
    <rPh sb="2" eb="4">
      <t>ハイシ</t>
    </rPh>
    <rPh sb="5" eb="7">
      <t>ヘンノウ</t>
    </rPh>
    <phoneticPr fontId="5"/>
  </si>
  <si>
    <r>
      <t xml:space="preserve">輸出届
</t>
    </r>
    <r>
      <rPr>
        <sz val="7"/>
        <rFont val="ＭＳ ゴシック"/>
        <family val="3"/>
        <charset val="128"/>
      </rPr>
      <t>(輸出予定届出証明書交付)</t>
    </r>
    <rPh sb="0" eb="2">
      <t>ユシュツ</t>
    </rPh>
    <rPh sb="2" eb="3">
      <t>トドケ</t>
    </rPh>
    <rPh sb="5" eb="7">
      <t>ユシュツ</t>
    </rPh>
    <rPh sb="7" eb="9">
      <t>ヨテイ</t>
    </rPh>
    <rPh sb="9" eb="11">
      <t>トドケデ</t>
    </rPh>
    <rPh sb="11" eb="13">
      <t>ショウメイ</t>
    </rPh>
    <rPh sb="13" eb="14">
      <t>ショ</t>
    </rPh>
    <rPh sb="14" eb="16">
      <t>コウフ</t>
    </rPh>
    <phoneticPr fontId="5"/>
  </si>
  <si>
    <t>解体届</t>
    <rPh sb="0" eb="2">
      <t>カイタイ</t>
    </rPh>
    <rPh sb="2" eb="3">
      <t>トドケ</t>
    </rPh>
    <phoneticPr fontId="5"/>
  </si>
  <si>
    <t>滅失届</t>
    <rPh sb="0" eb="2">
      <t>メッシツ</t>
    </rPh>
    <rPh sb="2" eb="3">
      <t>トドケ</t>
    </rPh>
    <phoneticPr fontId="5"/>
  </si>
  <si>
    <t>用途廃止
届</t>
    <rPh sb="0" eb="2">
      <t>ヨウト</t>
    </rPh>
    <rPh sb="2" eb="4">
      <t>ハイシ</t>
    </rPh>
    <rPh sb="5" eb="6">
      <t>トドケ</t>
    </rPh>
    <phoneticPr fontId="5"/>
  </si>
  <si>
    <r>
      <rPr>
        <sz val="9"/>
        <color theme="1"/>
        <rFont val="メイリオ"/>
        <family val="3"/>
        <charset val="128"/>
      </rPr>
      <t xml:space="preserve">輸出届
</t>
    </r>
    <r>
      <rPr>
        <sz val="7"/>
        <rFont val="ＭＳ ゴシック"/>
        <family val="3"/>
        <charset val="128"/>
      </rPr>
      <t>(輸出予定届出証明書交付)</t>
    </r>
    <rPh sb="0" eb="2">
      <t>ユシュツ</t>
    </rPh>
    <rPh sb="2" eb="3">
      <t>トドケ</t>
    </rPh>
    <rPh sb="5" eb="7">
      <t>ユシュツ</t>
    </rPh>
    <rPh sb="7" eb="9">
      <t>ヨテイ</t>
    </rPh>
    <rPh sb="9" eb="11">
      <t>トドケデ</t>
    </rPh>
    <rPh sb="11" eb="13">
      <t>ショウメイ</t>
    </rPh>
    <rPh sb="13" eb="14">
      <t>ショ</t>
    </rPh>
    <rPh sb="14" eb="16">
      <t>コウフ</t>
    </rPh>
    <phoneticPr fontId="5"/>
  </si>
  <si>
    <t>新車</t>
    <rPh sb="0" eb="1">
      <t>シンシャ</t>
    </rPh>
    <phoneticPr fontId="5"/>
  </si>
  <si>
    <t>指定整備</t>
    <rPh sb="0" eb="2">
      <t>シテイ</t>
    </rPh>
    <rPh sb="2" eb="4">
      <t>セイビ</t>
    </rPh>
    <phoneticPr fontId="5"/>
  </si>
  <si>
    <t>指定</t>
    <rPh sb="0" eb="2">
      <t>シテイ</t>
    </rPh>
    <phoneticPr fontId="5"/>
  </si>
  <si>
    <t>[管轄内転入]</t>
    <phoneticPr fontId="5"/>
  </si>
  <si>
    <t>現在証明</t>
    <rPh sb="0" eb="2">
      <t>ゲンザイ</t>
    </rPh>
    <rPh sb="2" eb="4">
      <t>ショウメイ</t>
    </rPh>
    <phoneticPr fontId="5"/>
  </si>
  <si>
    <t>詳細証明</t>
    <rPh sb="0" eb="2">
      <t>ショウサイ</t>
    </rPh>
    <rPh sb="2" eb="4">
      <t>ショウメイ</t>
    </rPh>
    <phoneticPr fontId="5"/>
  </si>
  <si>
    <t>重量税還付</t>
    <rPh sb="0" eb="3">
      <t>ジュウリョウゼイ</t>
    </rPh>
    <rPh sb="3" eb="5">
      <t>カンプ</t>
    </rPh>
    <phoneticPr fontId="5"/>
  </si>
  <si>
    <t>重量税還付</t>
    <rPh sb="3" eb="5">
      <t>カンプ</t>
    </rPh>
    <phoneticPr fontId="5"/>
  </si>
  <si>
    <t>指定</t>
    <rPh sb="0" eb="1">
      <t>シテイ</t>
    </rPh>
    <phoneticPr fontId="5"/>
  </si>
  <si>
    <t>記録等事務代行</t>
  </si>
  <si>
    <t>札幌</t>
  </si>
  <si>
    <t>函館</t>
  </si>
  <si>
    <t>旭川</t>
  </si>
  <si>
    <t>室蘭</t>
  </si>
  <si>
    <t>釧路</t>
  </si>
  <si>
    <t>帯広</t>
  </si>
  <si>
    <t>北見</t>
  </si>
  <si>
    <t>主管合計</t>
    <rPh sb="0" eb="2">
      <t>シュカン</t>
    </rPh>
    <rPh sb="2" eb="4">
      <t>ゴウケイ</t>
    </rPh>
    <phoneticPr fontId="5"/>
  </si>
  <si>
    <t>青森</t>
  </si>
  <si>
    <t>八戸</t>
  </si>
  <si>
    <t>岩手</t>
  </si>
  <si>
    <t>宮城</t>
  </si>
  <si>
    <t>秋田</t>
  </si>
  <si>
    <t>山形</t>
  </si>
  <si>
    <t>庄内</t>
  </si>
  <si>
    <t>福島</t>
  </si>
  <si>
    <t>いわき</t>
  </si>
  <si>
    <t>茨城</t>
  </si>
  <si>
    <t>土浦</t>
  </si>
  <si>
    <t>栃木</t>
  </si>
  <si>
    <t>佐野</t>
  </si>
  <si>
    <t>群馬</t>
  </si>
  <si>
    <t>埼玉</t>
  </si>
  <si>
    <t>春日部</t>
  </si>
  <si>
    <t>所沢</t>
  </si>
  <si>
    <t>熊谷</t>
  </si>
  <si>
    <t>千葉</t>
  </si>
  <si>
    <t>習志野</t>
  </si>
  <si>
    <t>袖ヶ浦</t>
  </si>
  <si>
    <t>野田</t>
  </si>
  <si>
    <t>東京</t>
  </si>
  <si>
    <t>練馬</t>
  </si>
  <si>
    <t>足立</t>
  </si>
  <si>
    <t>八王子</t>
  </si>
  <si>
    <t>多摩</t>
  </si>
  <si>
    <t>神奈川</t>
  </si>
  <si>
    <t>湘南</t>
  </si>
  <si>
    <t>相模</t>
  </si>
  <si>
    <t>山梨</t>
  </si>
  <si>
    <t>送付受付</t>
  </si>
  <si>
    <t>新潟</t>
  </si>
  <si>
    <t>長岡</t>
  </si>
  <si>
    <t>富山</t>
  </si>
  <si>
    <t>石川</t>
  </si>
  <si>
    <t>長野</t>
  </si>
  <si>
    <t>松本</t>
  </si>
  <si>
    <t>福井</t>
  </si>
  <si>
    <t>岐阜</t>
  </si>
  <si>
    <t>静岡</t>
  </si>
  <si>
    <t>浜松</t>
  </si>
  <si>
    <t>沼津</t>
  </si>
  <si>
    <t>愛知</t>
  </si>
  <si>
    <t>豊橋</t>
  </si>
  <si>
    <t>三河</t>
  </si>
  <si>
    <t>小牧</t>
  </si>
  <si>
    <t>三重</t>
  </si>
  <si>
    <t>滋賀</t>
  </si>
  <si>
    <t>京都</t>
  </si>
  <si>
    <t>大阪</t>
  </si>
  <si>
    <t>高槻</t>
  </si>
  <si>
    <t>和泉</t>
  </si>
  <si>
    <t>奈良</t>
  </si>
  <si>
    <t>和歌山</t>
  </si>
  <si>
    <t>兵庫</t>
  </si>
  <si>
    <t>姫路</t>
  </si>
  <si>
    <t>鳥取</t>
  </si>
  <si>
    <t>島根</t>
  </si>
  <si>
    <t>岡山</t>
  </si>
  <si>
    <t>広島</t>
  </si>
  <si>
    <t>福山</t>
  </si>
  <si>
    <t>山口</t>
  </si>
  <si>
    <t>徳島</t>
  </si>
  <si>
    <t>香川</t>
  </si>
  <si>
    <t>愛媛</t>
  </si>
  <si>
    <t>高知</t>
  </si>
  <si>
    <t>福岡</t>
  </si>
  <si>
    <t>北九州</t>
  </si>
  <si>
    <t>久留米</t>
  </si>
  <si>
    <t>筑豊</t>
  </si>
  <si>
    <t>佐賀</t>
  </si>
  <si>
    <t>長崎</t>
  </si>
  <si>
    <t>佐世保</t>
  </si>
  <si>
    <t>厳原</t>
  </si>
  <si>
    <t>熊本</t>
  </si>
  <si>
    <t>大分</t>
  </si>
  <si>
    <t>宮崎</t>
  </si>
  <si>
    <t>鹿児島</t>
  </si>
  <si>
    <t>奄美</t>
  </si>
  <si>
    <t>沖縄</t>
  </si>
  <si>
    <t>宮古</t>
  </si>
  <si>
    <t>八重山</t>
  </si>
  <si>
    <t>小計</t>
    <rPh sb="0" eb="1">
      <t>ショウケイ</t>
    </rPh>
    <phoneticPr fontId="5"/>
  </si>
  <si>
    <t>全国合計</t>
    <rPh sb="0" eb="2">
      <t>ゼンコク</t>
    </rPh>
    <rPh sb="2" eb="4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</si>
</sst>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0"/>
      <color theme="1"/>
      <name val="メイリオ"/>
      <family val="2"/>
      <charset val="128"/>
    </font>
    <font>
      <sz val="9"/>
      <color indexed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9"/>
      <color theme="1"/>
      <name val="メイリオ"/>
      <family val="2"/>
      <charset val="128"/>
    </font>
    <font>
      <sz val="9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6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7">
    <xf numFmtId="0" fontId="0" fillId="0" borderId="0" xfId="0"/>
    <xf numFmtId="0" fontId="2" fillId="0" borderId="0" xfId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1" applyFont="1" applyAlignment="1">
      <alignment vertical="top"/>
    </xf>
    <xf numFmtId="0" fontId="4" fillId="0" borderId="13" xfId="1" quotePrefix="1" applyFont="1" applyBorder="1" applyAlignment="1">
      <alignment horizontal="center" vertical="center" wrapText="1"/>
    </xf>
    <xf numFmtId="0" fontId="4" fillId="0" borderId="30" xfId="1" applyFont="1" applyBorder="1" applyAlignment="1">
      <alignment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6" xfId="1" quotePrefix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42" xfId="1" applyFont="1" applyBorder="1" applyAlignment="1">
      <alignment vertical="center" wrapText="1"/>
    </xf>
    <xf numFmtId="0" fontId="4" fillId="0" borderId="45" xfId="1" quotePrefix="1" applyFont="1" applyBorder="1" applyAlignment="1">
      <alignment horizontal="center" vertical="center" wrapText="1"/>
    </xf>
    <xf numFmtId="0" fontId="4" fillId="0" borderId="46" xfId="1" quotePrefix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4" fillId="0" borderId="47" xfId="1" quotePrefix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2" borderId="10" xfId="1" applyFont="1" applyFill="1" applyBorder="1">
      <alignment vertical="center"/>
    </xf>
    <xf numFmtId="3" fontId="4" fillId="2" borderId="52" xfId="1" applyNumberFormat="1" applyFont="1" applyFill="1" applyBorder="1" applyAlignment="1">
      <alignment horizontal="right" vertical="center" shrinkToFit="1"/>
    </xf>
    <xf numFmtId="3" fontId="4" fillId="2" borderId="53" xfId="1" applyNumberFormat="1" applyFont="1" applyFill="1" applyBorder="1" applyAlignment="1">
      <alignment horizontal="right" vertical="center" shrinkToFit="1"/>
    </xf>
    <xf numFmtId="3" fontId="4" fillId="2" borderId="12" xfId="1" applyNumberFormat="1" applyFont="1" applyFill="1" applyBorder="1" applyAlignment="1">
      <alignment horizontal="right" vertical="center" shrinkToFit="1"/>
    </xf>
    <xf numFmtId="3" fontId="4" fillId="2" borderId="54" xfId="1" applyNumberFormat="1" applyFont="1" applyFill="1" applyBorder="1" applyAlignment="1">
      <alignment horizontal="right" vertical="center" shrinkToFit="1"/>
    </xf>
    <xf numFmtId="3" fontId="4" fillId="2" borderId="55" xfId="1" applyNumberFormat="1" applyFont="1" applyFill="1" applyBorder="1" applyAlignment="1">
      <alignment horizontal="right" vertical="center" shrinkToFit="1"/>
    </xf>
    <xf numFmtId="3" fontId="4" fillId="0" borderId="10" xfId="1" applyNumberFormat="1" applyFont="1" applyBorder="1" applyAlignment="1">
      <alignment horizontal="right" vertical="center" shrinkToFit="1"/>
    </xf>
    <xf numFmtId="3" fontId="4" fillId="0" borderId="53" xfId="1" applyNumberFormat="1" applyFont="1" applyBorder="1" applyAlignment="1">
      <alignment horizontal="right" vertical="center" shrinkToFit="1"/>
    </xf>
    <xf numFmtId="3" fontId="4" fillId="2" borderId="10" xfId="1" applyNumberFormat="1" applyFont="1" applyFill="1" applyBorder="1" applyAlignment="1">
      <alignment horizontal="right" vertical="center" shrinkToFit="1"/>
    </xf>
    <xf numFmtId="3" fontId="4" fillId="2" borderId="57" xfId="1" applyNumberFormat="1" applyFont="1" applyFill="1" applyBorder="1" applyAlignment="1">
      <alignment horizontal="right" vertical="center" shrinkToFit="1"/>
    </xf>
    <xf numFmtId="3" fontId="4" fillId="2" borderId="11" xfId="1" applyNumberFormat="1" applyFont="1" applyFill="1" applyBorder="1" applyAlignment="1">
      <alignment horizontal="right" vertical="center" shrinkToFit="1"/>
    </xf>
    <xf numFmtId="3" fontId="4" fillId="2" borderId="58" xfId="1" applyNumberFormat="1" applyFont="1" applyFill="1" applyBorder="1" applyAlignment="1">
      <alignment horizontal="right" vertical="center" shrinkToFit="1"/>
    </xf>
    <xf numFmtId="3" fontId="4" fillId="0" borderId="59" xfId="1" applyNumberFormat="1" applyFont="1" applyBorder="1" applyAlignment="1">
      <alignment horizontal="right" vertical="center" shrinkToFit="1"/>
    </xf>
    <xf numFmtId="3" fontId="4" fillId="0" borderId="52" xfId="1" applyNumberFormat="1" applyFont="1" applyBorder="1" applyAlignment="1">
      <alignment horizontal="right" vertical="center" shrinkToFit="1"/>
    </xf>
    <xf numFmtId="3" fontId="4" fillId="0" borderId="55" xfId="1" applyNumberFormat="1" applyFont="1" applyBorder="1" applyAlignment="1">
      <alignment horizontal="right" vertical="center" shrinkToFit="1"/>
    </xf>
    <xf numFmtId="3" fontId="4" fillId="0" borderId="60" xfId="1" applyNumberFormat="1" applyFont="1" applyBorder="1" applyAlignment="1">
      <alignment horizontal="right" vertical="center" shrinkToFit="1"/>
    </xf>
    <xf numFmtId="3" fontId="4" fillId="0" borderId="57" xfId="1" applyNumberFormat="1" applyFont="1" applyBorder="1" applyAlignment="1">
      <alignment horizontal="right" vertical="center" shrinkToFit="1"/>
    </xf>
    <xf numFmtId="3" fontId="4" fillId="0" borderId="58" xfId="1" applyNumberFormat="1" applyFont="1" applyBorder="1" applyAlignment="1">
      <alignment horizontal="right" vertical="center" shrinkToFit="1"/>
    </xf>
    <xf numFmtId="3" fontId="4" fillId="2" borderId="59" xfId="0" applyNumberFormat="1" applyFont="1" applyFill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right" vertical="center" shrinkToFit="1"/>
    </xf>
    <xf numFmtId="3" fontId="4" fillId="2" borderId="56" xfId="0" applyNumberFormat="1" applyFont="1" applyFill="1" applyBorder="1" applyAlignment="1">
      <alignment horizontal="right" vertical="center" shrinkToFit="1"/>
    </xf>
    <xf numFmtId="3" fontId="4" fillId="0" borderId="16" xfId="1" applyNumberFormat="1" applyFont="1" applyBorder="1" applyAlignment="1">
      <alignment horizontal="right" vertical="center" shrinkToFit="1"/>
    </xf>
    <xf numFmtId="3" fontId="4" fillId="2" borderId="16" xfId="0" applyNumberFormat="1" applyFont="1" applyFill="1" applyBorder="1" applyAlignment="1">
      <alignment horizontal="right" vertical="center" shrinkToFit="1"/>
    </xf>
    <xf numFmtId="3" fontId="4" fillId="2" borderId="61" xfId="0" applyNumberFormat="1" applyFont="1" applyFill="1" applyBorder="1" applyAlignment="1">
      <alignment horizontal="right" vertical="center" shrinkToFit="1"/>
    </xf>
    <xf numFmtId="3" fontId="4" fillId="0" borderId="23" xfId="1" applyNumberFormat="1" applyFont="1" applyBorder="1" applyAlignment="1">
      <alignment horizontal="right" vertical="center" shrinkToFit="1"/>
    </xf>
    <xf numFmtId="3" fontId="4" fillId="0" borderId="18" xfId="1" applyNumberFormat="1" applyFont="1" applyBorder="1" applyAlignment="1">
      <alignment horizontal="right" vertical="center" shrinkToFit="1"/>
    </xf>
    <xf numFmtId="3" fontId="4" fillId="2" borderId="54" xfId="0" applyNumberFormat="1" applyFont="1" applyFill="1" applyBorder="1" applyAlignment="1">
      <alignment horizontal="right" vertical="center" shrinkToFit="1"/>
    </xf>
    <xf numFmtId="3" fontId="4" fillId="2" borderId="53" xfId="0" applyNumberFormat="1" applyFont="1" applyFill="1" applyBorder="1" applyAlignment="1">
      <alignment horizontal="right" vertical="center" shrinkToFit="1"/>
    </xf>
    <xf numFmtId="3" fontId="4" fillId="2" borderId="55" xfId="0" applyNumberFormat="1" applyFont="1" applyFill="1" applyBorder="1" applyAlignment="1">
      <alignment horizontal="right" vertical="center" shrinkToFit="1"/>
    </xf>
    <xf numFmtId="176" fontId="4" fillId="2" borderId="36" xfId="0" applyNumberFormat="1" applyFont="1" applyFill="1" applyBorder="1" applyAlignment="1">
      <alignment horizontal="right" vertical="center" shrinkToFit="1"/>
    </xf>
    <xf numFmtId="3" fontId="4" fillId="2" borderId="59" xfId="1" applyNumberFormat="1" applyFont="1" applyFill="1" applyBorder="1" applyAlignment="1">
      <alignment horizontal="right" vertical="center" shrinkToFit="1"/>
    </xf>
    <xf numFmtId="3" fontId="4" fillId="2" borderId="62" xfId="1" applyNumberFormat="1" applyFont="1" applyFill="1" applyBorder="1" applyAlignment="1">
      <alignment horizontal="right" vertical="center" shrinkToFit="1"/>
    </xf>
    <xf numFmtId="3" fontId="4" fillId="2" borderId="39" xfId="1" applyNumberFormat="1" applyFont="1" applyFill="1" applyBorder="1" applyAlignment="1">
      <alignment horizontal="right" vertical="center" shrinkToFit="1"/>
    </xf>
    <xf numFmtId="3" fontId="4" fillId="2" borderId="26" xfId="1" applyNumberFormat="1" applyFont="1" applyFill="1" applyBorder="1" applyAlignment="1">
      <alignment horizontal="right" vertical="center" shrinkToFit="1"/>
    </xf>
    <xf numFmtId="3" fontId="4" fillId="0" borderId="36" xfId="1" applyNumberFormat="1" applyFont="1" applyBorder="1" applyAlignment="1">
      <alignment horizontal="right" vertical="center" shrinkToFit="1"/>
    </xf>
    <xf numFmtId="3" fontId="4" fillId="2" borderId="36" xfId="1" applyNumberFormat="1" applyFont="1" applyFill="1" applyBorder="1" applyAlignment="1">
      <alignment horizontal="right" vertical="center" shrinkToFit="1"/>
    </xf>
    <xf numFmtId="3" fontId="4" fillId="2" borderId="10" xfId="0" applyNumberFormat="1" applyFont="1" applyFill="1" applyBorder="1" applyAlignment="1">
      <alignment horizontal="right" vertical="center" shrinkToFit="1"/>
    </xf>
    <xf numFmtId="3" fontId="4" fillId="2" borderId="63" xfId="0" applyNumberFormat="1" applyFont="1" applyFill="1" applyBorder="1" applyAlignment="1">
      <alignment horizontal="right" vertical="center" shrinkToFit="1"/>
    </xf>
    <xf numFmtId="3" fontId="4" fillId="0" borderId="64" xfId="1" applyNumberFormat="1" applyFont="1" applyBorder="1" applyAlignment="1">
      <alignment horizontal="right" vertical="center" shrinkToFit="1"/>
    </xf>
    <xf numFmtId="3" fontId="4" fillId="0" borderId="12" xfId="1" applyNumberFormat="1" applyFont="1" applyBorder="1" applyAlignment="1">
      <alignment horizontal="right" vertical="center" shrinkToFit="1"/>
    </xf>
    <xf numFmtId="3" fontId="4" fillId="0" borderId="36" xfId="0" applyNumberFormat="1" applyFont="1" applyBorder="1" applyAlignment="1">
      <alignment horizontal="right" vertical="center" shrinkToFit="1"/>
    </xf>
    <xf numFmtId="3" fontId="4" fillId="2" borderId="33" xfId="0" applyNumberFormat="1" applyFont="1" applyFill="1" applyBorder="1" applyAlignment="1">
      <alignment horizontal="right" vertical="center" shrinkToFit="1"/>
    </xf>
    <xf numFmtId="3" fontId="4" fillId="2" borderId="20" xfId="0" applyNumberFormat="1" applyFont="1" applyFill="1" applyBorder="1" applyAlignment="1">
      <alignment horizontal="right" vertical="center" shrinkToFit="1"/>
    </xf>
    <xf numFmtId="3" fontId="4" fillId="2" borderId="21" xfId="0" applyNumberFormat="1" applyFont="1" applyFill="1" applyBorder="1" applyAlignment="1">
      <alignment horizontal="right" vertical="center" shrinkToFit="1"/>
    </xf>
    <xf numFmtId="3" fontId="4" fillId="2" borderId="7" xfId="0" applyNumberFormat="1" applyFont="1" applyFill="1" applyBorder="1" applyAlignment="1">
      <alignment horizontal="right" vertical="center" shrinkToFit="1"/>
    </xf>
    <xf numFmtId="3" fontId="4" fillId="0" borderId="65" xfId="0" applyNumberFormat="1" applyFont="1" applyBorder="1" applyAlignment="1">
      <alignment horizontal="right" vertical="center" shrinkToFit="1"/>
    </xf>
    <xf numFmtId="176" fontId="4" fillId="2" borderId="65" xfId="0" applyNumberFormat="1" applyFont="1" applyFill="1" applyBorder="1" applyAlignment="1">
      <alignment horizontal="right" vertical="center" shrinkToFit="1"/>
    </xf>
    <xf numFmtId="0" fontId="4" fillId="2" borderId="66" xfId="1" quotePrefix="1" applyFont="1" applyFill="1" applyBorder="1" applyAlignment="1">
      <alignment horizontal="center" vertical="center"/>
    </xf>
    <xf numFmtId="3" fontId="4" fillId="2" borderId="67" xfId="1" applyNumberFormat="1" applyFont="1" applyFill="1" applyBorder="1" applyAlignment="1">
      <alignment horizontal="right" vertical="center" shrinkToFit="1"/>
    </xf>
    <xf numFmtId="3" fontId="4" fillId="2" borderId="68" xfId="1" applyNumberFormat="1" applyFont="1" applyFill="1" applyBorder="1" applyAlignment="1">
      <alignment horizontal="right" vertical="center" shrinkToFit="1"/>
    </xf>
    <xf numFmtId="3" fontId="4" fillId="2" borderId="69" xfId="1" applyNumberFormat="1" applyFont="1" applyFill="1" applyBorder="1" applyAlignment="1">
      <alignment horizontal="right" vertical="center" shrinkToFit="1"/>
    </xf>
    <xf numFmtId="3" fontId="4" fillId="2" borderId="70" xfId="1" applyNumberFormat="1" applyFont="1" applyFill="1" applyBorder="1" applyAlignment="1">
      <alignment horizontal="right" vertical="center" shrinkToFit="1"/>
    </xf>
    <xf numFmtId="3" fontId="4" fillId="2" borderId="71" xfId="1" applyNumberFormat="1" applyFont="1" applyFill="1" applyBorder="1" applyAlignment="1">
      <alignment horizontal="right" vertical="center" shrinkToFit="1"/>
    </xf>
    <xf numFmtId="3" fontId="4" fillId="2" borderId="66" xfId="1" applyNumberFormat="1" applyFont="1" applyFill="1" applyBorder="1" applyAlignment="1">
      <alignment horizontal="right" vertical="center" shrinkToFit="1"/>
    </xf>
    <xf numFmtId="3" fontId="4" fillId="0" borderId="72" xfId="1" applyNumberFormat="1" applyFont="1" applyBorder="1" applyAlignment="1">
      <alignment horizontal="right" vertical="center" shrinkToFit="1"/>
    </xf>
    <xf numFmtId="3" fontId="4" fillId="0" borderId="68" xfId="1" applyNumberFormat="1" applyFont="1" applyBorder="1" applyAlignment="1">
      <alignment horizontal="right" vertical="center" shrinkToFit="1"/>
    </xf>
    <xf numFmtId="3" fontId="4" fillId="2" borderId="72" xfId="1" applyNumberFormat="1" applyFont="1" applyFill="1" applyBorder="1" applyAlignment="1">
      <alignment horizontal="right" vertical="center" shrinkToFit="1"/>
    </xf>
    <xf numFmtId="3" fontId="4" fillId="2" borderId="73" xfId="1" applyNumberFormat="1" applyFont="1" applyFill="1" applyBorder="1" applyAlignment="1">
      <alignment horizontal="right" vertical="center" shrinkToFit="1"/>
    </xf>
    <xf numFmtId="3" fontId="4" fillId="2" borderId="74" xfId="1" applyNumberFormat="1" applyFont="1" applyFill="1" applyBorder="1" applyAlignment="1">
      <alignment horizontal="right" vertical="center" shrinkToFit="1"/>
    </xf>
    <xf numFmtId="3" fontId="4" fillId="0" borderId="66" xfId="1" applyNumberFormat="1" applyFont="1" applyBorder="1" applyAlignment="1">
      <alignment horizontal="right" vertical="center" shrinkToFit="1"/>
    </xf>
    <xf numFmtId="3" fontId="4" fillId="0" borderId="67" xfId="1" applyNumberFormat="1" applyFont="1" applyBorder="1" applyAlignment="1">
      <alignment horizontal="right" vertical="center" shrinkToFit="1"/>
    </xf>
    <xf numFmtId="3" fontId="4" fillId="0" borderId="71" xfId="1" applyNumberFormat="1" applyFont="1" applyBorder="1" applyAlignment="1">
      <alignment horizontal="right" vertical="center" shrinkToFit="1"/>
    </xf>
    <xf numFmtId="3" fontId="4" fillId="0" borderId="74" xfId="1" applyNumberFormat="1" applyFont="1" applyBorder="1" applyAlignment="1">
      <alignment horizontal="right" vertical="center" shrinkToFit="1"/>
    </xf>
    <xf numFmtId="3" fontId="4" fillId="2" borderId="75" xfId="1" applyNumberFormat="1" applyFont="1" applyFill="1" applyBorder="1" applyAlignment="1">
      <alignment horizontal="right" vertical="center" shrinkToFit="1"/>
    </xf>
    <xf numFmtId="3" fontId="4" fillId="0" borderId="76" xfId="1" applyNumberFormat="1" applyFont="1" applyBorder="1" applyAlignment="1">
      <alignment horizontal="right" vertical="center" shrinkToFit="1"/>
    </xf>
    <xf numFmtId="3" fontId="4" fillId="0" borderId="69" xfId="1" applyNumberFormat="1" applyFont="1" applyBorder="1" applyAlignment="1">
      <alignment horizontal="right" vertical="center" shrinkToFit="1"/>
    </xf>
    <xf numFmtId="3" fontId="4" fillId="2" borderId="70" xfId="0" applyNumberFormat="1" applyFont="1" applyFill="1" applyBorder="1" applyAlignment="1">
      <alignment horizontal="right" vertical="center" shrinkToFit="1"/>
    </xf>
    <xf numFmtId="3" fontId="4" fillId="2" borderId="68" xfId="0" applyNumberFormat="1" applyFont="1" applyFill="1" applyBorder="1" applyAlignment="1">
      <alignment horizontal="right" vertical="center" shrinkToFit="1"/>
    </xf>
    <xf numFmtId="3" fontId="4" fillId="2" borderId="71" xfId="0" applyNumberFormat="1" applyFont="1" applyFill="1" applyBorder="1" applyAlignment="1">
      <alignment horizontal="right" vertical="center" shrinkToFit="1"/>
    </xf>
    <xf numFmtId="176" fontId="4" fillId="2" borderId="66" xfId="0" applyNumberFormat="1" applyFont="1" applyFill="1" applyBorder="1" applyAlignment="1">
      <alignment horizontal="right" vertical="center" shrinkToFit="1"/>
    </xf>
    <xf numFmtId="3" fontId="4" fillId="0" borderId="59" xfId="0" applyNumberFormat="1" applyFont="1" applyBorder="1" applyAlignment="1">
      <alignment horizontal="right" vertical="center" shrinkToFit="1"/>
    </xf>
    <xf numFmtId="176" fontId="4" fillId="2" borderId="59" xfId="0" applyNumberFormat="1" applyFont="1" applyFill="1" applyBorder="1" applyAlignment="1">
      <alignment horizontal="right" vertical="center" shrinkToFit="1"/>
    </xf>
    <xf numFmtId="0" fontId="4" fillId="2" borderId="24" xfId="1" applyFont="1" applyFill="1" applyBorder="1">
      <alignment vertical="center"/>
    </xf>
    <xf numFmtId="3" fontId="4" fillId="2" borderId="77" xfId="1" applyNumberFormat="1" applyFont="1" applyFill="1" applyBorder="1" applyAlignment="1">
      <alignment horizontal="right" vertical="center" shrinkToFit="1"/>
    </xf>
    <xf numFmtId="3" fontId="4" fillId="2" borderId="34" xfId="1" applyNumberFormat="1" applyFont="1" applyFill="1" applyBorder="1" applyAlignment="1">
      <alignment horizontal="right" vertical="center" shrinkToFit="1"/>
    </xf>
    <xf numFmtId="3" fontId="4" fillId="2" borderId="78" xfId="1" applyNumberFormat="1" applyFont="1" applyFill="1" applyBorder="1" applyAlignment="1">
      <alignment horizontal="right" vertical="center" shrinkToFit="1"/>
    </xf>
    <xf numFmtId="3" fontId="4" fillId="0" borderId="24" xfId="1" applyNumberFormat="1" applyFont="1" applyBorder="1" applyAlignment="1">
      <alignment horizontal="right" vertical="center" shrinkToFit="1"/>
    </xf>
    <xf numFmtId="3" fontId="4" fillId="0" borderId="39" xfId="1" applyNumberFormat="1" applyFont="1" applyBorder="1" applyAlignment="1">
      <alignment horizontal="right" vertical="center" shrinkToFit="1"/>
    </xf>
    <xf numFmtId="3" fontId="4" fillId="2" borderId="24" xfId="1" applyNumberFormat="1" applyFont="1" applyFill="1" applyBorder="1" applyAlignment="1">
      <alignment horizontal="right" vertical="center" shrinkToFit="1"/>
    </xf>
    <xf numFmtId="3" fontId="4" fillId="2" borderId="25" xfId="1" applyNumberFormat="1" applyFont="1" applyFill="1" applyBorder="1" applyAlignment="1">
      <alignment horizontal="right" vertical="center" shrinkToFit="1"/>
    </xf>
    <xf numFmtId="3" fontId="4" fillId="0" borderId="62" xfId="1" applyNumberFormat="1" applyFont="1" applyBorder="1" applyAlignment="1">
      <alignment horizontal="right" vertical="center" shrinkToFit="1"/>
    </xf>
    <xf numFmtId="3" fontId="4" fillId="0" borderId="78" xfId="1" applyNumberFormat="1" applyFont="1" applyBorder="1" applyAlignment="1">
      <alignment horizontal="right" vertical="center" shrinkToFit="1"/>
    </xf>
    <xf numFmtId="3" fontId="4" fillId="0" borderId="26" xfId="1" applyNumberFormat="1" applyFont="1" applyBorder="1" applyAlignment="1">
      <alignment horizontal="right" vertical="center" shrinkToFit="1"/>
    </xf>
    <xf numFmtId="3" fontId="4" fillId="0" borderId="65" xfId="1" applyNumberFormat="1" applyFont="1" applyBorder="1" applyAlignment="1">
      <alignment horizontal="right" vertical="center" shrinkToFit="1"/>
    </xf>
    <xf numFmtId="3" fontId="4" fillId="2" borderId="65" xfId="1" applyNumberFormat="1" applyFont="1" applyFill="1" applyBorder="1" applyAlignment="1">
      <alignment horizontal="right" vertical="center" shrinkToFit="1"/>
    </xf>
    <xf numFmtId="3" fontId="4" fillId="0" borderId="35" xfId="1" applyNumberFormat="1" applyFont="1" applyBorder="1" applyAlignment="1">
      <alignment horizontal="right" vertical="center" shrinkToFit="1"/>
    </xf>
    <xf numFmtId="3" fontId="4" fillId="0" borderId="79" xfId="1" applyNumberFormat="1" applyFont="1" applyBorder="1" applyAlignment="1">
      <alignment horizontal="right" vertical="center" shrinkToFit="1"/>
    </xf>
    <xf numFmtId="3" fontId="4" fillId="0" borderId="77" xfId="1" applyNumberFormat="1" applyFont="1" applyBorder="1" applyAlignment="1">
      <alignment horizontal="right" vertical="center" shrinkToFit="1"/>
    </xf>
    <xf numFmtId="0" fontId="4" fillId="2" borderId="8" xfId="1" applyFont="1" applyFill="1" applyBorder="1">
      <alignment vertical="center"/>
    </xf>
    <xf numFmtId="3" fontId="4" fillId="2" borderId="30" xfId="1" applyNumberFormat="1" applyFont="1" applyFill="1" applyBorder="1" applyAlignment="1">
      <alignment horizontal="right" vertical="center" shrinkToFit="1"/>
    </xf>
    <xf numFmtId="3" fontId="4" fillId="2" borderId="20" xfId="1" applyNumberFormat="1" applyFont="1" applyFill="1" applyBorder="1" applyAlignment="1">
      <alignment horizontal="right" vertical="center" shrinkToFit="1"/>
    </xf>
    <xf numFmtId="3" fontId="4" fillId="2" borderId="9" xfId="1" applyNumberFormat="1" applyFont="1" applyFill="1" applyBorder="1" applyAlignment="1">
      <alignment horizontal="right" vertical="center" shrinkToFit="1"/>
    </xf>
    <xf numFmtId="3" fontId="4" fillId="2" borderId="33" xfId="1" applyNumberFormat="1" applyFont="1" applyFill="1" applyBorder="1" applyAlignment="1">
      <alignment horizontal="right" vertical="center" shrinkToFit="1"/>
    </xf>
    <xf numFmtId="3" fontId="4" fillId="2" borderId="21" xfId="1" applyNumberFormat="1" applyFont="1" applyFill="1" applyBorder="1" applyAlignment="1">
      <alignment horizontal="right" vertical="center" shrinkToFit="1"/>
    </xf>
    <xf numFmtId="3" fontId="4" fillId="2" borderId="7" xfId="1" applyNumberFormat="1" applyFont="1" applyFill="1" applyBorder="1" applyAlignment="1">
      <alignment horizontal="right" vertical="center" shrinkToFit="1"/>
    </xf>
    <xf numFmtId="3" fontId="4" fillId="0" borderId="8" xfId="1" applyNumberFormat="1" applyFont="1" applyBorder="1" applyAlignment="1">
      <alignment horizontal="right" vertical="center" shrinkToFit="1"/>
    </xf>
    <xf numFmtId="3" fontId="4" fillId="0" borderId="20" xfId="1" applyNumberFormat="1" applyFont="1" applyBorder="1" applyAlignment="1">
      <alignment horizontal="right" vertical="center" shrinkToFit="1"/>
    </xf>
    <xf numFmtId="3" fontId="4" fillId="2" borderId="8" xfId="1" applyNumberFormat="1" applyFont="1" applyFill="1" applyBorder="1" applyAlignment="1">
      <alignment horizontal="right" vertical="center" shrinkToFit="1"/>
    </xf>
    <xf numFmtId="3" fontId="4" fillId="2" borderId="0" xfId="1" applyNumberFormat="1" applyFont="1" applyFill="1" applyAlignment="1">
      <alignment horizontal="right" vertical="center" shrinkToFit="1"/>
    </xf>
    <xf numFmtId="3" fontId="4" fillId="2" borderId="80" xfId="1" applyNumberFormat="1" applyFont="1" applyFill="1" applyBorder="1" applyAlignment="1">
      <alignment horizontal="right" vertical="center" shrinkToFit="1"/>
    </xf>
    <xf numFmtId="3" fontId="4" fillId="0" borderId="7" xfId="1" applyNumberFormat="1" applyFont="1" applyBorder="1" applyAlignment="1">
      <alignment horizontal="right" vertical="center" shrinkToFit="1"/>
    </xf>
    <xf numFmtId="3" fontId="4" fillId="0" borderId="30" xfId="1" applyNumberFormat="1" applyFont="1" applyBorder="1" applyAlignment="1">
      <alignment horizontal="right" vertical="center" shrinkToFit="1"/>
    </xf>
    <xf numFmtId="3" fontId="4" fillId="0" borderId="21" xfId="1" applyNumberFormat="1" applyFont="1" applyBorder="1" applyAlignment="1">
      <alignment horizontal="right" vertical="center" shrinkToFit="1"/>
    </xf>
    <xf numFmtId="3" fontId="4" fillId="0" borderId="80" xfId="1" applyNumberFormat="1" applyFont="1" applyBorder="1" applyAlignment="1">
      <alignment horizontal="right" vertical="center" shrinkToFit="1"/>
    </xf>
    <xf numFmtId="3" fontId="4" fillId="2" borderId="28" xfId="1" applyNumberFormat="1" applyFont="1" applyFill="1" applyBorder="1" applyAlignment="1">
      <alignment horizontal="right" vertical="center" shrinkToFit="1"/>
    </xf>
    <xf numFmtId="3" fontId="4" fillId="2" borderId="29" xfId="1" applyNumberFormat="1" applyFont="1" applyFill="1" applyBorder="1" applyAlignment="1">
      <alignment horizontal="right" vertical="center" shrinkToFit="1"/>
    </xf>
    <xf numFmtId="3" fontId="4" fillId="2" borderId="31" xfId="1" applyNumberFormat="1" applyFont="1" applyFill="1" applyBorder="1" applyAlignment="1">
      <alignment horizontal="right" vertical="center" shrinkToFit="1"/>
    </xf>
    <xf numFmtId="3" fontId="4" fillId="0" borderId="81" xfId="1" applyNumberFormat="1" applyFont="1" applyBorder="1" applyAlignment="1">
      <alignment horizontal="right" vertical="center" shrinkToFit="1"/>
    </xf>
    <xf numFmtId="3" fontId="4" fillId="0" borderId="9" xfId="1" applyNumberFormat="1" applyFont="1" applyBorder="1" applyAlignment="1">
      <alignment horizontal="right" vertical="center" shrinkToFit="1"/>
    </xf>
    <xf numFmtId="0" fontId="4" fillId="2" borderId="35" xfId="1" applyFont="1" applyFill="1" applyBorder="1">
      <alignment vertical="center"/>
    </xf>
    <xf numFmtId="3" fontId="4" fillId="2" borderId="40" xfId="1" applyNumberFormat="1" applyFont="1" applyFill="1" applyBorder="1" applyAlignment="1">
      <alignment horizontal="right" vertical="center" shrinkToFit="1"/>
    </xf>
    <xf numFmtId="3" fontId="4" fillId="2" borderId="32" xfId="1" applyNumberFormat="1" applyFont="1" applyFill="1" applyBorder="1" applyAlignment="1">
      <alignment horizontal="right" vertical="center" shrinkToFit="1"/>
    </xf>
    <xf numFmtId="3" fontId="4" fillId="2" borderId="27" xfId="1" applyNumberFormat="1" applyFont="1" applyFill="1" applyBorder="1" applyAlignment="1">
      <alignment horizontal="right" vertical="center" shrinkToFit="1"/>
    </xf>
    <xf numFmtId="3" fontId="4" fillId="0" borderId="29" xfId="1" applyNumberFormat="1" applyFont="1" applyBorder="1" applyAlignment="1">
      <alignment horizontal="right" vertical="center" shrinkToFit="1"/>
    </xf>
    <xf numFmtId="3" fontId="4" fillId="2" borderId="35" xfId="1" applyNumberFormat="1" applyFont="1" applyFill="1" applyBorder="1" applyAlignment="1">
      <alignment horizontal="right" vertical="center" shrinkToFit="1"/>
    </xf>
    <xf numFmtId="3" fontId="4" fillId="2" borderId="82" xfId="1" applyNumberFormat="1" applyFont="1" applyFill="1" applyBorder="1" applyAlignment="1">
      <alignment horizontal="right" vertical="center" shrinkToFit="1"/>
    </xf>
    <xf numFmtId="3" fontId="4" fillId="0" borderId="28" xfId="1" applyNumberFormat="1" applyFont="1" applyBorder="1" applyAlignment="1">
      <alignment horizontal="right" vertical="center" shrinkToFit="1"/>
    </xf>
    <xf numFmtId="3" fontId="4" fillId="0" borderId="27" xfId="1" applyNumberFormat="1" applyFont="1" applyBorder="1" applyAlignment="1">
      <alignment horizontal="right" vertical="center" shrinkToFit="1"/>
    </xf>
    <xf numFmtId="3" fontId="4" fillId="0" borderId="31" xfId="1" applyNumberFormat="1" applyFont="1" applyBorder="1" applyAlignment="1">
      <alignment horizontal="right" vertical="center" shrinkToFit="1"/>
    </xf>
    <xf numFmtId="3" fontId="4" fillId="0" borderId="83" xfId="1" applyNumberFormat="1" applyFont="1" applyBorder="1" applyAlignment="1">
      <alignment horizontal="right" vertical="center" shrinkToFit="1"/>
    </xf>
    <xf numFmtId="3" fontId="4" fillId="0" borderId="84" xfId="1" applyNumberFormat="1" applyFont="1" applyBorder="1" applyAlignment="1">
      <alignment horizontal="right" vertical="center" shrinkToFit="1"/>
    </xf>
    <xf numFmtId="3" fontId="4" fillId="0" borderId="85" xfId="1" applyNumberFormat="1" applyFont="1" applyBorder="1" applyAlignment="1">
      <alignment horizontal="right" vertical="center" shrinkToFit="1"/>
    </xf>
    <xf numFmtId="3" fontId="4" fillId="0" borderId="86" xfId="1" applyNumberFormat="1" applyFont="1" applyBorder="1" applyAlignment="1">
      <alignment horizontal="right" vertical="center" shrinkToFit="1"/>
    </xf>
    <xf numFmtId="0" fontId="4" fillId="2" borderId="47" xfId="1" quotePrefix="1" applyFont="1" applyFill="1" applyBorder="1" applyAlignment="1">
      <alignment horizontal="center" vertical="center"/>
    </xf>
    <xf numFmtId="3" fontId="4" fillId="2" borderId="87" xfId="3" applyNumberFormat="1" applyFont="1" applyFill="1" applyBorder="1" applyAlignment="1">
      <alignment horizontal="right" vertical="center" shrinkToFit="1"/>
    </xf>
    <xf numFmtId="3" fontId="4" fillId="2" borderId="88" xfId="3" applyNumberFormat="1" applyFont="1" applyFill="1" applyBorder="1" applyAlignment="1">
      <alignment horizontal="right" vertical="center" shrinkToFit="1"/>
    </xf>
    <xf numFmtId="3" fontId="4" fillId="2" borderId="89" xfId="1" applyNumberFormat="1" applyFont="1" applyFill="1" applyBorder="1" applyAlignment="1">
      <alignment horizontal="right" vertical="center" shrinkToFit="1"/>
    </xf>
    <xf numFmtId="3" fontId="4" fillId="2" borderId="90" xfId="3" applyNumberFormat="1" applyFont="1" applyFill="1" applyBorder="1" applyAlignment="1">
      <alignment horizontal="right" vertical="center" shrinkToFit="1"/>
    </xf>
    <xf numFmtId="3" fontId="4" fillId="2" borderId="89" xfId="3" applyNumberFormat="1" applyFont="1" applyFill="1" applyBorder="1" applyAlignment="1">
      <alignment horizontal="right" vertical="center" shrinkToFit="1"/>
    </xf>
    <xf numFmtId="3" fontId="4" fillId="2" borderId="91" xfId="1" applyNumberFormat="1" applyFont="1" applyFill="1" applyBorder="1" applyAlignment="1">
      <alignment horizontal="right" vertical="center" shrinkToFit="1"/>
    </xf>
    <xf numFmtId="3" fontId="4" fillId="0" borderId="2" xfId="3" applyNumberFormat="1" applyFont="1" applyFill="1" applyBorder="1" applyAlignment="1">
      <alignment horizontal="right" vertical="center" shrinkToFit="1"/>
    </xf>
    <xf numFmtId="3" fontId="4" fillId="0" borderId="88" xfId="3" applyNumberFormat="1" applyFont="1" applyFill="1" applyBorder="1" applyAlignment="1">
      <alignment horizontal="right" vertical="center" shrinkToFit="1"/>
    </xf>
    <xf numFmtId="3" fontId="4" fillId="0" borderId="92" xfId="3" applyNumberFormat="1" applyFont="1" applyFill="1" applyBorder="1" applyAlignment="1">
      <alignment horizontal="right" vertical="center" shrinkToFit="1"/>
    </xf>
    <xf numFmtId="3" fontId="4" fillId="2" borderId="2" xfId="3" applyNumberFormat="1" applyFont="1" applyFill="1" applyBorder="1" applyAlignment="1">
      <alignment horizontal="right" vertical="center" shrinkToFit="1"/>
    </xf>
    <xf numFmtId="3" fontId="4" fillId="2" borderId="3" xfId="3" applyNumberFormat="1" applyFont="1" applyFill="1" applyBorder="1" applyAlignment="1">
      <alignment horizontal="right" vertical="center" shrinkToFit="1"/>
    </xf>
    <xf numFmtId="3" fontId="4" fillId="2" borderId="92" xfId="3" applyNumberFormat="1" applyFont="1" applyFill="1" applyBorder="1" applyAlignment="1">
      <alignment horizontal="right" vertical="center" shrinkToFit="1"/>
    </xf>
    <xf numFmtId="3" fontId="4" fillId="0" borderId="91" xfId="3" applyNumberFormat="1" applyFont="1" applyFill="1" applyBorder="1" applyAlignment="1">
      <alignment horizontal="right" vertical="center" shrinkToFit="1"/>
    </xf>
    <xf numFmtId="3" fontId="4" fillId="0" borderId="87" xfId="3" applyNumberFormat="1" applyFont="1" applyFill="1" applyBorder="1" applyAlignment="1">
      <alignment horizontal="right" vertical="center" shrinkToFit="1"/>
    </xf>
    <xf numFmtId="3" fontId="4" fillId="0" borderId="89" xfId="3" applyNumberFormat="1" applyFont="1" applyFill="1" applyBorder="1" applyAlignment="1">
      <alignment horizontal="right" vertical="center" shrinkToFit="1"/>
    </xf>
    <xf numFmtId="3" fontId="4" fillId="0" borderId="4" xfId="1" applyNumberFormat="1" applyFont="1" applyBorder="1" applyAlignment="1">
      <alignment horizontal="right" vertical="center" shrinkToFit="1"/>
    </xf>
    <xf numFmtId="3" fontId="4" fillId="0" borderId="91" xfId="1" applyNumberFormat="1" applyFont="1" applyBorder="1" applyAlignment="1">
      <alignment horizontal="right" vertical="center" shrinkToFit="1"/>
    </xf>
    <xf numFmtId="3" fontId="4" fillId="2" borderId="41" xfId="1" applyNumberFormat="1" applyFont="1" applyFill="1" applyBorder="1" applyAlignment="1">
      <alignment horizontal="right" vertical="center" shrinkToFit="1"/>
    </xf>
    <xf numFmtId="3" fontId="4" fillId="0" borderId="41" xfId="1" applyNumberFormat="1" applyFont="1" applyBorder="1" applyAlignment="1">
      <alignment horizontal="right" vertical="center" shrinkToFit="1"/>
    </xf>
    <xf numFmtId="3" fontId="4" fillId="0" borderId="47" xfId="1" applyNumberFormat="1" applyFont="1" applyBorder="1" applyAlignment="1">
      <alignment horizontal="right" vertical="center" shrinkToFit="1"/>
    </xf>
    <xf numFmtId="3" fontId="4" fillId="2" borderId="93" xfId="3" applyNumberFormat="1" applyFont="1" applyFill="1" applyBorder="1" applyAlignment="1">
      <alignment horizontal="right" vertical="center" shrinkToFit="1"/>
    </xf>
    <xf numFmtId="3" fontId="4" fillId="0" borderId="6" xfId="1" applyNumberFormat="1" applyFont="1" applyBorder="1" applyAlignment="1">
      <alignment horizontal="right" vertical="center" shrinkToFit="1"/>
    </xf>
    <xf numFmtId="3" fontId="4" fillId="0" borderId="88" xfId="1" applyNumberFormat="1" applyFont="1" applyBorder="1" applyAlignment="1">
      <alignment horizontal="right" vertical="center" shrinkToFit="1"/>
    </xf>
    <xf numFmtId="3" fontId="4" fillId="2" borderId="51" xfId="3" applyNumberFormat="1" applyFont="1" applyFill="1" applyBorder="1" applyAlignment="1">
      <alignment horizontal="right" vertical="center" shrinkToFit="1"/>
    </xf>
    <xf numFmtId="3" fontId="4" fillId="2" borderId="43" xfId="3" applyNumberFormat="1" applyFont="1" applyFill="1" applyBorder="1" applyAlignment="1">
      <alignment horizontal="right" vertical="center" shrinkToFit="1"/>
    </xf>
    <xf numFmtId="3" fontId="4" fillId="2" borderId="44" xfId="1" applyNumberFormat="1" applyFont="1" applyFill="1" applyBorder="1" applyAlignment="1">
      <alignment horizontal="right" vertical="center" shrinkToFit="1"/>
    </xf>
    <xf numFmtId="176" fontId="4" fillId="2" borderId="94" xfId="0" applyNumberFormat="1" applyFont="1" applyFill="1" applyBorder="1" applyAlignment="1">
      <alignment horizontal="right" vertical="center" shrinkToFit="1"/>
    </xf>
    <xf numFmtId="0" fontId="4" fillId="0" borderId="1" xfId="1" quotePrefix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center"/>
    </xf>
    <xf numFmtId="0" fontId="4" fillId="0" borderId="41" xfId="1" quotePrefix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quotePrefix="1" applyFont="1" applyBorder="1" applyAlignment="1">
      <alignment horizontal="center" vertical="center" wrapText="1"/>
    </xf>
    <xf numFmtId="0" fontId="4" fillId="0" borderId="3" xfId="1" quotePrefix="1" applyFont="1" applyBorder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quotePrefix="1" applyFont="1" applyBorder="1" applyAlignment="1">
      <alignment horizontal="center" vertical="center" wrapText="1"/>
    </xf>
    <xf numFmtId="0" fontId="4" fillId="0" borderId="14" xfId="1" quotePrefix="1" applyFont="1" applyBorder="1" applyAlignment="1">
      <alignment horizontal="center" vertical="center" wrapText="1"/>
    </xf>
    <xf numFmtId="0" fontId="4" fillId="0" borderId="15" xfId="1" quotePrefix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quotePrefix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8" xfId="1" quotePrefix="1" applyFont="1" applyBorder="1" applyAlignment="1">
      <alignment horizontal="center" vertical="center" wrapText="1"/>
    </xf>
    <xf numFmtId="0" fontId="4" fillId="0" borderId="0" xfId="1" quotePrefix="1" applyFont="1" applyAlignment="1">
      <alignment horizontal="center" vertical="center" wrapText="1"/>
    </xf>
    <xf numFmtId="0" fontId="4" fillId="0" borderId="9" xfId="1" quotePrefix="1" applyFont="1" applyBorder="1" applyAlignment="1">
      <alignment horizontal="center" vertical="center" wrapText="1"/>
    </xf>
    <xf numFmtId="0" fontId="4" fillId="0" borderId="10" xfId="1" quotePrefix="1" applyFont="1" applyBorder="1" applyAlignment="1">
      <alignment horizontal="center" vertical="center" wrapText="1"/>
    </xf>
    <xf numFmtId="0" fontId="4" fillId="0" borderId="11" xfId="1" quotePrefix="1" applyFont="1" applyBorder="1" applyAlignment="1">
      <alignment horizontal="center" vertical="center" wrapText="1"/>
    </xf>
    <xf numFmtId="0" fontId="4" fillId="0" borderId="12" xfId="1" quotePrefix="1" applyFont="1" applyBorder="1" applyAlignment="1">
      <alignment horizontal="center" vertical="center" wrapText="1"/>
    </xf>
    <xf numFmtId="0" fontId="4" fillId="0" borderId="16" xfId="1" quotePrefix="1" applyFont="1" applyBorder="1" applyAlignment="1">
      <alignment horizontal="center" vertical="center" wrapText="1"/>
    </xf>
    <xf numFmtId="0" fontId="4" fillId="0" borderId="17" xfId="1" quotePrefix="1" applyFont="1" applyBorder="1" applyAlignment="1">
      <alignment horizontal="center" vertical="center" wrapText="1"/>
    </xf>
    <xf numFmtId="0" fontId="4" fillId="0" borderId="18" xfId="1" quotePrefix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41" xfId="0" quotePrefix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29" xfId="1" quotePrefix="1" applyFont="1" applyBorder="1" applyAlignment="1">
      <alignment horizontal="center" vertical="center"/>
    </xf>
    <xf numFmtId="0" fontId="4" fillId="0" borderId="43" xfId="1" quotePrefix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1" xfId="1" quotePrefix="1" applyFont="1" applyBorder="1" applyAlignment="1">
      <alignment horizontal="center" vertical="center" wrapText="1"/>
    </xf>
    <xf numFmtId="0" fontId="4" fillId="0" borderId="7" xfId="1" quotePrefix="1" applyFont="1" applyBorder="1" applyAlignment="1">
      <alignment horizontal="center" vertical="center" wrapText="1"/>
    </xf>
    <xf numFmtId="0" fontId="4" fillId="0" borderId="41" xfId="1" quotePrefix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9" xfId="0" quotePrefix="1" applyFont="1" applyBorder="1" applyAlignment="1">
      <alignment horizontal="center" vertical="center"/>
    </xf>
    <xf numFmtId="0" fontId="4" fillId="0" borderId="43" xfId="0" quotePrefix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4" fillId="0" borderId="31" xfId="1" quotePrefix="1" applyFont="1" applyBorder="1" applyAlignment="1">
      <alignment horizontal="center" vertical="center" wrapText="1"/>
    </xf>
    <xf numFmtId="0" fontId="4" fillId="0" borderId="32" xfId="1" quotePrefix="1" applyFont="1" applyBorder="1" applyAlignment="1">
      <alignment horizontal="center" vertical="center" wrapText="1"/>
    </xf>
    <xf numFmtId="0" fontId="4" fillId="0" borderId="28" xfId="1" quotePrefix="1" applyFont="1" applyBorder="1" applyAlignment="1">
      <alignment horizontal="center" vertical="center" wrapText="1"/>
    </xf>
    <xf numFmtId="0" fontId="4" fillId="0" borderId="42" xfId="1" quotePrefix="1" applyFont="1" applyBorder="1" applyAlignment="1">
      <alignment horizontal="center" vertical="center" wrapText="1"/>
    </xf>
    <xf numFmtId="0" fontId="4" fillId="0" borderId="29" xfId="1" quotePrefix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33" xfId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4" fillId="0" borderId="21" xfId="1" quotePrefix="1" applyFont="1" applyBorder="1" applyAlignment="1">
      <alignment horizontal="center" vertical="center" wrapText="1"/>
    </xf>
    <xf numFmtId="0" fontId="4" fillId="0" borderId="44" xfId="1" quotePrefix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</cellXfs>
  <cellStyles count="4">
    <cellStyle name="桁区切り 3" xfId="3" xr:uid="{3354BFAB-ECD8-4B25-AA92-7686C036CA60}"/>
    <cellStyle name="標準" xfId="0" builtinId="0"/>
    <cellStyle name="標準 2 2 2" xfId="2" xr:uid="{893AB09D-03C6-4C3B-BC7C-DD1499F061B5}"/>
    <cellStyle name="標準 5 2" xfId="1" xr:uid="{0DACC67F-9361-443B-A9B8-5828F0607A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5%20&#27425;&#26399;&#38651;&#31639;&#12471;&#12473;&#12486;&#12512;\02%20&#35201;&#20214;&#23450;&#32681;\&#26041;&#24335;\&#12475;&#12531;&#12479;&#12495;&#12540;&#12489;&#36984;&#23450;&#35201;&#20214;\&#12475;&#12531;&#12479;&#12495;&#12540;&#12489;&#26908;&#35342;&#12398;&#35201;&#20214;0302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インプット条件（継続検査）"/>
      <sheetName val="観点マスタ"/>
      <sheetName val="リスト"/>
      <sheetName val="コード編集"/>
      <sheetName val="入力データ編集sheet"/>
      <sheetName val="案件リスト"/>
      <sheetName val="パラメータ"/>
      <sheetName val="Main"/>
      <sheetName val="Matrix"/>
      <sheetName val="指標値"/>
      <sheetName val="Work"/>
      <sheetName val="レビュー記録"/>
      <sheetName val="要望・課題・QA一覧"/>
      <sheetName val="No.7"/>
      <sheetName val="No.10"/>
      <sheetName val="備考"/>
      <sheetName val="Sheet3"/>
      <sheetName val="プルダウン項目対照表"/>
      <sheetName val="Reference"/>
      <sheetName val="分類項目"/>
      <sheetName val="リスト情報"/>
      <sheetName val="リストボックス"/>
      <sheetName val="#REF"/>
      <sheetName val="再見積結果サマリ"/>
      <sheetName val="ドロップダウンリスト"/>
      <sheetName val="SI0_ソース修正手順5"/>
      <sheetName val="SI0_ソース修正手順(18時以降)5"/>
      <sheetName val="テーブル一覧(世代)_(作成中)5"/>
      <sheetName val="No_75"/>
      <sheetName val="No_105"/>
      <sheetName val="SI0_ソース修正手順"/>
      <sheetName val="SI0_ソース修正手順(18時以降)"/>
      <sheetName val="テーブル一覧(世代)_(作成中)"/>
      <sheetName val="No_7"/>
      <sheetName val="No_10"/>
      <sheetName val="SI0_ソース修正手順1"/>
      <sheetName val="SI0_ソース修正手順(18時以降)1"/>
      <sheetName val="テーブル一覧(世代)_(作成中)1"/>
      <sheetName val="No_71"/>
      <sheetName val="No_101"/>
      <sheetName val="SI0_ソース修正手順2"/>
      <sheetName val="SI0_ソース修正手順(18時以降)2"/>
      <sheetName val="テーブル一覧(世代)_(作成中)2"/>
      <sheetName val="No_72"/>
      <sheetName val="No_102"/>
      <sheetName val="SI0_ソース修正手順4"/>
      <sheetName val="SI0_ソース修正手順(18時以降)4"/>
      <sheetName val="テーブル一覧(世代)_(作成中)4"/>
      <sheetName val="No_74"/>
      <sheetName val="No_104"/>
      <sheetName val="SI0_ソース修正手順3"/>
      <sheetName val="SI0_ソース修正手順(18時以降)3"/>
      <sheetName val="テーブル一覧(世代)_(作成中)3"/>
      <sheetName val="No_73"/>
      <sheetName val="No_103"/>
      <sheetName val="SI0_ソース修正手順8"/>
      <sheetName val="SI0_ソース修正手順(18時以降)8"/>
      <sheetName val="テーブル一覧(世代)_(作成中)8"/>
      <sheetName val="No_78"/>
      <sheetName val="No_108"/>
      <sheetName val="SI0_ソース修正手順7"/>
      <sheetName val="SI0_ソース修正手順(18時以降)7"/>
      <sheetName val="テーブル一覧(世代)_(作成中)7"/>
      <sheetName val="No_77"/>
      <sheetName val="No_107"/>
      <sheetName val="SI0_ソース修正手順6"/>
      <sheetName val="SI0_ソース修正手順(18時以降)6"/>
      <sheetName val="テーブル一覧(世代)_(作成中)6"/>
      <sheetName val="No_76"/>
      <sheetName val="No_106"/>
      <sheetName val="SI0_ソース修正手順9"/>
      <sheetName val="SI0_ソース修正手順(18時以降)9"/>
      <sheetName val="テーブル一覧(世代)_(作成中)9"/>
      <sheetName val="No_79"/>
      <sheetName val="No_109"/>
      <sheetName val="SI0_ソース修正手順10"/>
      <sheetName val="SI0_ソース修正手順(18時以降)10"/>
      <sheetName val="テーブル一覧(世代)_(作成中)10"/>
      <sheetName val="No_710"/>
      <sheetName val="No_1010"/>
      <sheetName val="SI0_ソース修正手順11"/>
      <sheetName val="SI0_ソース修正手順(18時以降)11"/>
      <sheetName val="テーブル一覧(世代)_(作成中)11"/>
      <sheetName val="No_711"/>
      <sheetName val="No_1011"/>
      <sheetName val="見積支援.xls"/>
      <sheetName val="%E8%A6%8B%E7%A9%8D%E6%94%AF%E6%"/>
      <sheetName val="Help"/>
      <sheetName val="配置"/>
      <sheetName val="進捗ステータス"/>
      <sheetName val="マスタ等（メインテナンス）"/>
      <sheetName val="辞書"/>
      <sheetName val="データ授受一覧"/>
      <sheetName val="別紙３（全体概要ﾌﾛｰ2）"/>
      <sheetName val="案件一覧（メンテ必要）"/>
      <sheetName val="入力規則"/>
      <sheetName val="選択項目"/>
      <sheetName val="社員リスト"/>
      <sheetName val="3.0.0"/>
      <sheetName val="2007-02-21"/>
      <sheetName val="大分類"/>
      <sheetName val="【印刷対象外】署名"/>
      <sheetName val="ステータス"/>
      <sheetName val="選択肢マスタ"/>
      <sheetName val="表紙"/>
      <sheetName val="変更履歴"/>
      <sheetName val="バッチ一覧AB"/>
      <sheetName val="バッチ一覧BB"/>
      <sheetName val="バッチ一覧CB"/>
      <sheetName val="バッチ一覧DB"/>
      <sheetName val="バッチ一覧EB"/>
      <sheetName val="バッチ一覧EL"/>
      <sheetName val="バッチ一覧KB"/>
      <sheetName val="バッチ一覧SB"/>
      <sheetName val="バッチ一覧XB"/>
      <sheetName val="バッチ一覧YB(移行)"/>
      <sheetName val="選択肢"/>
      <sheetName val="Sheet2"/>
    </sheetNames>
    <definedNames>
      <definedName name="cal_index_size"/>
      <definedName name="cal_table_siz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  <sheetName val="COMP-TBL"/>
      <sheetName val="情報別ｻｰﾊﾞ別INDEX容量1.5.xls"/>
      <sheetName val="%E6%83%85%E5%A0%B1%E5%88%A5%EF%"/>
      <sheetName val="#REF"/>
      <sheetName val="次期システム（受託）"/>
      <sheetName val="現行DB一覧2(CT)"/>
      <sheetName val="入力"/>
      <sheetName val="社員リスト"/>
      <sheetName val="株式随時発注"/>
      <sheetName val="メイン"/>
      <sheetName val="情報別ｻｰﾊﾞ別INDEX容量1_57"/>
      <sheetName val="情報別ｻｰﾊﾞ別INDEX容量1_5_xls5"/>
      <sheetName val="情報別ｻｰﾊﾞ別INDEX容量1_5"/>
      <sheetName val="情報別ｻｰﾊﾞ別INDEX容量1_5_xls"/>
      <sheetName val="情報別ｻｰﾊﾞ別INDEX容量1_51"/>
      <sheetName val="情報別ｻｰﾊﾞ別INDEX容量1_52"/>
      <sheetName val="情報別ｻｰﾊﾞ別INDEX容量1_5_xls1"/>
      <sheetName val="情報別ｻｰﾊﾞ別INDEX容量1_53"/>
      <sheetName val="情報別ｻｰﾊﾞ別INDEX容量1_5_xls2"/>
      <sheetName val="情報別ｻｰﾊﾞ別INDEX容量1_54"/>
      <sheetName val="情報別ｻｰﾊﾞ別INDEX容量1_56"/>
      <sheetName val="情報別ｻｰﾊﾞ別INDEX容量1_5_xls4"/>
      <sheetName val="情報別ｻｰﾊﾞ別INDEX容量1_55"/>
      <sheetName val="情報別ｻｰﾊﾞ別INDEX容量1_5_xls3"/>
      <sheetName val="情報別ｻｰﾊﾞ別INDEX容量1_510"/>
      <sheetName val="情報別ｻｰﾊﾞ別INDEX容量1_5_xls8"/>
      <sheetName val="情報別ｻｰﾊﾞ別INDEX容量1_59"/>
      <sheetName val="情報別ｻｰﾊﾞ別INDEX容量1_5_xls7"/>
      <sheetName val="情報別ｻｰﾊﾞ別INDEX容量1_58"/>
      <sheetName val="情報別ｻｰﾊﾞ別INDEX容量1_5_xls6"/>
      <sheetName val="情報別ｻｰﾊﾞ別INDEX容量1_511"/>
      <sheetName val="情報別ｻｰﾊﾞ別INDEX容量1_5_xls9"/>
      <sheetName val="情報別ｻｰﾊﾞ別INDEX容量1_512"/>
      <sheetName val="情報別ｻｰﾊﾞ別INDEX容量1_513"/>
      <sheetName val="情報別ｻｰﾊﾞ別INDEX容量1_5_xls10"/>
      <sheetName val="情報別ｻｰﾊﾞ別INDEX容量1_514"/>
      <sheetName val="情報別ｻｰﾊﾞ別INDEX容量1_515"/>
      <sheetName val="情報別ｻｰﾊﾞ別INDEX容量1_5_xls11"/>
      <sheetName val="情報別ｻｰﾊﾞ別INDEX容量1_516"/>
      <sheetName val="情報別ｻｰﾊﾞ別INDEX容量1_517"/>
      <sheetName val="業内発注予定人員"/>
      <sheetName val="予定単価"/>
      <sheetName val="表紙（目次）"/>
      <sheetName val="作業ﾌﾛｰ"/>
      <sheetName val="ｽﾌﾟﾚｯﾄﾞﾌﾟﾛｾｽ管理表"/>
      <sheetName val="データシート"/>
      <sheetName val="ｺﾞﾝﾍﾟﾙﾂ曲線"/>
      <sheetName val="原紙２"/>
      <sheetName val="リスト"/>
      <sheetName val="マルチ_VN"/>
      <sheetName val="マルチ_NH"/>
      <sheetName val="Active PNR概要"/>
      <sheetName val="Active_NH①"/>
      <sheetName val="Active_NH②"/>
      <sheetName val="交災・死亡共済金"/>
      <sheetName val="FUTURE"/>
      <sheetName val="CPTY table"/>
      <sheetName val="見積方法"/>
      <sheetName val="ＤＴＣ担当サブシステム見積サマリ"/>
      <sheetName val="FRNETxxnnnn海外"/>
      <sheetName val="選択肢一覧(非表示)"/>
      <sheetName val="取引先"/>
      <sheetName val="接続先ＦＴｻｰﾊﾞ開発機（HA070CR80）"/>
      <sheetName val="共通・定期サーバ本番機（HA270DF400）"/>
      <sheetName val="約定管理・定期預金サーバ開発機（HA070CR80）"/>
      <sheetName val="取り纏め表"/>
      <sheetName val="部門"/>
      <sheetName val="見積明細"/>
      <sheetName val="定額コスト"/>
      <sheetName val="ｺﾝｿｰﾙ_3"/>
      <sheetName val="Node1_6C4(ﾃﾞｨｽｸ設定1)"/>
      <sheetName val="REV管理表"/>
      <sheetName val="work(rack)"/>
      <sheetName val="04年度下期CD一覧"/>
      <sheetName val="代理店管理（1201更新）"/>
      <sheetName val="ｵｰｿﾘﾜｰｸ"/>
    </sheetNames>
    <definedNames>
      <definedName name="CULC.cal_index_size" sheetId="7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改版履歴"/>
      <sheetName val="１．システム構成概要"/>
      <sheetName val="２．年間業務量予測・保有車両数予測"/>
      <sheetName val="３．平均月ピーク日業務毎時間別業務量予測"/>
      <sheetName val="４．ピーク月ピーク日業務毎時間別業務量予測"/>
      <sheetName val="５．ＤＢ使用量概算"/>
      <sheetName val="６．センタ化時のレコード数"/>
      <sheetName val="７．レコードの増加量"/>
      <sheetName val="８．平成２０年度末のレコード数"/>
      <sheetName val="９．処理モデル"/>
      <sheetName val="９．１処理概要（新規登録）"/>
      <sheetName val="９．２処理概要（継続検査)"/>
      <sheetName val="９．３処理概要(記入申請)"/>
      <sheetName val="９．４処理概要（構造変更)"/>
      <sheetName val="９．５処理概要（再交付)"/>
      <sheetName val="９．６処理概要（返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D10">
            <v>130911</v>
          </cell>
        </row>
        <row r="19">
          <cell r="D19">
            <v>2094576</v>
          </cell>
        </row>
        <row r="27">
          <cell r="D27">
            <v>48048</v>
          </cell>
        </row>
        <row r="34">
          <cell r="D34">
            <v>1870</v>
          </cell>
        </row>
        <row r="43">
          <cell r="D43">
            <v>21676000</v>
          </cell>
        </row>
        <row r="49">
          <cell r="D49">
            <v>2167600</v>
          </cell>
        </row>
        <row r="78">
          <cell r="D78">
            <v>7083056.7200000007</v>
          </cell>
        </row>
        <row r="84">
          <cell r="D84">
            <v>8736</v>
          </cell>
        </row>
        <row r="90">
          <cell r="D90">
            <v>8736</v>
          </cell>
        </row>
        <row r="97">
          <cell r="D97">
            <v>0</v>
          </cell>
        </row>
        <row r="104">
          <cell r="D104">
            <v>0</v>
          </cell>
        </row>
        <row r="111">
          <cell r="D111">
            <v>0</v>
          </cell>
        </row>
        <row r="117">
          <cell r="D117">
            <v>0</v>
          </cell>
        </row>
      </sheetData>
      <sheetData sheetId="8">
        <row r="10">
          <cell r="D10">
            <v>47604</v>
          </cell>
        </row>
        <row r="19">
          <cell r="D19">
            <v>761664</v>
          </cell>
        </row>
        <row r="27">
          <cell r="D27">
            <v>17472</v>
          </cell>
        </row>
        <row r="39">
          <cell r="D39">
            <v>8736</v>
          </cell>
        </row>
      </sheetData>
      <sheetData sheetId="9">
        <row r="11">
          <cell r="D11">
            <v>40284961.399999999</v>
          </cell>
        </row>
        <row r="17">
          <cell r="D17">
            <v>4028496.14</v>
          </cell>
        </row>
        <row r="46">
          <cell r="D46">
            <v>21437821.039999999</v>
          </cell>
        </row>
        <row r="54">
          <cell r="D54">
            <v>88966981.082000002</v>
          </cell>
        </row>
        <row r="61">
          <cell r="D61">
            <v>8896698.1082000006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table詳細"/>
      <sheetName val="設定項目"/>
      <sheetName val="その他"/>
      <sheetName val="会社"/>
      <sheetName val="参照シート"/>
      <sheetName val="定数"/>
      <sheetName val="定義"/>
      <sheetName val="参照用ＥＲ図（共通だけ合体）.xls"/>
      <sheetName val="%E5%8F%82%E7%85%A7%E7%94%A8%EF%"/>
      <sheetName val="リストボックス一覧"/>
      <sheetName val="【印刷不要】work_一覧"/>
      <sheetName val="大分類"/>
      <sheetName val="リスト"/>
      <sheetName val="工数算出基準"/>
      <sheetName val="工数算出基礎数値"/>
      <sheetName val="データシート"/>
      <sheetName val="（別紙２）ｃｓｖレイアウト"/>
      <sheetName val="設定シート"/>
      <sheetName val="SSA構成図"/>
      <sheetName val="SB(東亜ゴム)（４Ｕ）"/>
      <sheetName val="030319部別科目別"/>
      <sheetName val="ＳＳＰ"/>
      <sheetName val="ドメイン"/>
      <sheetName val="委託先ｺｰﾄﾞ対比表"/>
      <sheetName val="データ項目一覧"/>
      <sheetName val="依頼-削除不可"/>
      <sheetName val="#REF"/>
      <sheetName val="レコード名"/>
      <sheetName val="カテゴリ"/>
      <sheetName val="論理データ型"/>
      <sheetName val="選択肢"/>
      <sheetName val="現行規模"/>
      <sheetName val="ランク順Ａ"/>
      <sheetName val="単価テーブル 1"/>
      <sheetName val="資料２　内部資料（検討資料再鑑後修正）__5"/>
      <sheetName val="資料１　内部資料（項目ベース再鑑前）_5"/>
      <sheetName val="資料１　内部資料（項目ベース再鑑前）_(2)5"/>
      <sheetName val="資料２　内部資料（コメント入り検討資料）_5"/>
      <sheetName val="参照用ＥＲ図（共通だけ合体）_xls5"/>
      <sheetName val="資料２　内部資料（検討資料再鑑後修正）__"/>
      <sheetName val="資料１　内部資料（項目ベース再鑑前）_"/>
      <sheetName val="資料１　内部資料（項目ベース再鑑前）_(2)"/>
      <sheetName val="資料２　内部資料（コメント入り検討資料）_"/>
      <sheetName val="参照用ＥＲ図（共通だけ合体）_xls"/>
      <sheetName val="資料２　内部資料（検討資料再鑑後修正）__1"/>
      <sheetName val="資料１　内部資料（項目ベース再鑑前）_1"/>
      <sheetName val="資料１　内部資料（項目ベース再鑑前）_(2)1"/>
      <sheetName val="資料２　内部資料（コメント入り検討資料）_1"/>
      <sheetName val="参照用ＥＲ図（共通だけ合体）_xls1"/>
      <sheetName val="資料２　内部資料（検討資料再鑑後修正）__2"/>
      <sheetName val="資料１　内部資料（項目ベース再鑑前）_2"/>
      <sheetName val="資料１　内部資料（項目ベース再鑑前）_(2)2"/>
      <sheetName val="資料２　内部資料（コメント入り検討資料）_2"/>
      <sheetName val="参照用ＥＲ図（共通だけ合体）_xls2"/>
      <sheetName val="資料２　内部資料（検討資料再鑑後修正）__4"/>
      <sheetName val="資料１　内部資料（項目ベース再鑑前）_4"/>
      <sheetName val="資料１　内部資料（項目ベース再鑑前）_(2)4"/>
      <sheetName val="資料２　内部資料（コメント入り検討資料）_4"/>
      <sheetName val="参照用ＥＲ図（共通だけ合体）_xls4"/>
      <sheetName val="資料２　内部資料（検討資料再鑑後修正）__3"/>
      <sheetName val="資料１　内部資料（項目ベース再鑑前）_3"/>
      <sheetName val="資料１　内部資料（項目ベース再鑑前）_(2)3"/>
      <sheetName val="資料２　内部資料（コメント入り検討資料）_3"/>
      <sheetName val="参照用ＥＲ図（共通だけ合体）_xls3"/>
      <sheetName val="資料２　内部資料（検討資料再鑑後修正）__8"/>
      <sheetName val="資料１　内部資料（項目ベース再鑑前）_8"/>
      <sheetName val="資料１　内部資料（項目ベース再鑑前）_(2)8"/>
      <sheetName val="資料２　内部資料（コメント入り検討資料）_8"/>
      <sheetName val="参照用ＥＲ図（共通だけ合体）_xls8"/>
      <sheetName val="資料２　内部資料（検討資料再鑑後修正）__7"/>
      <sheetName val="資料１　内部資料（項目ベース再鑑前）_7"/>
      <sheetName val="資料１　内部資料（項目ベース再鑑前）_(2)7"/>
      <sheetName val="資料２　内部資料（コメント入り検討資料）_7"/>
      <sheetName val="参照用ＥＲ図（共通だけ合体）_xls7"/>
      <sheetName val="資料２　内部資料（検討資料再鑑後修正）__6"/>
      <sheetName val="資料１　内部資料（項目ベース再鑑前）_6"/>
      <sheetName val="資料１　内部資料（項目ベース再鑑前）_(2)6"/>
      <sheetName val="資料２　内部資料（コメント入り検討資料）_6"/>
      <sheetName val="参照用ＥＲ図（共通だけ合体）_xls6"/>
      <sheetName val="資料２　内部資料（検討資料再鑑後修正）__9"/>
      <sheetName val="資料１　内部資料（項目ベース再鑑前）_9"/>
      <sheetName val="資料１　内部資料（項目ベース再鑑前）_(2)9"/>
      <sheetName val="資料２　内部資料（コメント入り検討資料）_9"/>
      <sheetName val="参照用ＥＲ図（共通だけ合体）_xls9"/>
      <sheetName val="資料２　内部資料（検討資料再鑑後修正）__10"/>
      <sheetName val="資料１　内部資料（項目ベース再鑑前）_10"/>
      <sheetName val="資料１　内部資料（項目ベース再鑑前）_(2)10"/>
      <sheetName val="資料２　内部資料（コメント入り検討資料）_10"/>
      <sheetName val="参照用ＥＲ図（共通だけ合体）_xls10"/>
      <sheetName val="資料２　内部資料（検討資料再鑑後修正）__11"/>
      <sheetName val="資料１　内部資料（項目ベース再鑑前）_11"/>
      <sheetName val="資料１　内部資料（項目ベース再鑑前）_(2)11"/>
      <sheetName val="資料２　内部資料（コメント入り検討資料）_11"/>
      <sheetName val="参照用ＥＲ図（共通だけ合体）_xls11"/>
      <sheetName val="概要"/>
      <sheetName val="案3_3"/>
      <sheetName val="Master"/>
      <sheetName val="Master2"/>
      <sheetName val="入力値リスト"/>
      <sheetName val="データ"/>
      <sheetName val="work"/>
      <sheetName val="入力リスト"/>
      <sheetName val="MAIN"/>
      <sheetName val="data(cc_cq)"/>
      <sheetName val="data (list)"/>
      <sheetName val="見積もり前提"/>
      <sheetName val="TABLE_DD"/>
      <sheetName val="DD"/>
      <sheetName val="機器情報"/>
      <sheetName val="ラック情報"/>
      <sheetName val="疎通要件マスタold"/>
      <sheetName val="進度管理情報"/>
      <sheetName val="はじめに"/>
      <sheetName val="ポートフォリオ入力"/>
      <sheetName val="画面定義書（画面定義）"/>
      <sheetName val="LCC見積"/>
      <sheetName val=""/>
      <sheetName val="設定値"/>
      <sheetName val="要因・費目別等区分"/>
      <sheetName val="テーブル定義"/>
      <sheetName val="凡例"/>
      <sheetName val="表紙（目次）"/>
      <sheetName val="立ち上げ案件進捗状況"/>
      <sheetName val="内部ﾚﾋﾞｭｰ"/>
      <sheetName val="設定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4F0D-C869-4B67-B15D-93A142F2F890}">
  <dimension ref="A1:CV106"/>
  <sheetViews>
    <sheetView tabSelected="1"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172" t="s">
        <v>0</v>
      </c>
      <c r="B2" s="175" t="s">
        <v>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7"/>
      <c r="T2" s="178" t="s">
        <v>2</v>
      </c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80"/>
      <c r="AM2" s="181" t="s">
        <v>1</v>
      </c>
      <c r="AN2" s="182"/>
      <c r="AO2" s="182"/>
      <c r="AP2" s="182"/>
      <c r="AQ2" s="182"/>
      <c r="AR2" s="182"/>
      <c r="AS2" s="182"/>
      <c r="AT2" s="182"/>
      <c r="AU2" s="182"/>
      <c r="AV2" s="182"/>
      <c r="AW2" s="220" t="s">
        <v>3</v>
      </c>
      <c r="AX2" s="196"/>
      <c r="AY2" s="221"/>
      <c r="AZ2" s="195" t="s">
        <v>4</v>
      </c>
      <c r="BA2" s="196"/>
      <c r="BB2" s="196"/>
      <c r="BC2" s="196"/>
      <c r="BD2" s="196"/>
      <c r="BE2" s="196"/>
      <c r="BF2" s="196"/>
      <c r="BG2" s="196"/>
      <c r="BH2" s="197"/>
    </row>
    <row r="3" spans="1:60" ht="17.25" customHeight="1" x14ac:dyDescent="0.2">
      <c r="A3" s="173"/>
      <c r="B3" s="198" t="s">
        <v>5</v>
      </c>
      <c r="C3" s="199"/>
      <c r="D3" s="199"/>
      <c r="E3" s="199"/>
      <c r="F3" s="200"/>
      <c r="G3" s="201" t="s">
        <v>6</v>
      </c>
      <c r="H3" s="202"/>
      <c r="I3" s="203"/>
      <c r="J3" s="201" t="s">
        <v>7</v>
      </c>
      <c r="K3" s="202"/>
      <c r="L3" s="203"/>
      <c r="M3" s="204" t="s">
        <v>8</v>
      </c>
      <c r="N3" s="205"/>
      <c r="O3" s="205"/>
      <c r="P3" s="206"/>
      <c r="Q3" s="207" t="s">
        <v>9</v>
      </c>
      <c r="R3" s="208"/>
      <c r="S3" s="209"/>
      <c r="T3" s="187" t="s">
        <v>10</v>
      </c>
      <c r="U3" s="188"/>
      <c r="V3" s="188"/>
      <c r="W3" s="189"/>
      <c r="X3" s="210" t="s">
        <v>11</v>
      </c>
      <c r="Y3" s="211"/>
      <c r="Z3" s="211"/>
      <c r="AA3" s="211"/>
      <c r="AB3" s="212"/>
      <c r="AC3" s="213" t="s">
        <v>12</v>
      </c>
      <c r="AD3" s="183" t="s">
        <v>13</v>
      </c>
      <c r="AE3" s="184"/>
      <c r="AF3" s="187" t="s">
        <v>14</v>
      </c>
      <c r="AG3" s="188"/>
      <c r="AH3" s="188"/>
      <c r="AI3" s="188"/>
      <c r="AJ3" s="188"/>
      <c r="AK3" s="188"/>
      <c r="AL3" s="189"/>
      <c r="AM3" s="190" t="s">
        <v>15</v>
      </c>
      <c r="AN3" s="191"/>
      <c r="AO3" s="191"/>
      <c r="AP3" s="191"/>
      <c r="AQ3" s="192"/>
      <c r="AR3" s="193" t="s">
        <v>16</v>
      </c>
      <c r="AS3" s="267" t="s">
        <v>17</v>
      </c>
      <c r="AT3" s="213" t="s">
        <v>18</v>
      </c>
      <c r="AU3" s="234" t="s">
        <v>19</v>
      </c>
      <c r="AV3" s="234" t="s">
        <v>20</v>
      </c>
      <c r="AW3" s="4" t="s">
        <v>21</v>
      </c>
      <c r="AX3" s="237" t="s">
        <v>6</v>
      </c>
      <c r="AY3" s="238"/>
      <c r="AZ3" s="239" t="s">
        <v>5</v>
      </c>
      <c r="BA3" s="240"/>
      <c r="BB3" s="241"/>
      <c r="BC3" s="240" t="s">
        <v>6</v>
      </c>
      <c r="BD3" s="240"/>
      <c r="BE3" s="240"/>
      <c r="BF3" s="242" t="s">
        <v>18</v>
      </c>
      <c r="BG3" s="222" t="s">
        <v>19</v>
      </c>
      <c r="BH3" s="222" t="s">
        <v>22</v>
      </c>
    </row>
    <row r="4" spans="1:60" ht="17.25" customHeight="1" x14ac:dyDescent="0.2">
      <c r="A4" s="173"/>
      <c r="B4" s="225" t="s">
        <v>23</v>
      </c>
      <c r="C4" s="226"/>
      <c r="D4" s="227" t="s">
        <v>24</v>
      </c>
      <c r="E4" s="226"/>
      <c r="F4" s="218" t="s">
        <v>25</v>
      </c>
      <c r="G4" s="228" t="s">
        <v>26</v>
      </c>
      <c r="H4" s="230" t="s">
        <v>27</v>
      </c>
      <c r="I4" s="232" t="s">
        <v>25</v>
      </c>
      <c r="J4" s="228" t="s">
        <v>26</v>
      </c>
      <c r="K4" s="230" t="s">
        <v>28</v>
      </c>
      <c r="L4" s="256" t="s">
        <v>25</v>
      </c>
      <c r="M4" s="5"/>
      <c r="N4" s="251" t="s">
        <v>29</v>
      </c>
      <c r="O4" s="252"/>
      <c r="P4" s="218" t="s">
        <v>30</v>
      </c>
      <c r="Q4" s="257" t="s">
        <v>23</v>
      </c>
      <c r="R4" s="259" t="s">
        <v>24</v>
      </c>
      <c r="S4" s="249" t="s">
        <v>25</v>
      </c>
      <c r="T4" s="5"/>
      <c r="U4" s="251" t="s">
        <v>29</v>
      </c>
      <c r="V4" s="252"/>
      <c r="W4" s="218" t="s">
        <v>31</v>
      </c>
      <c r="X4" s="253" t="s">
        <v>32</v>
      </c>
      <c r="Y4" s="255" t="s">
        <v>33</v>
      </c>
      <c r="Z4" s="255" t="s">
        <v>34</v>
      </c>
      <c r="AA4" s="255" t="s">
        <v>35</v>
      </c>
      <c r="AB4" s="218" t="s">
        <v>25</v>
      </c>
      <c r="AC4" s="214"/>
      <c r="AD4" s="185"/>
      <c r="AE4" s="186"/>
      <c r="AF4" s="6"/>
      <c r="AG4" s="265" t="s">
        <v>36</v>
      </c>
      <c r="AH4" s="216" t="s">
        <v>37</v>
      </c>
      <c r="AI4" s="216"/>
      <c r="AJ4" s="216" t="s">
        <v>38</v>
      </c>
      <c r="AK4" s="216" t="s">
        <v>39</v>
      </c>
      <c r="AL4" s="218" t="s">
        <v>40</v>
      </c>
      <c r="AM4" s="261" t="s">
        <v>41</v>
      </c>
      <c r="AN4" s="262"/>
      <c r="AO4" s="263" t="s">
        <v>42</v>
      </c>
      <c r="AP4" s="263" t="s">
        <v>43</v>
      </c>
      <c r="AQ4" s="265" t="s">
        <v>44</v>
      </c>
      <c r="AR4" s="193"/>
      <c r="AS4" s="267"/>
      <c r="AT4" s="214"/>
      <c r="AU4" s="235"/>
      <c r="AV4" s="235"/>
      <c r="AW4" s="7" t="s">
        <v>45</v>
      </c>
      <c r="AX4" s="269" t="s">
        <v>46</v>
      </c>
      <c r="AY4" s="270"/>
      <c r="AZ4" s="271" t="s">
        <v>23</v>
      </c>
      <c r="BA4" s="272"/>
      <c r="BB4" s="273" t="s">
        <v>25</v>
      </c>
      <c r="BC4" s="275" t="s">
        <v>26</v>
      </c>
      <c r="BD4" s="245" t="s">
        <v>28</v>
      </c>
      <c r="BE4" s="247" t="s">
        <v>25</v>
      </c>
      <c r="BF4" s="243"/>
      <c r="BG4" s="223"/>
      <c r="BH4" s="223"/>
    </row>
    <row r="5" spans="1:60" ht="17.25" customHeight="1" thickBot="1" x14ac:dyDescent="0.25">
      <c r="A5" s="174"/>
      <c r="B5" s="8" t="s">
        <v>47</v>
      </c>
      <c r="C5" s="9" t="s">
        <v>28</v>
      </c>
      <c r="D5" s="9" t="s">
        <v>47</v>
      </c>
      <c r="E5" s="10" t="s">
        <v>27</v>
      </c>
      <c r="F5" s="219"/>
      <c r="G5" s="229"/>
      <c r="H5" s="231"/>
      <c r="I5" s="233"/>
      <c r="J5" s="229"/>
      <c r="K5" s="231"/>
      <c r="L5" s="233"/>
      <c r="M5" s="11"/>
      <c r="N5" s="12"/>
      <c r="O5" s="13" t="s">
        <v>48</v>
      </c>
      <c r="P5" s="219"/>
      <c r="Q5" s="258"/>
      <c r="R5" s="260"/>
      <c r="S5" s="250"/>
      <c r="T5" s="11"/>
      <c r="U5" s="12"/>
      <c r="V5" s="13" t="s">
        <v>48</v>
      </c>
      <c r="W5" s="219"/>
      <c r="X5" s="254"/>
      <c r="Y5" s="194"/>
      <c r="Z5" s="194"/>
      <c r="AA5" s="194"/>
      <c r="AB5" s="219"/>
      <c r="AC5" s="215"/>
      <c r="AD5" s="8" t="s">
        <v>49</v>
      </c>
      <c r="AE5" s="14" t="s">
        <v>50</v>
      </c>
      <c r="AF5" s="8"/>
      <c r="AG5" s="266"/>
      <c r="AH5" s="9"/>
      <c r="AI5" s="15" t="s">
        <v>51</v>
      </c>
      <c r="AJ5" s="217"/>
      <c r="AK5" s="217"/>
      <c r="AL5" s="219"/>
      <c r="AM5" s="8"/>
      <c r="AN5" s="15" t="s">
        <v>52</v>
      </c>
      <c r="AO5" s="264"/>
      <c r="AP5" s="264"/>
      <c r="AQ5" s="266"/>
      <c r="AR5" s="194"/>
      <c r="AS5" s="268"/>
      <c r="AT5" s="215"/>
      <c r="AU5" s="236"/>
      <c r="AV5" s="236"/>
      <c r="AW5" s="16" t="s">
        <v>53</v>
      </c>
      <c r="AX5" s="17"/>
      <c r="AY5" s="18" t="s">
        <v>54</v>
      </c>
      <c r="AZ5" s="19" t="s">
        <v>47</v>
      </c>
      <c r="BA5" s="20" t="s">
        <v>28</v>
      </c>
      <c r="BB5" s="274"/>
      <c r="BC5" s="276"/>
      <c r="BD5" s="246"/>
      <c r="BE5" s="248"/>
      <c r="BF5" s="244"/>
      <c r="BG5" s="224"/>
      <c r="BH5" s="224"/>
    </row>
    <row r="6" spans="1:60" ht="19.5" customHeight="1" x14ac:dyDescent="0.2">
      <c r="A6" s="21" t="s">
        <v>55</v>
      </c>
      <c r="B6" s="22">
        <v>660</v>
      </c>
      <c r="C6" s="23">
        <v>3</v>
      </c>
      <c r="D6" s="23">
        <v>871</v>
      </c>
      <c r="E6" s="23">
        <v>872</v>
      </c>
      <c r="F6" s="24">
        <f>SUM(B6:E6)</f>
        <v>2406</v>
      </c>
      <c r="G6" s="25">
        <v>2333</v>
      </c>
      <c r="H6" s="23">
        <v>4212</v>
      </c>
      <c r="I6" s="26">
        <f>SUM(G6:H6)</f>
        <v>6545</v>
      </c>
      <c r="J6" s="25">
        <v>40</v>
      </c>
      <c r="K6" s="23">
        <v>538</v>
      </c>
      <c r="L6" s="26">
        <f>SUM(J6:K6)</f>
        <v>578</v>
      </c>
      <c r="M6" s="27">
        <v>17</v>
      </c>
      <c r="N6" s="28">
        <v>0</v>
      </c>
      <c r="O6" s="28">
        <v>0</v>
      </c>
      <c r="P6" s="28">
        <v>6</v>
      </c>
      <c r="Q6" s="29">
        <v>69</v>
      </c>
      <c r="R6" s="30">
        <v>595</v>
      </c>
      <c r="S6" s="24">
        <f>SUM(Q6:R6)</f>
        <v>664</v>
      </c>
      <c r="T6" s="29">
        <v>10236</v>
      </c>
      <c r="U6" s="23">
        <v>2159</v>
      </c>
      <c r="V6" s="28">
        <v>0</v>
      </c>
      <c r="W6" s="26">
        <v>1483</v>
      </c>
      <c r="X6" s="29">
        <v>369</v>
      </c>
      <c r="Y6" s="23">
        <v>49</v>
      </c>
      <c r="Z6" s="23">
        <v>0</v>
      </c>
      <c r="AA6" s="31">
        <v>1</v>
      </c>
      <c r="AB6" s="32">
        <f>SUM(X6:AA6)</f>
        <v>419</v>
      </c>
      <c r="AC6" s="33">
        <v>307</v>
      </c>
      <c r="AD6" s="34">
        <v>28</v>
      </c>
      <c r="AE6" s="35">
        <v>4</v>
      </c>
      <c r="AF6" s="36">
        <v>2660</v>
      </c>
      <c r="AG6" s="28">
        <v>2647</v>
      </c>
      <c r="AH6" s="37">
        <v>13</v>
      </c>
      <c r="AI6" s="28">
        <v>3</v>
      </c>
      <c r="AJ6" s="28">
        <v>0</v>
      </c>
      <c r="AK6" s="28">
        <v>0</v>
      </c>
      <c r="AL6" s="35">
        <v>0</v>
      </c>
      <c r="AM6" s="34">
        <v>927</v>
      </c>
      <c r="AN6" s="28">
        <v>640</v>
      </c>
      <c r="AO6" s="28">
        <v>0</v>
      </c>
      <c r="AP6" s="28">
        <v>0</v>
      </c>
      <c r="AQ6" s="28">
        <v>34</v>
      </c>
      <c r="AR6" s="28">
        <v>9</v>
      </c>
      <c r="AS6" s="38">
        <v>0</v>
      </c>
      <c r="AT6" s="39">
        <v>9792</v>
      </c>
      <c r="AU6" s="40">
        <v>25080</v>
      </c>
      <c r="AV6" s="41">
        <v>5642</v>
      </c>
      <c r="AW6" s="42">
        <v>1605</v>
      </c>
      <c r="AX6" s="43">
        <v>12291</v>
      </c>
      <c r="AY6" s="44">
        <v>2194</v>
      </c>
      <c r="AZ6" s="45">
        <v>2265</v>
      </c>
      <c r="BA6" s="37">
        <v>3</v>
      </c>
      <c r="BB6" s="46">
        <v>2268</v>
      </c>
      <c r="BC6" s="47">
        <v>14624</v>
      </c>
      <c r="BD6" s="48">
        <v>4212</v>
      </c>
      <c r="BE6" s="49">
        <v>18836</v>
      </c>
      <c r="BF6" s="39">
        <v>23688</v>
      </c>
      <c r="BG6" s="40">
        <v>38976</v>
      </c>
      <c r="BH6" s="50">
        <v>0.77638564451051184</v>
      </c>
    </row>
    <row r="7" spans="1:60" ht="19.5" customHeight="1" x14ac:dyDescent="0.2">
      <c r="A7" s="21" t="s">
        <v>56</v>
      </c>
      <c r="B7" s="22">
        <v>146</v>
      </c>
      <c r="C7" s="23">
        <v>10</v>
      </c>
      <c r="D7" s="23">
        <v>112</v>
      </c>
      <c r="E7" s="23">
        <v>179</v>
      </c>
      <c r="F7" s="24">
        <f t="shared" ref="F7:F12" si="0">SUM(B7:E7)</f>
        <v>447</v>
      </c>
      <c r="G7" s="25">
        <v>1306</v>
      </c>
      <c r="H7" s="23">
        <v>1722</v>
      </c>
      <c r="I7" s="26">
        <f t="shared" ref="I7:I12" si="1">SUM(G7:H7)</f>
        <v>3028</v>
      </c>
      <c r="J7" s="25">
        <v>0</v>
      </c>
      <c r="K7" s="23">
        <v>18</v>
      </c>
      <c r="L7" s="26">
        <f t="shared" ref="L7:L12" si="2">SUM(J7:K7)</f>
        <v>18</v>
      </c>
      <c r="M7" s="27">
        <v>4</v>
      </c>
      <c r="N7" s="28">
        <v>0</v>
      </c>
      <c r="O7" s="28">
        <v>0</v>
      </c>
      <c r="P7" s="28">
        <v>1</v>
      </c>
      <c r="Q7" s="29">
        <v>4</v>
      </c>
      <c r="R7" s="23">
        <v>48</v>
      </c>
      <c r="S7" s="24">
        <f t="shared" ref="S7:S12" si="3">SUM(Q7:R7)</f>
        <v>52</v>
      </c>
      <c r="T7" s="29">
        <v>1921</v>
      </c>
      <c r="U7" s="23">
        <v>350</v>
      </c>
      <c r="V7" s="28">
        <v>0</v>
      </c>
      <c r="W7" s="26">
        <v>394</v>
      </c>
      <c r="X7" s="29">
        <v>75</v>
      </c>
      <c r="Y7" s="23">
        <v>8</v>
      </c>
      <c r="Z7" s="23">
        <v>0</v>
      </c>
      <c r="AA7" s="31">
        <v>0</v>
      </c>
      <c r="AB7" s="32">
        <f t="shared" ref="AB7:AB12" si="4">SUM(X7:AA7)</f>
        <v>83</v>
      </c>
      <c r="AC7" s="33">
        <v>3</v>
      </c>
      <c r="AD7" s="34">
        <v>6</v>
      </c>
      <c r="AE7" s="35">
        <v>2</v>
      </c>
      <c r="AF7" s="34">
        <v>471</v>
      </c>
      <c r="AG7" s="28">
        <v>467</v>
      </c>
      <c r="AH7" s="28">
        <v>1</v>
      </c>
      <c r="AI7" s="28">
        <v>0</v>
      </c>
      <c r="AJ7" s="28">
        <v>0</v>
      </c>
      <c r="AK7" s="28">
        <v>0</v>
      </c>
      <c r="AL7" s="35">
        <v>0</v>
      </c>
      <c r="AM7" s="34">
        <v>195</v>
      </c>
      <c r="AN7" s="28">
        <v>125</v>
      </c>
      <c r="AO7" s="28">
        <v>0</v>
      </c>
      <c r="AP7" s="28">
        <v>0</v>
      </c>
      <c r="AQ7" s="28">
        <v>3</v>
      </c>
      <c r="AR7" s="28">
        <v>0</v>
      </c>
      <c r="AS7" s="38">
        <v>0</v>
      </c>
      <c r="AT7" s="51">
        <v>3543</v>
      </c>
      <c r="AU7" s="55">
        <v>6279</v>
      </c>
      <c r="AV7" s="56">
        <v>1933</v>
      </c>
      <c r="AW7" s="27">
        <v>315</v>
      </c>
      <c r="AX7" s="57">
        <v>1876</v>
      </c>
      <c r="AY7" s="58">
        <v>211</v>
      </c>
      <c r="AZ7" s="59">
        <v>461</v>
      </c>
      <c r="BA7" s="28">
        <v>10</v>
      </c>
      <c r="BB7" s="60">
        <v>471</v>
      </c>
      <c r="BC7" s="47">
        <v>3182</v>
      </c>
      <c r="BD7" s="48">
        <v>1722</v>
      </c>
      <c r="BE7" s="49">
        <v>4904</v>
      </c>
      <c r="BF7" s="39">
        <v>5734</v>
      </c>
      <c r="BG7" s="61">
        <v>8470</v>
      </c>
      <c r="BH7" s="50">
        <v>0.64885807504078308</v>
      </c>
    </row>
    <row r="8" spans="1:60" ht="19.5" customHeight="1" x14ac:dyDescent="0.2">
      <c r="A8" s="21" t="s">
        <v>57</v>
      </c>
      <c r="B8" s="22">
        <v>139</v>
      </c>
      <c r="C8" s="23">
        <v>7</v>
      </c>
      <c r="D8" s="23">
        <v>185</v>
      </c>
      <c r="E8" s="23">
        <v>242</v>
      </c>
      <c r="F8" s="24">
        <f t="shared" si="0"/>
        <v>573</v>
      </c>
      <c r="G8" s="25">
        <v>1374</v>
      </c>
      <c r="H8" s="23">
        <v>1628</v>
      </c>
      <c r="I8" s="26">
        <f t="shared" si="1"/>
        <v>3002</v>
      </c>
      <c r="J8" s="25">
        <v>1</v>
      </c>
      <c r="K8" s="23">
        <v>80</v>
      </c>
      <c r="L8" s="26">
        <f t="shared" si="2"/>
        <v>81</v>
      </c>
      <c r="M8" s="27">
        <v>8</v>
      </c>
      <c r="N8" s="28">
        <v>0</v>
      </c>
      <c r="O8" s="28">
        <v>0</v>
      </c>
      <c r="P8" s="28">
        <v>0</v>
      </c>
      <c r="Q8" s="29">
        <v>13</v>
      </c>
      <c r="R8" s="23">
        <v>56</v>
      </c>
      <c r="S8" s="24">
        <f t="shared" si="3"/>
        <v>69</v>
      </c>
      <c r="T8" s="29">
        <v>2380</v>
      </c>
      <c r="U8" s="23">
        <v>561</v>
      </c>
      <c r="V8" s="28">
        <v>0</v>
      </c>
      <c r="W8" s="26">
        <v>421</v>
      </c>
      <c r="X8" s="29">
        <v>105</v>
      </c>
      <c r="Y8" s="23">
        <v>10</v>
      </c>
      <c r="Z8" s="23">
        <v>0</v>
      </c>
      <c r="AA8" s="31">
        <v>0</v>
      </c>
      <c r="AB8" s="32">
        <f t="shared" si="4"/>
        <v>115</v>
      </c>
      <c r="AC8" s="33">
        <v>213</v>
      </c>
      <c r="AD8" s="34">
        <v>10</v>
      </c>
      <c r="AE8" s="35">
        <v>1</v>
      </c>
      <c r="AF8" s="34">
        <v>477</v>
      </c>
      <c r="AG8" s="28">
        <v>477</v>
      </c>
      <c r="AH8" s="28">
        <v>0</v>
      </c>
      <c r="AI8" s="28">
        <v>0</v>
      </c>
      <c r="AJ8" s="28">
        <v>0</v>
      </c>
      <c r="AK8" s="28">
        <v>0</v>
      </c>
      <c r="AL8" s="35">
        <v>0</v>
      </c>
      <c r="AM8" s="34">
        <v>685</v>
      </c>
      <c r="AN8" s="28">
        <v>361</v>
      </c>
      <c r="AO8" s="28">
        <v>0</v>
      </c>
      <c r="AP8" s="28">
        <v>0</v>
      </c>
      <c r="AQ8" s="28">
        <v>0</v>
      </c>
      <c r="AR8" s="28">
        <v>0</v>
      </c>
      <c r="AS8" s="38">
        <v>0</v>
      </c>
      <c r="AT8" s="51">
        <v>3838</v>
      </c>
      <c r="AU8" s="55">
        <v>7788</v>
      </c>
      <c r="AV8" s="56">
        <v>1965</v>
      </c>
      <c r="AW8" s="27">
        <v>355</v>
      </c>
      <c r="AX8" s="57">
        <v>3894</v>
      </c>
      <c r="AY8" s="58">
        <v>742</v>
      </c>
      <c r="AZ8" s="59">
        <v>494</v>
      </c>
      <c r="BA8" s="28">
        <v>7</v>
      </c>
      <c r="BB8" s="60">
        <v>501</v>
      </c>
      <c r="BC8" s="47">
        <v>5268</v>
      </c>
      <c r="BD8" s="48">
        <v>1628</v>
      </c>
      <c r="BE8" s="49">
        <v>6896</v>
      </c>
      <c r="BF8" s="39">
        <v>8087</v>
      </c>
      <c r="BG8" s="61">
        <v>12037</v>
      </c>
      <c r="BH8" s="50">
        <v>0.7639211136890951</v>
      </c>
    </row>
    <row r="9" spans="1:60" ht="19.5" customHeight="1" x14ac:dyDescent="0.2">
      <c r="A9" s="21" t="s">
        <v>58</v>
      </c>
      <c r="B9" s="22">
        <v>120</v>
      </c>
      <c r="C9" s="23">
        <v>0</v>
      </c>
      <c r="D9" s="23">
        <v>128</v>
      </c>
      <c r="E9" s="23">
        <v>192</v>
      </c>
      <c r="F9" s="24">
        <f t="shared" si="0"/>
        <v>440</v>
      </c>
      <c r="G9" s="25">
        <v>1203</v>
      </c>
      <c r="H9" s="23">
        <v>1242</v>
      </c>
      <c r="I9" s="26">
        <f t="shared" si="1"/>
        <v>2445</v>
      </c>
      <c r="J9" s="25">
        <v>2</v>
      </c>
      <c r="K9" s="23">
        <v>68</v>
      </c>
      <c r="L9" s="26">
        <f t="shared" si="2"/>
        <v>70</v>
      </c>
      <c r="M9" s="27">
        <v>6</v>
      </c>
      <c r="N9" s="28">
        <v>0</v>
      </c>
      <c r="O9" s="28">
        <v>0</v>
      </c>
      <c r="P9" s="28">
        <v>0</v>
      </c>
      <c r="Q9" s="29">
        <v>8</v>
      </c>
      <c r="R9" s="23">
        <v>76</v>
      </c>
      <c r="S9" s="24">
        <f t="shared" si="3"/>
        <v>84</v>
      </c>
      <c r="T9" s="29">
        <v>1690</v>
      </c>
      <c r="U9" s="23">
        <v>814</v>
      </c>
      <c r="V9" s="28">
        <v>155</v>
      </c>
      <c r="W9" s="26">
        <v>246</v>
      </c>
      <c r="X9" s="29">
        <v>95</v>
      </c>
      <c r="Y9" s="23">
        <v>6</v>
      </c>
      <c r="Z9" s="23">
        <v>0</v>
      </c>
      <c r="AA9" s="31">
        <v>0</v>
      </c>
      <c r="AB9" s="32">
        <f t="shared" si="4"/>
        <v>101</v>
      </c>
      <c r="AC9" s="33">
        <v>45</v>
      </c>
      <c r="AD9" s="34">
        <v>67</v>
      </c>
      <c r="AE9" s="35">
        <v>0</v>
      </c>
      <c r="AF9" s="34">
        <v>345</v>
      </c>
      <c r="AG9" s="28">
        <v>319</v>
      </c>
      <c r="AH9" s="28">
        <v>26</v>
      </c>
      <c r="AI9" s="28">
        <v>0</v>
      </c>
      <c r="AJ9" s="28">
        <v>0</v>
      </c>
      <c r="AK9" s="28">
        <v>0</v>
      </c>
      <c r="AL9" s="35">
        <v>0</v>
      </c>
      <c r="AM9" s="34">
        <v>298</v>
      </c>
      <c r="AN9" s="28">
        <v>139</v>
      </c>
      <c r="AO9" s="28">
        <v>0</v>
      </c>
      <c r="AP9" s="28">
        <v>0</v>
      </c>
      <c r="AQ9" s="28">
        <v>2</v>
      </c>
      <c r="AR9" s="28">
        <v>0</v>
      </c>
      <c r="AS9" s="38">
        <v>0</v>
      </c>
      <c r="AT9" s="51">
        <v>3015</v>
      </c>
      <c r="AU9" s="55">
        <v>5647</v>
      </c>
      <c r="AV9" s="56">
        <v>1508</v>
      </c>
      <c r="AW9" s="27">
        <v>290</v>
      </c>
      <c r="AX9" s="57">
        <v>2104</v>
      </c>
      <c r="AY9" s="58">
        <v>179</v>
      </c>
      <c r="AZ9" s="59">
        <v>410</v>
      </c>
      <c r="BA9" s="28">
        <v>0</v>
      </c>
      <c r="BB9" s="60">
        <v>410</v>
      </c>
      <c r="BC9" s="47">
        <v>3307</v>
      </c>
      <c r="BD9" s="48">
        <v>1242</v>
      </c>
      <c r="BE9" s="49">
        <v>4549</v>
      </c>
      <c r="BF9" s="39">
        <v>5409</v>
      </c>
      <c r="BG9" s="61">
        <v>8041</v>
      </c>
      <c r="BH9" s="50">
        <v>0.72697296109034948</v>
      </c>
    </row>
    <row r="10" spans="1:60" ht="19.5" customHeight="1" x14ac:dyDescent="0.2">
      <c r="A10" s="21" t="s">
        <v>59</v>
      </c>
      <c r="B10" s="22">
        <v>90</v>
      </c>
      <c r="C10" s="23">
        <v>6</v>
      </c>
      <c r="D10" s="23">
        <v>129</v>
      </c>
      <c r="E10" s="23">
        <v>105</v>
      </c>
      <c r="F10" s="24">
        <f t="shared" si="0"/>
        <v>330</v>
      </c>
      <c r="G10" s="25">
        <v>904</v>
      </c>
      <c r="H10" s="23">
        <v>866</v>
      </c>
      <c r="I10" s="26">
        <f t="shared" si="1"/>
        <v>1770</v>
      </c>
      <c r="J10" s="25">
        <v>1</v>
      </c>
      <c r="K10" s="23">
        <v>33</v>
      </c>
      <c r="L10" s="26">
        <f t="shared" si="2"/>
        <v>34</v>
      </c>
      <c r="M10" s="27">
        <v>5</v>
      </c>
      <c r="N10" s="28">
        <v>0</v>
      </c>
      <c r="O10" s="28">
        <v>0</v>
      </c>
      <c r="P10" s="28">
        <v>3</v>
      </c>
      <c r="Q10" s="29">
        <v>2</v>
      </c>
      <c r="R10" s="23">
        <v>64</v>
      </c>
      <c r="S10" s="24">
        <f t="shared" si="3"/>
        <v>66</v>
      </c>
      <c r="T10" s="29">
        <v>1279</v>
      </c>
      <c r="U10" s="23">
        <v>302</v>
      </c>
      <c r="V10" s="28">
        <v>67</v>
      </c>
      <c r="W10" s="26">
        <v>292</v>
      </c>
      <c r="X10" s="29">
        <v>52</v>
      </c>
      <c r="Y10" s="23">
        <v>5</v>
      </c>
      <c r="Z10" s="23">
        <v>0</v>
      </c>
      <c r="AA10" s="31">
        <v>0</v>
      </c>
      <c r="AB10" s="32">
        <f t="shared" si="4"/>
        <v>57</v>
      </c>
      <c r="AC10" s="33">
        <v>6</v>
      </c>
      <c r="AD10" s="34">
        <v>7</v>
      </c>
      <c r="AE10" s="35">
        <v>0</v>
      </c>
      <c r="AF10" s="34">
        <v>231</v>
      </c>
      <c r="AG10" s="28">
        <v>224</v>
      </c>
      <c r="AH10" s="28">
        <v>7</v>
      </c>
      <c r="AI10" s="28">
        <v>1</v>
      </c>
      <c r="AJ10" s="28">
        <v>0</v>
      </c>
      <c r="AK10" s="28">
        <v>0</v>
      </c>
      <c r="AL10" s="35">
        <v>0</v>
      </c>
      <c r="AM10" s="34">
        <v>157</v>
      </c>
      <c r="AN10" s="28">
        <v>82</v>
      </c>
      <c r="AO10" s="28">
        <v>0</v>
      </c>
      <c r="AP10" s="28">
        <v>0</v>
      </c>
      <c r="AQ10" s="28">
        <v>0</v>
      </c>
      <c r="AR10" s="28">
        <v>0</v>
      </c>
      <c r="AS10" s="38">
        <v>0</v>
      </c>
      <c r="AT10" s="51">
        <v>2166</v>
      </c>
      <c r="AU10" s="55">
        <v>3969</v>
      </c>
      <c r="AV10" s="56">
        <v>1015</v>
      </c>
      <c r="AW10" s="27">
        <v>198</v>
      </c>
      <c r="AX10" s="57">
        <v>1453</v>
      </c>
      <c r="AY10" s="58">
        <v>613</v>
      </c>
      <c r="AZ10" s="59">
        <v>288</v>
      </c>
      <c r="BA10" s="28">
        <v>6</v>
      </c>
      <c r="BB10" s="60">
        <v>294</v>
      </c>
      <c r="BC10" s="47">
        <v>2357</v>
      </c>
      <c r="BD10" s="48">
        <v>866</v>
      </c>
      <c r="BE10" s="49">
        <v>3223</v>
      </c>
      <c r="BF10" s="39">
        <v>3817</v>
      </c>
      <c r="BG10" s="61">
        <v>5620</v>
      </c>
      <c r="BH10" s="50">
        <v>0.73130623642569037</v>
      </c>
    </row>
    <row r="11" spans="1:60" ht="19.5" customHeight="1" x14ac:dyDescent="0.2">
      <c r="A11" s="21" t="s">
        <v>60</v>
      </c>
      <c r="B11" s="22">
        <v>94</v>
      </c>
      <c r="C11" s="23">
        <v>4</v>
      </c>
      <c r="D11" s="23">
        <v>122</v>
      </c>
      <c r="E11" s="23">
        <v>128</v>
      </c>
      <c r="F11" s="24">
        <f t="shared" si="0"/>
        <v>348</v>
      </c>
      <c r="G11" s="25">
        <v>873</v>
      </c>
      <c r="H11" s="23">
        <v>1095</v>
      </c>
      <c r="I11" s="26">
        <f t="shared" si="1"/>
        <v>1968</v>
      </c>
      <c r="J11" s="25">
        <v>0</v>
      </c>
      <c r="K11" s="23">
        <v>32</v>
      </c>
      <c r="L11" s="26">
        <f t="shared" si="2"/>
        <v>32</v>
      </c>
      <c r="M11" s="27">
        <v>3</v>
      </c>
      <c r="N11" s="28">
        <v>0</v>
      </c>
      <c r="O11" s="28">
        <v>0</v>
      </c>
      <c r="P11" s="28">
        <v>2</v>
      </c>
      <c r="Q11" s="29">
        <v>4</v>
      </c>
      <c r="R11" s="23">
        <v>47</v>
      </c>
      <c r="S11" s="24">
        <f t="shared" si="3"/>
        <v>51</v>
      </c>
      <c r="T11" s="29">
        <v>1418</v>
      </c>
      <c r="U11" s="23">
        <v>666</v>
      </c>
      <c r="V11" s="28">
        <v>305</v>
      </c>
      <c r="W11" s="26">
        <v>226</v>
      </c>
      <c r="X11" s="29">
        <v>61</v>
      </c>
      <c r="Y11" s="23">
        <v>10</v>
      </c>
      <c r="Z11" s="23">
        <v>0</v>
      </c>
      <c r="AA11" s="31">
        <v>0</v>
      </c>
      <c r="AB11" s="32">
        <f t="shared" si="4"/>
        <v>71</v>
      </c>
      <c r="AC11" s="33">
        <v>2</v>
      </c>
      <c r="AD11" s="34">
        <v>5</v>
      </c>
      <c r="AE11" s="35">
        <v>0</v>
      </c>
      <c r="AF11" s="34">
        <v>286</v>
      </c>
      <c r="AG11" s="28">
        <v>285</v>
      </c>
      <c r="AH11" s="28">
        <v>0</v>
      </c>
      <c r="AI11" s="28">
        <v>0</v>
      </c>
      <c r="AJ11" s="28">
        <v>0</v>
      </c>
      <c r="AK11" s="28">
        <v>0</v>
      </c>
      <c r="AL11" s="35">
        <v>0</v>
      </c>
      <c r="AM11" s="34">
        <v>397</v>
      </c>
      <c r="AN11" s="28">
        <v>244</v>
      </c>
      <c r="AO11" s="28">
        <v>0</v>
      </c>
      <c r="AP11" s="28">
        <v>0</v>
      </c>
      <c r="AQ11" s="28">
        <v>0</v>
      </c>
      <c r="AR11" s="28">
        <v>0</v>
      </c>
      <c r="AS11" s="38">
        <v>0</v>
      </c>
      <c r="AT11" s="51">
        <v>2397</v>
      </c>
      <c r="AU11" s="55">
        <v>4627</v>
      </c>
      <c r="AV11" s="56">
        <v>1262</v>
      </c>
      <c r="AW11" s="27">
        <v>176</v>
      </c>
      <c r="AX11" s="57">
        <v>2002</v>
      </c>
      <c r="AY11" s="58">
        <v>557</v>
      </c>
      <c r="AZ11" s="59">
        <v>270</v>
      </c>
      <c r="BA11" s="28">
        <v>4</v>
      </c>
      <c r="BB11" s="60">
        <v>274</v>
      </c>
      <c r="BC11" s="47">
        <v>2875</v>
      </c>
      <c r="BD11" s="48">
        <v>1095</v>
      </c>
      <c r="BE11" s="49">
        <v>3970</v>
      </c>
      <c r="BF11" s="39">
        <v>4575</v>
      </c>
      <c r="BG11" s="61">
        <v>6805</v>
      </c>
      <c r="BH11" s="50">
        <v>0.72418136020151136</v>
      </c>
    </row>
    <row r="12" spans="1:60" ht="19.5" customHeight="1" thickBot="1" x14ac:dyDescent="0.25">
      <c r="A12" s="21" t="s">
        <v>61</v>
      </c>
      <c r="B12" s="22">
        <v>115</v>
      </c>
      <c r="C12" s="23">
        <v>2</v>
      </c>
      <c r="D12" s="23">
        <v>116</v>
      </c>
      <c r="E12" s="23">
        <v>93</v>
      </c>
      <c r="F12" s="24">
        <f t="shared" si="0"/>
        <v>326</v>
      </c>
      <c r="G12" s="25">
        <v>442</v>
      </c>
      <c r="H12" s="23">
        <v>867</v>
      </c>
      <c r="I12" s="26">
        <f t="shared" si="1"/>
        <v>1309</v>
      </c>
      <c r="J12" s="25">
        <v>0</v>
      </c>
      <c r="K12" s="23">
        <v>14</v>
      </c>
      <c r="L12" s="26">
        <f t="shared" si="2"/>
        <v>14</v>
      </c>
      <c r="M12" s="27">
        <v>6</v>
      </c>
      <c r="N12" s="28">
        <v>0</v>
      </c>
      <c r="O12" s="28">
        <v>0</v>
      </c>
      <c r="P12" s="28">
        <v>1</v>
      </c>
      <c r="Q12" s="29">
        <v>7</v>
      </c>
      <c r="R12" s="23">
        <v>25</v>
      </c>
      <c r="S12" s="24">
        <f t="shared" si="3"/>
        <v>32</v>
      </c>
      <c r="T12" s="29">
        <v>1171</v>
      </c>
      <c r="U12" s="23">
        <v>277</v>
      </c>
      <c r="V12" s="28">
        <v>34</v>
      </c>
      <c r="W12" s="26">
        <v>235</v>
      </c>
      <c r="X12" s="29">
        <v>51</v>
      </c>
      <c r="Y12" s="23">
        <v>4</v>
      </c>
      <c r="Z12" s="23">
        <v>0</v>
      </c>
      <c r="AA12" s="31">
        <v>0</v>
      </c>
      <c r="AB12" s="32">
        <f t="shared" si="4"/>
        <v>55</v>
      </c>
      <c r="AC12" s="33">
        <v>16</v>
      </c>
      <c r="AD12" s="34">
        <v>2</v>
      </c>
      <c r="AE12" s="35">
        <v>0</v>
      </c>
      <c r="AF12" s="34">
        <v>197</v>
      </c>
      <c r="AG12" s="28">
        <v>197</v>
      </c>
      <c r="AH12" s="28">
        <v>0</v>
      </c>
      <c r="AI12" s="28">
        <v>0</v>
      </c>
      <c r="AJ12" s="28">
        <v>0</v>
      </c>
      <c r="AK12" s="28">
        <v>0</v>
      </c>
      <c r="AL12" s="35">
        <v>0</v>
      </c>
      <c r="AM12" s="34">
        <v>194</v>
      </c>
      <c r="AN12" s="28">
        <v>100</v>
      </c>
      <c r="AO12" s="28">
        <v>0</v>
      </c>
      <c r="AP12" s="28">
        <v>0</v>
      </c>
      <c r="AQ12" s="28">
        <v>1</v>
      </c>
      <c r="AR12" s="28">
        <v>0</v>
      </c>
      <c r="AS12" s="38">
        <v>0</v>
      </c>
      <c r="AT12" s="51">
        <v>1677</v>
      </c>
      <c r="AU12" s="55">
        <v>3345</v>
      </c>
      <c r="AV12" s="56">
        <v>982</v>
      </c>
      <c r="AW12" s="27">
        <v>207</v>
      </c>
      <c r="AX12" s="57">
        <v>2219</v>
      </c>
      <c r="AY12" s="58">
        <v>142</v>
      </c>
      <c r="AZ12" s="59">
        <v>322</v>
      </c>
      <c r="BA12" s="28">
        <v>2</v>
      </c>
      <c r="BB12" s="60">
        <v>324</v>
      </c>
      <c r="BC12" s="62">
        <v>2661</v>
      </c>
      <c r="BD12" s="63">
        <v>867</v>
      </c>
      <c r="BE12" s="64">
        <v>3528</v>
      </c>
      <c r="BF12" s="65">
        <v>4103</v>
      </c>
      <c r="BG12" s="66">
        <v>5771</v>
      </c>
      <c r="BH12" s="67">
        <v>0.75425170068027214</v>
      </c>
    </row>
    <row r="13" spans="1:60" ht="19.5" customHeight="1" thickTop="1" thickBot="1" x14ac:dyDescent="0.25">
      <c r="A13" s="68" t="s">
        <v>62</v>
      </c>
      <c r="B13" s="69">
        <f>SUM(B6:B12)</f>
        <v>1364</v>
      </c>
      <c r="C13" s="70">
        <f t="shared" ref="C13:AS13" si="5">SUM(C6:C12)</f>
        <v>32</v>
      </c>
      <c r="D13" s="70">
        <f t="shared" si="5"/>
        <v>1663</v>
      </c>
      <c r="E13" s="70">
        <f t="shared" si="5"/>
        <v>1811</v>
      </c>
      <c r="F13" s="71">
        <f t="shared" si="5"/>
        <v>4870</v>
      </c>
      <c r="G13" s="72">
        <f t="shared" si="5"/>
        <v>8435</v>
      </c>
      <c r="H13" s="70">
        <f t="shared" si="5"/>
        <v>11632</v>
      </c>
      <c r="I13" s="73">
        <f t="shared" si="5"/>
        <v>20067</v>
      </c>
      <c r="J13" s="72">
        <f t="shared" si="5"/>
        <v>44</v>
      </c>
      <c r="K13" s="70">
        <f t="shared" si="5"/>
        <v>783</v>
      </c>
      <c r="L13" s="73">
        <f t="shared" si="5"/>
        <v>827</v>
      </c>
      <c r="M13" s="75">
        <f t="shared" si="5"/>
        <v>49</v>
      </c>
      <c r="N13" s="76">
        <f t="shared" si="5"/>
        <v>0</v>
      </c>
      <c r="O13" s="76">
        <f t="shared" si="5"/>
        <v>0</v>
      </c>
      <c r="P13" s="76">
        <f t="shared" si="5"/>
        <v>13</v>
      </c>
      <c r="Q13" s="77">
        <f t="shared" si="5"/>
        <v>107</v>
      </c>
      <c r="R13" s="70">
        <f t="shared" si="5"/>
        <v>911</v>
      </c>
      <c r="S13" s="71">
        <f t="shared" si="5"/>
        <v>1018</v>
      </c>
      <c r="T13" s="77">
        <f t="shared" si="5"/>
        <v>20095</v>
      </c>
      <c r="U13" s="70">
        <f t="shared" si="5"/>
        <v>5129</v>
      </c>
      <c r="V13" s="76">
        <f t="shared" si="5"/>
        <v>561</v>
      </c>
      <c r="W13" s="73">
        <f t="shared" si="5"/>
        <v>3297</v>
      </c>
      <c r="X13" s="77">
        <f t="shared" si="5"/>
        <v>808</v>
      </c>
      <c r="Y13" s="70">
        <f t="shared" si="5"/>
        <v>92</v>
      </c>
      <c r="Z13" s="70">
        <f t="shared" si="5"/>
        <v>0</v>
      </c>
      <c r="AA13" s="78">
        <f t="shared" si="5"/>
        <v>1</v>
      </c>
      <c r="AB13" s="79">
        <f t="shared" si="5"/>
        <v>901</v>
      </c>
      <c r="AC13" s="80">
        <f t="shared" si="5"/>
        <v>592</v>
      </c>
      <c r="AD13" s="81">
        <f t="shared" si="5"/>
        <v>125</v>
      </c>
      <c r="AE13" s="82">
        <f t="shared" si="5"/>
        <v>7</v>
      </c>
      <c r="AF13" s="81">
        <f t="shared" si="5"/>
        <v>4667</v>
      </c>
      <c r="AG13" s="76">
        <f t="shared" si="5"/>
        <v>4616</v>
      </c>
      <c r="AH13" s="76">
        <f t="shared" si="5"/>
        <v>47</v>
      </c>
      <c r="AI13" s="76">
        <f t="shared" si="5"/>
        <v>4</v>
      </c>
      <c r="AJ13" s="76">
        <f t="shared" si="5"/>
        <v>0</v>
      </c>
      <c r="AK13" s="76">
        <f t="shared" si="5"/>
        <v>0</v>
      </c>
      <c r="AL13" s="82">
        <f t="shared" si="5"/>
        <v>0</v>
      </c>
      <c r="AM13" s="81">
        <f t="shared" si="5"/>
        <v>2853</v>
      </c>
      <c r="AN13" s="76">
        <f t="shared" si="5"/>
        <v>1691</v>
      </c>
      <c r="AO13" s="76">
        <f t="shared" si="5"/>
        <v>0</v>
      </c>
      <c r="AP13" s="76">
        <f t="shared" si="5"/>
        <v>0</v>
      </c>
      <c r="AQ13" s="76">
        <f t="shared" si="5"/>
        <v>40</v>
      </c>
      <c r="AR13" s="76">
        <f t="shared" si="5"/>
        <v>9</v>
      </c>
      <c r="AS13" s="83">
        <f t="shared" si="5"/>
        <v>0</v>
      </c>
      <c r="AT13" s="74">
        <v>26428</v>
      </c>
      <c r="AU13" s="80">
        <v>56735</v>
      </c>
      <c r="AV13" s="74">
        <v>14307</v>
      </c>
      <c r="AW13" s="75">
        <v>3146</v>
      </c>
      <c r="AX13" s="77">
        <v>25839</v>
      </c>
      <c r="AY13" s="84">
        <v>4638</v>
      </c>
      <c r="AZ13" s="85">
        <v>4510</v>
      </c>
      <c r="BA13" s="76">
        <v>32</v>
      </c>
      <c r="BB13" s="86">
        <v>4542</v>
      </c>
      <c r="BC13" s="87">
        <v>34274</v>
      </c>
      <c r="BD13" s="88">
        <v>11632</v>
      </c>
      <c r="BE13" s="89">
        <v>45906</v>
      </c>
      <c r="BF13" s="74">
        <v>55413</v>
      </c>
      <c r="BG13" s="80">
        <v>85720</v>
      </c>
      <c r="BH13" s="90">
        <v>0.74661264322746479</v>
      </c>
    </row>
    <row r="14" spans="1:60" ht="19.5" customHeight="1" thickTop="1" x14ac:dyDescent="0.2">
      <c r="A14" s="21" t="s">
        <v>63</v>
      </c>
      <c r="B14" s="22">
        <v>315</v>
      </c>
      <c r="C14" s="23">
        <v>7</v>
      </c>
      <c r="D14" s="23">
        <v>357</v>
      </c>
      <c r="E14" s="23">
        <v>320</v>
      </c>
      <c r="F14" s="24">
        <f t="shared" ref="F14:F22" si="6">SUM(B14:E14)</f>
        <v>999</v>
      </c>
      <c r="G14" s="25">
        <v>3516</v>
      </c>
      <c r="H14" s="23">
        <v>3453</v>
      </c>
      <c r="I14" s="26">
        <f t="shared" ref="I14:I22" si="7">SUM(G14:H14)</f>
        <v>6969</v>
      </c>
      <c r="J14" s="25">
        <v>0</v>
      </c>
      <c r="K14" s="23">
        <v>69</v>
      </c>
      <c r="L14" s="26">
        <f t="shared" ref="L14:L22" si="8">SUM(J14:K14)</f>
        <v>69</v>
      </c>
      <c r="M14" s="27">
        <v>8</v>
      </c>
      <c r="N14" s="28">
        <v>1</v>
      </c>
      <c r="O14" s="28">
        <v>0</v>
      </c>
      <c r="P14" s="28">
        <v>2</v>
      </c>
      <c r="Q14" s="29">
        <v>22</v>
      </c>
      <c r="R14" s="23">
        <v>69</v>
      </c>
      <c r="S14" s="24">
        <f t="shared" ref="S14:S22" si="9">SUM(Q14:R14)</f>
        <v>91</v>
      </c>
      <c r="T14" s="29">
        <v>3683</v>
      </c>
      <c r="U14" s="23">
        <v>1159</v>
      </c>
      <c r="V14" s="28">
        <v>420</v>
      </c>
      <c r="W14" s="26">
        <v>536</v>
      </c>
      <c r="X14" s="29">
        <v>157</v>
      </c>
      <c r="Y14" s="23">
        <v>30</v>
      </c>
      <c r="Z14" s="23">
        <v>0</v>
      </c>
      <c r="AA14" s="31">
        <v>0</v>
      </c>
      <c r="AB14" s="32">
        <f t="shared" ref="AB14:AB22" si="10">SUM(X14:AA14)</f>
        <v>187</v>
      </c>
      <c r="AC14" s="33">
        <v>203</v>
      </c>
      <c r="AD14" s="34">
        <v>73</v>
      </c>
      <c r="AE14" s="35">
        <v>0</v>
      </c>
      <c r="AF14" s="34">
        <v>985</v>
      </c>
      <c r="AG14" s="28">
        <v>951</v>
      </c>
      <c r="AH14" s="28">
        <v>34</v>
      </c>
      <c r="AI14" s="28">
        <v>31</v>
      </c>
      <c r="AJ14" s="28">
        <v>0</v>
      </c>
      <c r="AK14" s="28">
        <v>0</v>
      </c>
      <c r="AL14" s="35">
        <v>0</v>
      </c>
      <c r="AM14" s="34">
        <v>682</v>
      </c>
      <c r="AN14" s="28">
        <v>294</v>
      </c>
      <c r="AO14" s="28">
        <v>0</v>
      </c>
      <c r="AP14" s="28">
        <v>0</v>
      </c>
      <c r="AQ14" s="28">
        <v>0</v>
      </c>
      <c r="AR14" s="28">
        <v>0</v>
      </c>
      <c r="AS14" s="38">
        <v>0</v>
      </c>
      <c r="AT14" s="39">
        <v>8087</v>
      </c>
      <c r="AU14" s="40">
        <v>13991</v>
      </c>
      <c r="AV14" s="41">
        <v>3857</v>
      </c>
      <c r="AW14" s="27">
        <v>688</v>
      </c>
      <c r="AX14" s="57">
        <v>4721</v>
      </c>
      <c r="AY14" s="58">
        <v>1021</v>
      </c>
      <c r="AZ14" s="59">
        <v>1003</v>
      </c>
      <c r="BA14" s="28">
        <v>7</v>
      </c>
      <c r="BB14" s="60">
        <v>1010</v>
      </c>
      <c r="BC14" s="47">
        <v>8237</v>
      </c>
      <c r="BD14" s="48">
        <v>3453</v>
      </c>
      <c r="BE14" s="49">
        <v>11690</v>
      </c>
      <c r="BF14" s="39">
        <v>13496</v>
      </c>
      <c r="BG14" s="91">
        <v>19400</v>
      </c>
      <c r="BH14" s="92">
        <v>0.70461933276304534</v>
      </c>
    </row>
    <row r="15" spans="1:60" ht="19.5" customHeight="1" x14ac:dyDescent="0.2">
      <c r="A15" s="21" t="s">
        <v>64</v>
      </c>
      <c r="B15" s="22">
        <v>210</v>
      </c>
      <c r="C15" s="23">
        <v>5</v>
      </c>
      <c r="D15" s="23">
        <v>149</v>
      </c>
      <c r="E15" s="23">
        <v>246</v>
      </c>
      <c r="F15" s="24">
        <f t="shared" si="6"/>
        <v>610</v>
      </c>
      <c r="G15" s="25">
        <v>1736</v>
      </c>
      <c r="H15" s="23">
        <v>2507</v>
      </c>
      <c r="I15" s="26">
        <f t="shared" si="7"/>
        <v>4243</v>
      </c>
      <c r="J15" s="25">
        <v>1</v>
      </c>
      <c r="K15" s="23">
        <v>51</v>
      </c>
      <c r="L15" s="26">
        <f t="shared" si="8"/>
        <v>52</v>
      </c>
      <c r="M15" s="27">
        <v>3</v>
      </c>
      <c r="N15" s="28">
        <v>0</v>
      </c>
      <c r="O15" s="28">
        <v>0</v>
      </c>
      <c r="P15" s="28">
        <v>1</v>
      </c>
      <c r="Q15" s="29">
        <v>8</v>
      </c>
      <c r="R15" s="23">
        <v>46</v>
      </c>
      <c r="S15" s="24">
        <f t="shared" si="9"/>
        <v>54</v>
      </c>
      <c r="T15" s="29">
        <v>2089</v>
      </c>
      <c r="U15" s="23">
        <v>538</v>
      </c>
      <c r="V15" s="28">
        <v>0</v>
      </c>
      <c r="W15" s="26">
        <v>376</v>
      </c>
      <c r="X15" s="29">
        <v>113</v>
      </c>
      <c r="Y15" s="23">
        <v>10</v>
      </c>
      <c r="Z15" s="23">
        <v>0</v>
      </c>
      <c r="AA15" s="31">
        <v>0</v>
      </c>
      <c r="AB15" s="32">
        <f t="shared" si="10"/>
        <v>123</v>
      </c>
      <c r="AC15" s="33">
        <v>31</v>
      </c>
      <c r="AD15" s="34">
        <v>5</v>
      </c>
      <c r="AE15" s="35">
        <v>0</v>
      </c>
      <c r="AF15" s="34">
        <v>460</v>
      </c>
      <c r="AG15" s="28">
        <v>453</v>
      </c>
      <c r="AH15" s="28">
        <v>1</v>
      </c>
      <c r="AI15" s="28">
        <v>0</v>
      </c>
      <c r="AJ15" s="28">
        <v>0</v>
      </c>
      <c r="AK15" s="28">
        <v>0</v>
      </c>
      <c r="AL15" s="35">
        <v>6</v>
      </c>
      <c r="AM15" s="34">
        <v>380</v>
      </c>
      <c r="AN15" s="28">
        <v>182</v>
      </c>
      <c r="AO15" s="28">
        <v>0</v>
      </c>
      <c r="AP15" s="28">
        <v>0</v>
      </c>
      <c r="AQ15" s="28">
        <v>1</v>
      </c>
      <c r="AR15" s="28">
        <v>0</v>
      </c>
      <c r="AS15" s="38">
        <v>0</v>
      </c>
      <c r="AT15" s="51">
        <v>4955</v>
      </c>
      <c r="AU15" s="55">
        <v>8098</v>
      </c>
      <c r="AV15" s="56">
        <v>2812</v>
      </c>
      <c r="AW15" s="27">
        <v>298</v>
      </c>
      <c r="AX15" s="57">
        <v>2219</v>
      </c>
      <c r="AY15" s="58">
        <v>156</v>
      </c>
      <c r="AZ15" s="59">
        <v>508</v>
      </c>
      <c r="BA15" s="28">
        <v>5</v>
      </c>
      <c r="BB15" s="60">
        <v>513</v>
      </c>
      <c r="BC15" s="47">
        <v>3955</v>
      </c>
      <c r="BD15" s="48">
        <v>2507</v>
      </c>
      <c r="BE15" s="49">
        <v>6462</v>
      </c>
      <c r="BF15" s="39">
        <v>7472</v>
      </c>
      <c r="BG15" s="61">
        <v>10615</v>
      </c>
      <c r="BH15" s="50">
        <v>0.61203961621788916</v>
      </c>
    </row>
    <row r="16" spans="1:60" ht="19.5" customHeight="1" x14ac:dyDescent="0.2">
      <c r="A16" s="21" t="s">
        <v>65</v>
      </c>
      <c r="B16" s="22">
        <v>665</v>
      </c>
      <c r="C16" s="23">
        <v>4</v>
      </c>
      <c r="D16" s="23">
        <v>599</v>
      </c>
      <c r="E16" s="23">
        <v>605</v>
      </c>
      <c r="F16" s="24">
        <f t="shared" si="6"/>
        <v>1873</v>
      </c>
      <c r="G16" s="25">
        <v>5391</v>
      </c>
      <c r="H16" s="23">
        <v>3868</v>
      </c>
      <c r="I16" s="26">
        <f t="shared" si="7"/>
        <v>9259</v>
      </c>
      <c r="J16" s="25">
        <v>2</v>
      </c>
      <c r="K16" s="23">
        <v>107</v>
      </c>
      <c r="L16" s="26">
        <f t="shared" si="8"/>
        <v>109</v>
      </c>
      <c r="M16" s="27">
        <v>12</v>
      </c>
      <c r="N16" s="28">
        <v>0</v>
      </c>
      <c r="O16" s="28">
        <v>0</v>
      </c>
      <c r="P16" s="28">
        <v>1</v>
      </c>
      <c r="Q16" s="29">
        <v>29</v>
      </c>
      <c r="R16" s="23">
        <v>151</v>
      </c>
      <c r="S16" s="24">
        <f t="shared" si="9"/>
        <v>180</v>
      </c>
      <c r="T16" s="29">
        <v>5146</v>
      </c>
      <c r="U16" s="23">
        <v>1885</v>
      </c>
      <c r="V16" s="28">
        <v>989</v>
      </c>
      <c r="W16" s="26">
        <v>675</v>
      </c>
      <c r="X16" s="29">
        <v>185</v>
      </c>
      <c r="Y16" s="23">
        <v>30</v>
      </c>
      <c r="Z16" s="23">
        <v>0</v>
      </c>
      <c r="AA16" s="31">
        <v>0</v>
      </c>
      <c r="AB16" s="32">
        <f t="shared" si="10"/>
        <v>215</v>
      </c>
      <c r="AC16" s="33">
        <v>179</v>
      </c>
      <c r="AD16" s="34">
        <v>26</v>
      </c>
      <c r="AE16" s="35">
        <v>0</v>
      </c>
      <c r="AF16" s="34">
        <v>1207</v>
      </c>
      <c r="AG16" s="28">
        <v>1201</v>
      </c>
      <c r="AH16" s="28">
        <v>6</v>
      </c>
      <c r="AI16" s="28">
        <v>3</v>
      </c>
      <c r="AJ16" s="28">
        <v>0</v>
      </c>
      <c r="AK16" s="28">
        <v>0</v>
      </c>
      <c r="AL16" s="35">
        <v>0</v>
      </c>
      <c r="AM16" s="34">
        <v>870</v>
      </c>
      <c r="AN16" s="28">
        <v>410</v>
      </c>
      <c r="AO16" s="28">
        <v>0</v>
      </c>
      <c r="AP16" s="28">
        <v>0</v>
      </c>
      <c r="AQ16" s="28">
        <v>0</v>
      </c>
      <c r="AR16" s="28">
        <v>0</v>
      </c>
      <c r="AS16" s="38">
        <v>0</v>
      </c>
      <c r="AT16" s="51">
        <v>11304</v>
      </c>
      <c r="AU16" s="55">
        <v>19127</v>
      </c>
      <c r="AV16" s="56">
        <v>4596</v>
      </c>
      <c r="AW16" s="27">
        <v>763</v>
      </c>
      <c r="AX16" s="57">
        <v>7096</v>
      </c>
      <c r="AY16" s="58">
        <v>848</v>
      </c>
      <c r="AZ16" s="59">
        <v>1428</v>
      </c>
      <c r="BA16" s="28">
        <v>4</v>
      </c>
      <c r="BB16" s="60">
        <v>1432</v>
      </c>
      <c r="BC16" s="47">
        <v>12487</v>
      </c>
      <c r="BD16" s="48">
        <v>3868</v>
      </c>
      <c r="BE16" s="49">
        <v>16355</v>
      </c>
      <c r="BF16" s="39">
        <v>19163</v>
      </c>
      <c r="BG16" s="61">
        <v>26986</v>
      </c>
      <c r="BH16" s="50">
        <v>0.76349740140629774</v>
      </c>
    </row>
    <row r="17" spans="1:60" ht="19.5" customHeight="1" x14ac:dyDescent="0.2">
      <c r="A17" s="21" t="s">
        <v>66</v>
      </c>
      <c r="B17" s="22">
        <v>581</v>
      </c>
      <c r="C17" s="23">
        <v>16</v>
      </c>
      <c r="D17" s="23">
        <v>640</v>
      </c>
      <c r="E17" s="23">
        <v>1225</v>
      </c>
      <c r="F17" s="24">
        <f t="shared" si="6"/>
        <v>2462</v>
      </c>
      <c r="G17" s="25">
        <v>2517</v>
      </c>
      <c r="H17" s="23">
        <v>7062</v>
      </c>
      <c r="I17" s="26">
        <f t="shared" si="7"/>
        <v>9579</v>
      </c>
      <c r="J17" s="25">
        <v>3</v>
      </c>
      <c r="K17" s="23">
        <v>350</v>
      </c>
      <c r="L17" s="26">
        <f t="shared" si="8"/>
        <v>353</v>
      </c>
      <c r="M17" s="27">
        <v>10</v>
      </c>
      <c r="N17" s="28">
        <v>0</v>
      </c>
      <c r="O17" s="28">
        <v>0</v>
      </c>
      <c r="P17" s="28">
        <v>1</v>
      </c>
      <c r="Q17" s="29">
        <v>46</v>
      </c>
      <c r="R17" s="23">
        <v>279</v>
      </c>
      <c r="S17" s="24">
        <f t="shared" si="9"/>
        <v>325</v>
      </c>
      <c r="T17" s="29">
        <v>8003</v>
      </c>
      <c r="U17" s="23">
        <v>3156</v>
      </c>
      <c r="V17" s="28">
        <v>1093</v>
      </c>
      <c r="W17" s="26">
        <v>835</v>
      </c>
      <c r="X17" s="29">
        <v>292</v>
      </c>
      <c r="Y17" s="23">
        <v>38</v>
      </c>
      <c r="Z17" s="23">
        <v>0</v>
      </c>
      <c r="AA17" s="31">
        <v>0</v>
      </c>
      <c r="AB17" s="32">
        <f t="shared" si="10"/>
        <v>330</v>
      </c>
      <c r="AC17" s="33">
        <v>693</v>
      </c>
      <c r="AD17" s="34">
        <v>96</v>
      </c>
      <c r="AE17" s="35">
        <v>4</v>
      </c>
      <c r="AF17" s="34">
        <v>2457</v>
      </c>
      <c r="AG17" s="28">
        <v>2400</v>
      </c>
      <c r="AH17" s="28">
        <v>52</v>
      </c>
      <c r="AI17" s="28">
        <v>37</v>
      </c>
      <c r="AJ17" s="28">
        <v>1</v>
      </c>
      <c r="AK17" s="28">
        <v>0</v>
      </c>
      <c r="AL17" s="35">
        <v>4</v>
      </c>
      <c r="AM17" s="34">
        <v>2572</v>
      </c>
      <c r="AN17" s="28">
        <v>1150</v>
      </c>
      <c r="AO17" s="28">
        <v>0</v>
      </c>
      <c r="AP17" s="28">
        <v>0</v>
      </c>
      <c r="AQ17" s="28">
        <v>25</v>
      </c>
      <c r="AR17" s="28">
        <v>6</v>
      </c>
      <c r="AS17" s="38">
        <v>0</v>
      </c>
      <c r="AT17" s="51">
        <v>12495</v>
      </c>
      <c r="AU17" s="55">
        <v>27006</v>
      </c>
      <c r="AV17" s="56">
        <v>8663</v>
      </c>
      <c r="AW17" s="27">
        <v>1460</v>
      </c>
      <c r="AX17" s="57">
        <v>12611</v>
      </c>
      <c r="AY17" s="58">
        <v>3495</v>
      </c>
      <c r="AZ17" s="59">
        <v>2041</v>
      </c>
      <c r="BA17" s="28">
        <v>16</v>
      </c>
      <c r="BB17" s="60">
        <v>2057</v>
      </c>
      <c r="BC17" s="47">
        <v>15128</v>
      </c>
      <c r="BD17" s="48">
        <v>7062</v>
      </c>
      <c r="BE17" s="49">
        <v>22190</v>
      </c>
      <c r="BF17" s="39">
        <v>26566</v>
      </c>
      <c r="BG17" s="61">
        <v>41077</v>
      </c>
      <c r="BH17" s="50">
        <v>0.68174853537629565</v>
      </c>
    </row>
    <row r="18" spans="1:60" ht="19.5" customHeight="1" x14ac:dyDescent="0.2">
      <c r="A18" s="21" t="s">
        <v>67</v>
      </c>
      <c r="B18" s="22">
        <v>445</v>
      </c>
      <c r="C18" s="23">
        <v>28</v>
      </c>
      <c r="D18" s="23">
        <v>464</v>
      </c>
      <c r="E18" s="23">
        <v>401</v>
      </c>
      <c r="F18" s="24">
        <f t="shared" si="6"/>
        <v>1338</v>
      </c>
      <c r="G18" s="25">
        <v>4289</v>
      </c>
      <c r="H18" s="23">
        <v>3707</v>
      </c>
      <c r="I18" s="26">
        <f t="shared" si="7"/>
        <v>7996</v>
      </c>
      <c r="J18" s="25">
        <v>0</v>
      </c>
      <c r="K18" s="23">
        <v>47</v>
      </c>
      <c r="L18" s="26">
        <f t="shared" si="8"/>
        <v>47</v>
      </c>
      <c r="M18" s="27">
        <v>7</v>
      </c>
      <c r="N18" s="28">
        <v>0</v>
      </c>
      <c r="O18" s="28">
        <v>0</v>
      </c>
      <c r="P18" s="28">
        <v>2</v>
      </c>
      <c r="Q18" s="29">
        <v>22</v>
      </c>
      <c r="R18" s="23">
        <v>73</v>
      </c>
      <c r="S18" s="24">
        <f t="shared" si="9"/>
        <v>95</v>
      </c>
      <c r="T18" s="29">
        <v>3899</v>
      </c>
      <c r="U18" s="23">
        <v>564</v>
      </c>
      <c r="V18" s="28">
        <v>0</v>
      </c>
      <c r="W18" s="26">
        <v>634</v>
      </c>
      <c r="X18" s="29">
        <v>194</v>
      </c>
      <c r="Y18" s="23">
        <v>23</v>
      </c>
      <c r="Z18" s="23">
        <v>0</v>
      </c>
      <c r="AA18" s="31">
        <v>0</v>
      </c>
      <c r="AB18" s="32">
        <f t="shared" si="10"/>
        <v>217</v>
      </c>
      <c r="AC18" s="33">
        <v>9</v>
      </c>
      <c r="AD18" s="34">
        <v>4</v>
      </c>
      <c r="AE18" s="35">
        <v>0</v>
      </c>
      <c r="AF18" s="34">
        <v>1098</v>
      </c>
      <c r="AG18" s="28">
        <v>1096</v>
      </c>
      <c r="AH18" s="28">
        <v>2</v>
      </c>
      <c r="AI18" s="28">
        <v>0</v>
      </c>
      <c r="AJ18" s="28">
        <v>0</v>
      </c>
      <c r="AK18" s="28">
        <v>0</v>
      </c>
      <c r="AL18" s="35">
        <v>0</v>
      </c>
      <c r="AM18" s="34">
        <v>488</v>
      </c>
      <c r="AN18" s="28">
        <v>369</v>
      </c>
      <c r="AO18" s="28">
        <v>0</v>
      </c>
      <c r="AP18" s="28">
        <v>0</v>
      </c>
      <c r="AQ18" s="28">
        <v>1</v>
      </c>
      <c r="AR18" s="28">
        <v>0</v>
      </c>
      <c r="AS18" s="38">
        <v>0</v>
      </c>
      <c r="AT18" s="51">
        <v>9451</v>
      </c>
      <c r="AU18" s="55">
        <v>15262</v>
      </c>
      <c r="AV18" s="56">
        <v>4190</v>
      </c>
      <c r="AW18" s="27">
        <v>864</v>
      </c>
      <c r="AX18" s="57">
        <v>5523</v>
      </c>
      <c r="AY18" s="58">
        <v>1013</v>
      </c>
      <c r="AZ18" s="59">
        <v>1309</v>
      </c>
      <c r="BA18" s="28">
        <v>28</v>
      </c>
      <c r="BB18" s="60">
        <v>1337</v>
      </c>
      <c r="BC18" s="47">
        <v>9812</v>
      </c>
      <c r="BD18" s="48">
        <v>3707</v>
      </c>
      <c r="BE18" s="49">
        <v>13519</v>
      </c>
      <c r="BF18" s="39">
        <v>15838</v>
      </c>
      <c r="BG18" s="61">
        <v>21649</v>
      </c>
      <c r="BH18" s="50">
        <v>0.72579332790886897</v>
      </c>
    </row>
    <row r="19" spans="1:60" ht="19.5" customHeight="1" x14ac:dyDescent="0.2">
      <c r="A19" s="21" t="s">
        <v>68</v>
      </c>
      <c r="B19" s="22">
        <v>500</v>
      </c>
      <c r="C19" s="23">
        <v>10</v>
      </c>
      <c r="D19" s="23">
        <v>324</v>
      </c>
      <c r="E19" s="23">
        <v>337</v>
      </c>
      <c r="F19" s="24">
        <f t="shared" si="6"/>
        <v>1171</v>
      </c>
      <c r="G19" s="25">
        <v>2730</v>
      </c>
      <c r="H19" s="23">
        <v>3730</v>
      </c>
      <c r="I19" s="26">
        <f t="shared" si="7"/>
        <v>6460</v>
      </c>
      <c r="J19" s="25">
        <v>0</v>
      </c>
      <c r="K19" s="23">
        <v>66</v>
      </c>
      <c r="L19" s="26">
        <f t="shared" si="8"/>
        <v>66</v>
      </c>
      <c r="M19" s="27">
        <v>4</v>
      </c>
      <c r="N19" s="28">
        <v>0</v>
      </c>
      <c r="O19" s="28">
        <v>0</v>
      </c>
      <c r="P19" s="28">
        <v>0</v>
      </c>
      <c r="Q19" s="29">
        <v>12</v>
      </c>
      <c r="R19" s="23">
        <v>86</v>
      </c>
      <c r="S19" s="24">
        <f t="shared" si="9"/>
        <v>98</v>
      </c>
      <c r="T19" s="29">
        <v>3406</v>
      </c>
      <c r="U19" s="23">
        <v>666</v>
      </c>
      <c r="V19" s="28">
        <v>0</v>
      </c>
      <c r="W19" s="26">
        <v>560</v>
      </c>
      <c r="X19" s="29">
        <v>156</v>
      </c>
      <c r="Y19" s="23">
        <v>26</v>
      </c>
      <c r="Z19" s="23">
        <v>0</v>
      </c>
      <c r="AA19" s="31">
        <v>0</v>
      </c>
      <c r="AB19" s="32">
        <f t="shared" si="10"/>
        <v>182</v>
      </c>
      <c r="AC19" s="33">
        <v>0</v>
      </c>
      <c r="AD19" s="34">
        <v>12</v>
      </c>
      <c r="AE19" s="35">
        <v>0</v>
      </c>
      <c r="AF19" s="34">
        <v>801</v>
      </c>
      <c r="AG19" s="28">
        <v>799</v>
      </c>
      <c r="AH19" s="28">
        <v>2</v>
      </c>
      <c r="AI19" s="28">
        <v>0</v>
      </c>
      <c r="AJ19" s="28">
        <v>0</v>
      </c>
      <c r="AK19" s="28">
        <v>0</v>
      </c>
      <c r="AL19" s="35">
        <v>0</v>
      </c>
      <c r="AM19" s="34">
        <v>356</v>
      </c>
      <c r="AN19" s="28">
        <v>200</v>
      </c>
      <c r="AO19" s="28">
        <v>0</v>
      </c>
      <c r="AP19" s="28">
        <v>0</v>
      </c>
      <c r="AQ19" s="28">
        <v>0</v>
      </c>
      <c r="AR19" s="28">
        <v>0</v>
      </c>
      <c r="AS19" s="38">
        <v>0</v>
      </c>
      <c r="AT19" s="51">
        <v>7740</v>
      </c>
      <c r="AU19" s="55">
        <v>12595</v>
      </c>
      <c r="AV19" s="56">
        <v>4147</v>
      </c>
      <c r="AW19" s="27">
        <v>511</v>
      </c>
      <c r="AX19" s="57">
        <v>3985</v>
      </c>
      <c r="AY19" s="58">
        <v>841</v>
      </c>
      <c r="AZ19" s="59">
        <v>1011</v>
      </c>
      <c r="BA19" s="28">
        <v>10</v>
      </c>
      <c r="BB19" s="60">
        <v>1021</v>
      </c>
      <c r="BC19" s="47">
        <v>6715</v>
      </c>
      <c r="BD19" s="48">
        <v>3730</v>
      </c>
      <c r="BE19" s="49">
        <v>10445</v>
      </c>
      <c r="BF19" s="39">
        <v>12236</v>
      </c>
      <c r="BG19" s="61">
        <v>17091</v>
      </c>
      <c r="BH19" s="50">
        <v>0.64289133556725708</v>
      </c>
    </row>
    <row r="20" spans="1:60" ht="19.5" customHeight="1" x14ac:dyDescent="0.2">
      <c r="A20" s="21" t="s">
        <v>69</v>
      </c>
      <c r="B20" s="22">
        <v>180</v>
      </c>
      <c r="C20" s="23">
        <v>3</v>
      </c>
      <c r="D20" s="23">
        <v>104</v>
      </c>
      <c r="E20" s="23">
        <v>178</v>
      </c>
      <c r="F20" s="24">
        <f t="shared" si="6"/>
        <v>465</v>
      </c>
      <c r="G20" s="25">
        <v>1193</v>
      </c>
      <c r="H20" s="23">
        <v>1739</v>
      </c>
      <c r="I20" s="26">
        <f t="shared" si="7"/>
        <v>2932</v>
      </c>
      <c r="J20" s="25">
        <v>0</v>
      </c>
      <c r="K20" s="23">
        <v>17</v>
      </c>
      <c r="L20" s="26">
        <f t="shared" si="8"/>
        <v>17</v>
      </c>
      <c r="M20" s="27">
        <v>6</v>
      </c>
      <c r="N20" s="28">
        <v>0</v>
      </c>
      <c r="O20" s="28">
        <v>0</v>
      </c>
      <c r="P20" s="28">
        <v>1</v>
      </c>
      <c r="Q20" s="29">
        <v>9</v>
      </c>
      <c r="R20" s="23">
        <v>25</v>
      </c>
      <c r="S20" s="24">
        <f t="shared" si="9"/>
        <v>34</v>
      </c>
      <c r="T20" s="29">
        <v>1143</v>
      </c>
      <c r="U20" s="23">
        <v>326</v>
      </c>
      <c r="V20" s="28">
        <v>0</v>
      </c>
      <c r="W20" s="26">
        <v>186</v>
      </c>
      <c r="X20" s="29">
        <v>82</v>
      </c>
      <c r="Y20" s="23">
        <v>14</v>
      </c>
      <c r="Z20" s="23">
        <v>0</v>
      </c>
      <c r="AA20" s="31">
        <v>0</v>
      </c>
      <c r="AB20" s="32">
        <f t="shared" si="10"/>
        <v>96</v>
      </c>
      <c r="AC20" s="33">
        <v>17</v>
      </c>
      <c r="AD20" s="34">
        <v>2</v>
      </c>
      <c r="AE20" s="35">
        <v>0</v>
      </c>
      <c r="AF20" s="34">
        <v>330</v>
      </c>
      <c r="AG20" s="28">
        <v>330</v>
      </c>
      <c r="AH20" s="28">
        <v>0</v>
      </c>
      <c r="AI20" s="28">
        <v>0</v>
      </c>
      <c r="AJ20" s="28">
        <v>0</v>
      </c>
      <c r="AK20" s="28">
        <v>0</v>
      </c>
      <c r="AL20" s="35">
        <v>0</v>
      </c>
      <c r="AM20" s="34">
        <v>928</v>
      </c>
      <c r="AN20" s="28">
        <v>392</v>
      </c>
      <c r="AO20" s="28">
        <v>0</v>
      </c>
      <c r="AP20" s="28">
        <v>0</v>
      </c>
      <c r="AQ20" s="28">
        <v>0</v>
      </c>
      <c r="AR20" s="28">
        <v>0</v>
      </c>
      <c r="AS20" s="38">
        <v>0</v>
      </c>
      <c r="AT20" s="51">
        <v>3445</v>
      </c>
      <c r="AU20" s="55">
        <v>5995</v>
      </c>
      <c r="AV20" s="56">
        <v>1943</v>
      </c>
      <c r="AW20" s="27">
        <v>143</v>
      </c>
      <c r="AX20" s="57">
        <v>1090</v>
      </c>
      <c r="AY20" s="58">
        <v>211</v>
      </c>
      <c r="AZ20" s="59">
        <v>323</v>
      </c>
      <c r="BA20" s="28">
        <v>3</v>
      </c>
      <c r="BB20" s="60">
        <v>326</v>
      </c>
      <c r="BC20" s="47">
        <v>2283</v>
      </c>
      <c r="BD20" s="48">
        <v>1739</v>
      </c>
      <c r="BE20" s="49">
        <v>4022</v>
      </c>
      <c r="BF20" s="39">
        <v>4678</v>
      </c>
      <c r="BG20" s="61">
        <v>7228</v>
      </c>
      <c r="BH20" s="50">
        <v>0.56762804574838388</v>
      </c>
    </row>
    <row r="21" spans="1:60" ht="19.5" customHeight="1" x14ac:dyDescent="0.2">
      <c r="A21" s="21" t="s">
        <v>70</v>
      </c>
      <c r="B21" s="22">
        <v>1223</v>
      </c>
      <c r="C21" s="23">
        <v>26</v>
      </c>
      <c r="D21" s="23">
        <v>519</v>
      </c>
      <c r="E21" s="23">
        <v>651</v>
      </c>
      <c r="F21" s="24">
        <f t="shared" si="6"/>
        <v>2419</v>
      </c>
      <c r="G21" s="25">
        <v>3378</v>
      </c>
      <c r="H21" s="23">
        <v>5736</v>
      </c>
      <c r="I21" s="26">
        <f t="shared" si="7"/>
        <v>9114</v>
      </c>
      <c r="J21" s="25">
        <v>3</v>
      </c>
      <c r="K21" s="23">
        <v>184</v>
      </c>
      <c r="L21" s="26">
        <f t="shared" si="8"/>
        <v>187</v>
      </c>
      <c r="M21" s="27">
        <v>4</v>
      </c>
      <c r="N21" s="28">
        <v>0</v>
      </c>
      <c r="O21" s="28">
        <v>0</v>
      </c>
      <c r="P21" s="28">
        <v>0</v>
      </c>
      <c r="Q21" s="29">
        <v>28</v>
      </c>
      <c r="R21" s="23">
        <v>231</v>
      </c>
      <c r="S21" s="24">
        <f t="shared" si="9"/>
        <v>259</v>
      </c>
      <c r="T21" s="29">
        <v>5334</v>
      </c>
      <c r="U21" s="23">
        <v>2060</v>
      </c>
      <c r="V21" s="28">
        <v>878</v>
      </c>
      <c r="W21" s="26">
        <v>597</v>
      </c>
      <c r="X21" s="29">
        <v>283</v>
      </c>
      <c r="Y21" s="23">
        <v>31</v>
      </c>
      <c r="Z21" s="23">
        <v>0</v>
      </c>
      <c r="AA21" s="31">
        <v>0</v>
      </c>
      <c r="AB21" s="32">
        <f t="shared" si="10"/>
        <v>314</v>
      </c>
      <c r="AC21" s="33">
        <v>2668</v>
      </c>
      <c r="AD21" s="34">
        <v>41</v>
      </c>
      <c r="AE21" s="35">
        <v>3</v>
      </c>
      <c r="AF21" s="34">
        <v>1538</v>
      </c>
      <c r="AG21" s="28">
        <v>1513</v>
      </c>
      <c r="AH21" s="28">
        <v>24</v>
      </c>
      <c r="AI21" s="28">
        <v>9</v>
      </c>
      <c r="AJ21" s="28">
        <v>0</v>
      </c>
      <c r="AK21" s="28">
        <v>0</v>
      </c>
      <c r="AL21" s="35">
        <v>0</v>
      </c>
      <c r="AM21" s="34">
        <v>3918</v>
      </c>
      <c r="AN21" s="28">
        <v>684</v>
      </c>
      <c r="AO21" s="28">
        <v>0</v>
      </c>
      <c r="AP21" s="28">
        <v>0</v>
      </c>
      <c r="AQ21" s="28">
        <v>64</v>
      </c>
      <c r="AR21" s="28">
        <v>0</v>
      </c>
      <c r="AS21" s="38">
        <v>0</v>
      </c>
      <c r="AT21" s="51">
        <v>11780</v>
      </c>
      <c r="AU21" s="55">
        <v>25919</v>
      </c>
      <c r="AV21" s="56">
        <v>6601</v>
      </c>
      <c r="AW21" s="27">
        <v>388</v>
      </c>
      <c r="AX21" s="57">
        <v>9073</v>
      </c>
      <c r="AY21" s="58">
        <v>1680</v>
      </c>
      <c r="AZ21" s="59">
        <v>1611</v>
      </c>
      <c r="BA21" s="28">
        <v>26</v>
      </c>
      <c r="BB21" s="60">
        <v>1637</v>
      </c>
      <c r="BC21" s="47">
        <v>12451</v>
      </c>
      <c r="BD21" s="48">
        <v>5736</v>
      </c>
      <c r="BE21" s="49">
        <v>18187</v>
      </c>
      <c r="BF21" s="39">
        <v>21241</v>
      </c>
      <c r="BG21" s="61">
        <v>35380</v>
      </c>
      <c r="BH21" s="50">
        <v>0.68460988618243801</v>
      </c>
    </row>
    <row r="22" spans="1:60" ht="19.5" customHeight="1" thickBot="1" x14ac:dyDescent="0.25">
      <c r="A22" s="93" t="s">
        <v>71</v>
      </c>
      <c r="B22" s="52">
        <v>383</v>
      </c>
      <c r="C22" s="53">
        <v>11</v>
      </c>
      <c r="D22" s="53">
        <v>113</v>
      </c>
      <c r="E22" s="53">
        <v>175</v>
      </c>
      <c r="F22" s="94">
        <f t="shared" si="6"/>
        <v>682</v>
      </c>
      <c r="G22" s="95">
        <v>1146</v>
      </c>
      <c r="H22" s="53">
        <v>2718</v>
      </c>
      <c r="I22" s="96">
        <f t="shared" si="7"/>
        <v>3864</v>
      </c>
      <c r="J22" s="95">
        <v>3</v>
      </c>
      <c r="K22" s="53">
        <v>59</v>
      </c>
      <c r="L22" s="96">
        <f t="shared" si="8"/>
        <v>62</v>
      </c>
      <c r="M22" s="97">
        <v>4</v>
      </c>
      <c r="N22" s="98">
        <v>0</v>
      </c>
      <c r="O22" s="98">
        <v>0</v>
      </c>
      <c r="P22" s="98">
        <v>1</v>
      </c>
      <c r="Q22" s="99">
        <v>6</v>
      </c>
      <c r="R22" s="53">
        <v>73</v>
      </c>
      <c r="S22" s="94">
        <f t="shared" si="9"/>
        <v>79</v>
      </c>
      <c r="T22" s="99">
        <v>1426</v>
      </c>
      <c r="U22" s="53">
        <v>447</v>
      </c>
      <c r="V22" s="98">
        <v>0</v>
      </c>
      <c r="W22" s="96">
        <v>226</v>
      </c>
      <c r="X22" s="99">
        <v>89</v>
      </c>
      <c r="Y22" s="53">
        <v>15</v>
      </c>
      <c r="Z22" s="53">
        <v>0</v>
      </c>
      <c r="AA22" s="100">
        <v>0</v>
      </c>
      <c r="AB22" s="54">
        <f t="shared" si="10"/>
        <v>104</v>
      </c>
      <c r="AC22" s="55">
        <v>65</v>
      </c>
      <c r="AD22" s="101">
        <v>17</v>
      </c>
      <c r="AE22" s="102">
        <v>4</v>
      </c>
      <c r="AF22" s="101">
        <v>284</v>
      </c>
      <c r="AG22" s="98">
        <v>255</v>
      </c>
      <c r="AH22" s="98">
        <v>8</v>
      </c>
      <c r="AI22" s="98">
        <v>3</v>
      </c>
      <c r="AJ22" s="98">
        <v>0</v>
      </c>
      <c r="AK22" s="98">
        <v>0</v>
      </c>
      <c r="AL22" s="102">
        <v>21</v>
      </c>
      <c r="AM22" s="101">
        <v>126</v>
      </c>
      <c r="AN22" s="98">
        <v>71</v>
      </c>
      <c r="AO22" s="98">
        <v>0</v>
      </c>
      <c r="AP22" s="98">
        <v>0</v>
      </c>
      <c r="AQ22" s="98">
        <v>30</v>
      </c>
      <c r="AR22" s="98">
        <v>0</v>
      </c>
      <c r="AS22" s="103">
        <v>0</v>
      </c>
      <c r="AT22" s="56">
        <v>4634</v>
      </c>
      <c r="AU22" s="104">
        <v>6769</v>
      </c>
      <c r="AV22" s="105">
        <v>2967</v>
      </c>
      <c r="AW22" s="106">
        <v>9</v>
      </c>
      <c r="AX22" s="57">
        <v>1809</v>
      </c>
      <c r="AY22" s="58">
        <v>492</v>
      </c>
      <c r="AZ22" s="107">
        <v>392</v>
      </c>
      <c r="BA22" s="98">
        <v>11</v>
      </c>
      <c r="BB22" s="108">
        <v>403</v>
      </c>
      <c r="BC22" s="62">
        <v>2955</v>
      </c>
      <c r="BD22" s="63">
        <v>2718</v>
      </c>
      <c r="BE22" s="64">
        <v>5673</v>
      </c>
      <c r="BF22" s="65">
        <v>6452</v>
      </c>
      <c r="BG22" s="66">
        <v>8587</v>
      </c>
      <c r="BH22" s="67">
        <v>0.520888418826018</v>
      </c>
    </row>
    <row r="23" spans="1:60" ht="19.5" customHeight="1" thickTop="1" thickBot="1" x14ac:dyDescent="0.25">
      <c r="A23" s="68" t="s">
        <v>62</v>
      </c>
      <c r="B23" s="69">
        <f>SUM(B14:B22)</f>
        <v>4502</v>
      </c>
      <c r="C23" s="70">
        <f t="shared" ref="C23:AS23" si="11">SUM(C14:C22)</f>
        <v>110</v>
      </c>
      <c r="D23" s="70">
        <f t="shared" si="11"/>
        <v>3269</v>
      </c>
      <c r="E23" s="70">
        <f t="shared" si="11"/>
        <v>4138</v>
      </c>
      <c r="F23" s="71">
        <f t="shared" si="11"/>
        <v>12019</v>
      </c>
      <c r="G23" s="72">
        <f t="shared" si="11"/>
        <v>25896</v>
      </c>
      <c r="H23" s="70">
        <f t="shared" si="11"/>
        <v>34520</v>
      </c>
      <c r="I23" s="73">
        <f t="shared" si="11"/>
        <v>60416</v>
      </c>
      <c r="J23" s="72">
        <f t="shared" si="11"/>
        <v>12</v>
      </c>
      <c r="K23" s="70">
        <f t="shared" si="11"/>
        <v>950</v>
      </c>
      <c r="L23" s="73">
        <f t="shared" si="11"/>
        <v>962</v>
      </c>
      <c r="M23" s="75">
        <f t="shared" si="11"/>
        <v>58</v>
      </c>
      <c r="N23" s="76">
        <f t="shared" si="11"/>
        <v>1</v>
      </c>
      <c r="O23" s="76">
        <f t="shared" si="11"/>
        <v>0</v>
      </c>
      <c r="P23" s="76">
        <f t="shared" si="11"/>
        <v>9</v>
      </c>
      <c r="Q23" s="77">
        <f t="shared" si="11"/>
        <v>182</v>
      </c>
      <c r="R23" s="70">
        <f t="shared" si="11"/>
        <v>1033</v>
      </c>
      <c r="S23" s="71">
        <f t="shared" si="11"/>
        <v>1215</v>
      </c>
      <c r="T23" s="77">
        <f t="shared" si="11"/>
        <v>34129</v>
      </c>
      <c r="U23" s="70">
        <f t="shared" si="11"/>
        <v>10801</v>
      </c>
      <c r="V23" s="76">
        <f t="shared" si="11"/>
        <v>3380</v>
      </c>
      <c r="W23" s="73">
        <f t="shared" si="11"/>
        <v>4625</v>
      </c>
      <c r="X23" s="77">
        <f t="shared" si="11"/>
        <v>1551</v>
      </c>
      <c r="Y23" s="70">
        <f t="shared" si="11"/>
        <v>217</v>
      </c>
      <c r="Z23" s="70">
        <f t="shared" si="11"/>
        <v>0</v>
      </c>
      <c r="AA23" s="78">
        <f t="shared" si="11"/>
        <v>0</v>
      </c>
      <c r="AB23" s="79">
        <f t="shared" si="11"/>
        <v>1768</v>
      </c>
      <c r="AC23" s="80">
        <f t="shared" si="11"/>
        <v>3865</v>
      </c>
      <c r="AD23" s="81">
        <f t="shared" si="11"/>
        <v>276</v>
      </c>
      <c r="AE23" s="82">
        <f t="shared" si="11"/>
        <v>11</v>
      </c>
      <c r="AF23" s="81">
        <f t="shared" si="11"/>
        <v>9160</v>
      </c>
      <c r="AG23" s="76">
        <f t="shared" si="11"/>
        <v>8998</v>
      </c>
      <c r="AH23" s="76">
        <f t="shared" si="11"/>
        <v>129</v>
      </c>
      <c r="AI23" s="76">
        <f t="shared" si="11"/>
        <v>83</v>
      </c>
      <c r="AJ23" s="76">
        <f t="shared" si="11"/>
        <v>1</v>
      </c>
      <c r="AK23" s="76">
        <f t="shared" si="11"/>
        <v>0</v>
      </c>
      <c r="AL23" s="82">
        <f t="shared" si="11"/>
        <v>31</v>
      </c>
      <c r="AM23" s="81">
        <f t="shared" si="11"/>
        <v>10320</v>
      </c>
      <c r="AN23" s="76">
        <f t="shared" si="11"/>
        <v>3752</v>
      </c>
      <c r="AO23" s="76">
        <f t="shared" si="11"/>
        <v>0</v>
      </c>
      <c r="AP23" s="76">
        <f t="shared" si="11"/>
        <v>0</v>
      </c>
      <c r="AQ23" s="76">
        <f t="shared" si="11"/>
        <v>121</v>
      </c>
      <c r="AR23" s="76">
        <f t="shared" si="11"/>
        <v>6</v>
      </c>
      <c r="AS23" s="83">
        <f t="shared" si="11"/>
        <v>0</v>
      </c>
      <c r="AT23" s="74">
        <v>73891</v>
      </c>
      <c r="AU23" s="80">
        <v>134762</v>
      </c>
      <c r="AV23" s="74">
        <v>39776</v>
      </c>
      <c r="AW23" s="75">
        <v>5124</v>
      </c>
      <c r="AX23" s="77">
        <v>48127</v>
      </c>
      <c r="AY23" s="84">
        <v>9757</v>
      </c>
      <c r="AZ23" s="85">
        <v>9626</v>
      </c>
      <c r="BA23" s="76">
        <v>110</v>
      </c>
      <c r="BB23" s="86">
        <v>9736</v>
      </c>
      <c r="BC23" s="87">
        <v>74023</v>
      </c>
      <c r="BD23" s="88">
        <v>34520</v>
      </c>
      <c r="BE23" s="89">
        <v>108543</v>
      </c>
      <c r="BF23" s="74">
        <v>127142</v>
      </c>
      <c r="BG23" s="80">
        <v>188013</v>
      </c>
      <c r="BH23" s="90">
        <v>0.68196935776604661</v>
      </c>
    </row>
    <row r="24" spans="1:60" ht="19.5" customHeight="1" thickTop="1" x14ac:dyDescent="0.2">
      <c r="A24" s="21" t="s">
        <v>72</v>
      </c>
      <c r="B24" s="22">
        <v>415</v>
      </c>
      <c r="C24" s="23">
        <v>7</v>
      </c>
      <c r="D24" s="23">
        <v>459</v>
      </c>
      <c r="E24" s="23">
        <v>643</v>
      </c>
      <c r="F24" s="24">
        <f t="shared" ref="F24:F46" si="12">SUM(B24:E24)</f>
        <v>1524</v>
      </c>
      <c r="G24" s="25">
        <v>3854</v>
      </c>
      <c r="H24" s="23">
        <v>6058</v>
      </c>
      <c r="I24" s="26">
        <f t="shared" ref="I24:I46" si="13">SUM(G24:H24)</f>
        <v>9912</v>
      </c>
      <c r="J24" s="25">
        <v>0</v>
      </c>
      <c r="K24" s="23">
        <v>119</v>
      </c>
      <c r="L24" s="26">
        <f t="shared" ref="L24:L46" si="14">SUM(J24:K24)</f>
        <v>119</v>
      </c>
      <c r="M24" s="27">
        <v>17</v>
      </c>
      <c r="N24" s="28">
        <v>0</v>
      </c>
      <c r="O24" s="28">
        <v>0</v>
      </c>
      <c r="P24" s="28">
        <v>2</v>
      </c>
      <c r="Q24" s="29">
        <v>38</v>
      </c>
      <c r="R24" s="23">
        <v>194</v>
      </c>
      <c r="S24" s="24">
        <f t="shared" ref="S24:S46" si="15">SUM(Q24:R24)</f>
        <v>232</v>
      </c>
      <c r="T24" s="29">
        <v>5588</v>
      </c>
      <c r="U24" s="23">
        <v>1807</v>
      </c>
      <c r="V24" s="28">
        <v>0</v>
      </c>
      <c r="W24" s="26">
        <v>779</v>
      </c>
      <c r="X24" s="29">
        <v>277</v>
      </c>
      <c r="Y24" s="23">
        <v>39</v>
      </c>
      <c r="Z24" s="23">
        <v>0</v>
      </c>
      <c r="AA24" s="31">
        <v>0</v>
      </c>
      <c r="AB24" s="32">
        <f t="shared" ref="AB24:AB46" si="16">SUM(X24:AA24)</f>
        <v>316</v>
      </c>
      <c r="AC24" s="33">
        <v>574</v>
      </c>
      <c r="AD24" s="34">
        <v>18</v>
      </c>
      <c r="AE24" s="35">
        <v>2</v>
      </c>
      <c r="AF24" s="34">
        <v>1502</v>
      </c>
      <c r="AG24" s="28">
        <v>1494</v>
      </c>
      <c r="AH24" s="28">
        <v>8</v>
      </c>
      <c r="AI24" s="28">
        <v>6</v>
      </c>
      <c r="AJ24" s="28">
        <v>0</v>
      </c>
      <c r="AK24" s="28">
        <v>0</v>
      </c>
      <c r="AL24" s="35">
        <v>0</v>
      </c>
      <c r="AM24" s="34">
        <v>1119</v>
      </c>
      <c r="AN24" s="28">
        <v>816</v>
      </c>
      <c r="AO24" s="28">
        <v>0</v>
      </c>
      <c r="AP24" s="28">
        <v>0</v>
      </c>
      <c r="AQ24" s="28">
        <v>39</v>
      </c>
      <c r="AR24" s="28">
        <v>8</v>
      </c>
      <c r="AS24" s="38">
        <v>0</v>
      </c>
      <c r="AT24" s="39">
        <v>11660</v>
      </c>
      <c r="AU24" s="40">
        <v>21058</v>
      </c>
      <c r="AV24" s="41">
        <v>6844</v>
      </c>
      <c r="AW24" s="27">
        <v>948</v>
      </c>
      <c r="AX24" s="57">
        <v>7456</v>
      </c>
      <c r="AY24" s="58">
        <v>912</v>
      </c>
      <c r="AZ24" s="59">
        <v>1363</v>
      </c>
      <c r="BA24" s="28">
        <v>7</v>
      </c>
      <c r="BB24" s="60">
        <v>1370</v>
      </c>
      <c r="BC24" s="47">
        <v>11310</v>
      </c>
      <c r="BD24" s="48">
        <v>6058</v>
      </c>
      <c r="BE24" s="49">
        <v>17368</v>
      </c>
      <c r="BF24" s="39">
        <v>20064</v>
      </c>
      <c r="BG24" s="91">
        <v>29462</v>
      </c>
      <c r="BH24" s="92">
        <v>0.65119760479041922</v>
      </c>
    </row>
    <row r="25" spans="1:60" ht="19.5" customHeight="1" x14ac:dyDescent="0.2">
      <c r="A25" s="21" t="s">
        <v>73</v>
      </c>
      <c r="B25" s="22">
        <v>590</v>
      </c>
      <c r="C25" s="23">
        <v>9</v>
      </c>
      <c r="D25" s="23">
        <v>480</v>
      </c>
      <c r="E25" s="23">
        <v>983</v>
      </c>
      <c r="F25" s="24">
        <f t="shared" si="12"/>
        <v>2062</v>
      </c>
      <c r="G25" s="25">
        <v>2537</v>
      </c>
      <c r="H25" s="23">
        <v>6434</v>
      </c>
      <c r="I25" s="26">
        <f t="shared" si="13"/>
        <v>8971</v>
      </c>
      <c r="J25" s="25">
        <v>11</v>
      </c>
      <c r="K25" s="23">
        <v>271</v>
      </c>
      <c r="L25" s="26">
        <f t="shared" si="14"/>
        <v>282</v>
      </c>
      <c r="M25" s="27">
        <v>11</v>
      </c>
      <c r="N25" s="28">
        <v>3</v>
      </c>
      <c r="O25" s="28">
        <v>1</v>
      </c>
      <c r="P25" s="28">
        <v>1</v>
      </c>
      <c r="Q25" s="29">
        <v>34</v>
      </c>
      <c r="R25" s="23">
        <v>316</v>
      </c>
      <c r="S25" s="24">
        <f t="shared" si="15"/>
        <v>350</v>
      </c>
      <c r="T25" s="29">
        <v>6072</v>
      </c>
      <c r="U25" s="23">
        <v>2895</v>
      </c>
      <c r="V25" s="28">
        <v>445</v>
      </c>
      <c r="W25" s="26">
        <v>747</v>
      </c>
      <c r="X25" s="29">
        <v>294</v>
      </c>
      <c r="Y25" s="23">
        <v>50</v>
      </c>
      <c r="Z25" s="23">
        <v>0</v>
      </c>
      <c r="AA25" s="31">
        <v>0</v>
      </c>
      <c r="AB25" s="32">
        <f t="shared" si="16"/>
        <v>344</v>
      </c>
      <c r="AC25" s="33">
        <v>234</v>
      </c>
      <c r="AD25" s="34">
        <v>28</v>
      </c>
      <c r="AE25" s="35">
        <v>6</v>
      </c>
      <c r="AF25" s="34">
        <v>1365</v>
      </c>
      <c r="AG25" s="28">
        <v>1337</v>
      </c>
      <c r="AH25" s="28">
        <v>6</v>
      </c>
      <c r="AI25" s="28">
        <v>3</v>
      </c>
      <c r="AJ25" s="28">
        <v>0</v>
      </c>
      <c r="AK25" s="28">
        <v>0</v>
      </c>
      <c r="AL25" s="35">
        <v>22</v>
      </c>
      <c r="AM25" s="34">
        <v>121</v>
      </c>
      <c r="AN25" s="28">
        <v>85</v>
      </c>
      <c r="AO25" s="28">
        <v>0</v>
      </c>
      <c r="AP25" s="28">
        <v>0</v>
      </c>
      <c r="AQ25" s="28">
        <v>191</v>
      </c>
      <c r="AR25" s="28">
        <v>17</v>
      </c>
      <c r="AS25" s="38">
        <v>0</v>
      </c>
      <c r="AT25" s="51">
        <v>11542</v>
      </c>
      <c r="AU25" s="55">
        <v>20270</v>
      </c>
      <c r="AV25" s="56">
        <v>7708</v>
      </c>
      <c r="AW25" s="27">
        <v>954</v>
      </c>
      <c r="AX25" s="57">
        <v>4179</v>
      </c>
      <c r="AY25" s="58">
        <v>608</v>
      </c>
      <c r="AZ25" s="59">
        <v>1544</v>
      </c>
      <c r="BA25" s="28">
        <v>9</v>
      </c>
      <c r="BB25" s="60">
        <v>1553</v>
      </c>
      <c r="BC25" s="47">
        <v>6716</v>
      </c>
      <c r="BD25" s="48">
        <v>6434</v>
      </c>
      <c r="BE25" s="49">
        <v>13150</v>
      </c>
      <c r="BF25" s="39">
        <v>16675</v>
      </c>
      <c r="BG25" s="61">
        <v>25403</v>
      </c>
      <c r="BH25" s="50">
        <v>0.51072243346007606</v>
      </c>
    </row>
    <row r="26" spans="1:60" ht="19.5" customHeight="1" x14ac:dyDescent="0.2">
      <c r="A26" s="21" t="s">
        <v>74</v>
      </c>
      <c r="B26" s="22">
        <v>638</v>
      </c>
      <c r="C26" s="23">
        <v>12</v>
      </c>
      <c r="D26" s="23">
        <v>501</v>
      </c>
      <c r="E26" s="23">
        <v>652</v>
      </c>
      <c r="F26" s="24">
        <f t="shared" si="12"/>
        <v>1803</v>
      </c>
      <c r="G26" s="25">
        <v>3382</v>
      </c>
      <c r="H26" s="23">
        <v>5688</v>
      </c>
      <c r="I26" s="26">
        <f t="shared" si="13"/>
        <v>9070</v>
      </c>
      <c r="J26" s="25">
        <v>2</v>
      </c>
      <c r="K26" s="23">
        <v>164</v>
      </c>
      <c r="L26" s="26">
        <f t="shared" si="14"/>
        <v>166</v>
      </c>
      <c r="M26" s="27">
        <v>8</v>
      </c>
      <c r="N26" s="28">
        <v>0</v>
      </c>
      <c r="O26" s="28">
        <v>0</v>
      </c>
      <c r="P26" s="28">
        <v>2</v>
      </c>
      <c r="Q26" s="29">
        <v>33</v>
      </c>
      <c r="R26" s="23">
        <v>145</v>
      </c>
      <c r="S26" s="24">
        <f t="shared" si="15"/>
        <v>178</v>
      </c>
      <c r="T26" s="29">
        <v>5236</v>
      </c>
      <c r="U26" s="23">
        <v>1885</v>
      </c>
      <c r="V26" s="28">
        <v>386</v>
      </c>
      <c r="W26" s="26">
        <v>705</v>
      </c>
      <c r="X26" s="29">
        <v>237</v>
      </c>
      <c r="Y26" s="23">
        <v>26</v>
      </c>
      <c r="Z26" s="23">
        <v>0</v>
      </c>
      <c r="AA26" s="31">
        <v>0</v>
      </c>
      <c r="AB26" s="32">
        <f t="shared" si="16"/>
        <v>263</v>
      </c>
      <c r="AC26" s="33">
        <v>139</v>
      </c>
      <c r="AD26" s="34">
        <v>18</v>
      </c>
      <c r="AE26" s="35">
        <v>2</v>
      </c>
      <c r="AF26" s="34">
        <v>1328</v>
      </c>
      <c r="AG26" s="28">
        <v>1322</v>
      </c>
      <c r="AH26" s="28">
        <v>4</v>
      </c>
      <c r="AI26" s="28">
        <v>1</v>
      </c>
      <c r="AJ26" s="28">
        <v>0</v>
      </c>
      <c r="AK26" s="28">
        <v>0</v>
      </c>
      <c r="AL26" s="35">
        <v>2</v>
      </c>
      <c r="AM26" s="34">
        <v>318</v>
      </c>
      <c r="AN26" s="28">
        <v>161</v>
      </c>
      <c r="AO26" s="28">
        <v>0</v>
      </c>
      <c r="AP26" s="28">
        <v>0</v>
      </c>
      <c r="AQ26" s="28">
        <v>20</v>
      </c>
      <c r="AR26" s="28">
        <v>2</v>
      </c>
      <c r="AS26" s="38">
        <v>0</v>
      </c>
      <c r="AT26" s="51">
        <v>11226</v>
      </c>
      <c r="AU26" s="55">
        <v>18730</v>
      </c>
      <c r="AV26" s="56">
        <v>6524</v>
      </c>
      <c r="AW26" s="27">
        <v>860</v>
      </c>
      <c r="AX26" s="57">
        <v>7005</v>
      </c>
      <c r="AY26" s="58">
        <v>2142</v>
      </c>
      <c r="AZ26" s="59">
        <v>1498</v>
      </c>
      <c r="BA26" s="28">
        <v>12</v>
      </c>
      <c r="BB26" s="60">
        <v>1510</v>
      </c>
      <c r="BC26" s="47">
        <v>10387</v>
      </c>
      <c r="BD26" s="48">
        <v>5688</v>
      </c>
      <c r="BE26" s="49">
        <v>16075</v>
      </c>
      <c r="BF26" s="39">
        <v>19091</v>
      </c>
      <c r="BG26" s="61">
        <v>26595</v>
      </c>
      <c r="BH26" s="50">
        <v>0.6461586314152411</v>
      </c>
    </row>
    <row r="27" spans="1:60" ht="19.5" customHeight="1" x14ac:dyDescent="0.2">
      <c r="A27" s="21" t="s">
        <v>75</v>
      </c>
      <c r="B27" s="22">
        <v>251</v>
      </c>
      <c r="C27" s="23">
        <v>10</v>
      </c>
      <c r="D27" s="23">
        <v>187</v>
      </c>
      <c r="E27" s="23">
        <v>279</v>
      </c>
      <c r="F27" s="24">
        <f t="shared" si="12"/>
        <v>727</v>
      </c>
      <c r="G27" s="25">
        <v>1801</v>
      </c>
      <c r="H27" s="23">
        <v>3978</v>
      </c>
      <c r="I27" s="26">
        <f t="shared" si="13"/>
        <v>5779</v>
      </c>
      <c r="J27" s="25">
        <v>14</v>
      </c>
      <c r="K27" s="23">
        <v>207</v>
      </c>
      <c r="L27" s="26">
        <f t="shared" si="14"/>
        <v>221</v>
      </c>
      <c r="M27" s="27">
        <v>1</v>
      </c>
      <c r="N27" s="28">
        <v>0</v>
      </c>
      <c r="O27" s="28">
        <v>0</v>
      </c>
      <c r="P27" s="28">
        <v>1</v>
      </c>
      <c r="Q27" s="29">
        <v>13</v>
      </c>
      <c r="R27" s="23">
        <v>105</v>
      </c>
      <c r="S27" s="24">
        <f t="shared" si="15"/>
        <v>118</v>
      </c>
      <c r="T27" s="29">
        <v>2403</v>
      </c>
      <c r="U27" s="23">
        <v>1157</v>
      </c>
      <c r="V27" s="28">
        <v>0</v>
      </c>
      <c r="W27" s="26">
        <v>287</v>
      </c>
      <c r="X27" s="29">
        <v>99</v>
      </c>
      <c r="Y27" s="23">
        <v>16</v>
      </c>
      <c r="Z27" s="23">
        <v>0</v>
      </c>
      <c r="AA27" s="31">
        <v>0</v>
      </c>
      <c r="AB27" s="32">
        <f t="shared" si="16"/>
        <v>115</v>
      </c>
      <c r="AC27" s="33">
        <v>282</v>
      </c>
      <c r="AD27" s="34">
        <v>14</v>
      </c>
      <c r="AE27" s="35">
        <v>5</v>
      </c>
      <c r="AF27" s="34">
        <v>607</v>
      </c>
      <c r="AG27" s="28">
        <v>605</v>
      </c>
      <c r="AH27" s="28">
        <v>0</v>
      </c>
      <c r="AI27" s="28">
        <v>0</v>
      </c>
      <c r="AJ27" s="28">
        <v>0</v>
      </c>
      <c r="AK27" s="28">
        <v>0</v>
      </c>
      <c r="AL27" s="35">
        <v>2</v>
      </c>
      <c r="AM27" s="34">
        <v>947</v>
      </c>
      <c r="AN27" s="28">
        <v>530</v>
      </c>
      <c r="AO27" s="28">
        <v>0</v>
      </c>
      <c r="AP27" s="28">
        <v>0</v>
      </c>
      <c r="AQ27" s="28">
        <v>107</v>
      </c>
      <c r="AR27" s="28">
        <v>6</v>
      </c>
      <c r="AS27" s="38">
        <v>0</v>
      </c>
      <c r="AT27" s="51">
        <v>6832</v>
      </c>
      <c r="AU27" s="55">
        <v>11436</v>
      </c>
      <c r="AV27" s="56">
        <v>4475</v>
      </c>
      <c r="AW27" s="27">
        <v>398</v>
      </c>
      <c r="AX27" s="57">
        <v>2497</v>
      </c>
      <c r="AY27" s="58">
        <v>528</v>
      </c>
      <c r="AZ27" s="59">
        <v>649</v>
      </c>
      <c r="BA27" s="28">
        <v>10</v>
      </c>
      <c r="BB27" s="60">
        <v>659</v>
      </c>
      <c r="BC27" s="47">
        <v>4298</v>
      </c>
      <c r="BD27" s="48">
        <v>3978</v>
      </c>
      <c r="BE27" s="49">
        <v>8276</v>
      </c>
      <c r="BF27" s="39">
        <v>9727</v>
      </c>
      <c r="BG27" s="61">
        <v>14331</v>
      </c>
      <c r="BH27" s="50">
        <v>0.51933301111648145</v>
      </c>
    </row>
    <row r="28" spans="1:60" ht="19.5" customHeight="1" x14ac:dyDescent="0.2">
      <c r="A28" s="21" t="s">
        <v>76</v>
      </c>
      <c r="B28" s="22">
        <v>1337</v>
      </c>
      <c r="C28" s="23">
        <v>11</v>
      </c>
      <c r="D28" s="23">
        <v>499</v>
      </c>
      <c r="E28" s="23">
        <v>1121</v>
      </c>
      <c r="F28" s="24">
        <f t="shared" si="12"/>
        <v>2968</v>
      </c>
      <c r="G28" s="25">
        <v>2317</v>
      </c>
      <c r="H28" s="23">
        <v>8052</v>
      </c>
      <c r="I28" s="26">
        <f t="shared" si="13"/>
        <v>10369</v>
      </c>
      <c r="J28" s="25">
        <v>23</v>
      </c>
      <c r="K28" s="23">
        <v>259</v>
      </c>
      <c r="L28" s="26">
        <f t="shared" si="14"/>
        <v>282</v>
      </c>
      <c r="M28" s="27">
        <v>17</v>
      </c>
      <c r="N28" s="28">
        <v>1</v>
      </c>
      <c r="O28" s="28">
        <v>0</v>
      </c>
      <c r="P28" s="28">
        <v>1</v>
      </c>
      <c r="Q28" s="29">
        <v>60</v>
      </c>
      <c r="R28" s="23">
        <v>415</v>
      </c>
      <c r="S28" s="24">
        <f t="shared" si="15"/>
        <v>475</v>
      </c>
      <c r="T28" s="29">
        <v>8359</v>
      </c>
      <c r="U28" s="23">
        <v>3507</v>
      </c>
      <c r="V28" s="28">
        <v>1629</v>
      </c>
      <c r="W28" s="26">
        <v>850</v>
      </c>
      <c r="X28" s="29">
        <v>332</v>
      </c>
      <c r="Y28" s="23">
        <v>49</v>
      </c>
      <c r="Z28" s="23">
        <v>0</v>
      </c>
      <c r="AA28" s="31">
        <v>0</v>
      </c>
      <c r="AB28" s="32">
        <f t="shared" si="16"/>
        <v>381</v>
      </c>
      <c r="AC28" s="33">
        <v>171</v>
      </c>
      <c r="AD28" s="34">
        <v>61</v>
      </c>
      <c r="AE28" s="35">
        <v>6</v>
      </c>
      <c r="AF28" s="34">
        <v>1961</v>
      </c>
      <c r="AG28" s="28">
        <v>1950</v>
      </c>
      <c r="AH28" s="28">
        <v>8</v>
      </c>
      <c r="AI28" s="28">
        <v>6</v>
      </c>
      <c r="AJ28" s="28">
        <v>0</v>
      </c>
      <c r="AK28" s="28">
        <v>0</v>
      </c>
      <c r="AL28" s="35">
        <v>3</v>
      </c>
      <c r="AM28" s="34">
        <v>1489</v>
      </c>
      <c r="AN28" s="28">
        <v>763</v>
      </c>
      <c r="AO28" s="28">
        <v>0</v>
      </c>
      <c r="AP28" s="28">
        <v>0</v>
      </c>
      <c r="AQ28" s="28">
        <v>100</v>
      </c>
      <c r="AR28" s="28">
        <v>16</v>
      </c>
      <c r="AS28" s="38">
        <v>0</v>
      </c>
      <c r="AT28" s="51">
        <v>13819</v>
      </c>
      <c r="AU28" s="55">
        <v>26838</v>
      </c>
      <c r="AV28" s="56">
        <v>9460</v>
      </c>
      <c r="AW28" s="27">
        <v>1290</v>
      </c>
      <c r="AX28" s="57">
        <v>10570</v>
      </c>
      <c r="AY28" s="58">
        <v>774</v>
      </c>
      <c r="AZ28" s="59">
        <v>2627</v>
      </c>
      <c r="BA28" s="28">
        <v>11</v>
      </c>
      <c r="BB28" s="60">
        <v>2638</v>
      </c>
      <c r="BC28" s="47">
        <v>12887</v>
      </c>
      <c r="BD28" s="48">
        <v>8052</v>
      </c>
      <c r="BE28" s="49">
        <v>20939</v>
      </c>
      <c r="BF28" s="39">
        <v>25679</v>
      </c>
      <c r="BG28" s="61">
        <v>38698</v>
      </c>
      <c r="BH28" s="50">
        <v>0.6154544152060748</v>
      </c>
    </row>
    <row r="29" spans="1:60" ht="19.5" customHeight="1" x14ac:dyDescent="0.2">
      <c r="A29" s="21" t="s">
        <v>77</v>
      </c>
      <c r="B29" s="22">
        <v>971</v>
      </c>
      <c r="C29" s="23">
        <v>14</v>
      </c>
      <c r="D29" s="23">
        <v>220</v>
      </c>
      <c r="E29" s="23">
        <v>347</v>
      </c>
      <c r="F29" s="24">
        <f t="shared" si="12"/>
        <v>1552</v>
      </c>
      <c r="G29" s="25">
        <v>1676</v>
      </c>
      <c r="H29" s="23">
        <v>3790</v>
      </c>
      <c r="I29" s="26">
        <f t="shared" si="13"/>
        <v>5466</v>
      </c>
      <c r="J29" s="25">
        <v>1</v>
      </c>
      <c r="K29" s="23">
        <v>374</v>
      </c>
      <c r="L29" s="26">
        <f t="shared" si="14"/>
        <v>375</v>
      </c>
      <c r="M29" s="27">
        <v>8</v>
      </c>
      <c r="N29" s="28">
        <v>1</v>
      </c>
      <c r="O29" s="28">
        <v>0</v>
      </c>
      <c r="P29" s="28">
        <v>2</v>
      </c>
      <c r="Q29" s="29">
        <v>37</v>
      </c>
      <c r="R29" s="23">
        <v>382</v>
      </c>
      <c r="S29" s="24">
        <f t="shared" si="15"/>
        <v>419</v>
      </c>
      <c r="T29" s="29">
        <v>7794</v>
      </c>
      <c r="U29" s="23">
        <v>4955</v>
      </c>
      <c r="V29" s="28">
        <v>274</v>
      </c>
      <c r="W29" s="26">
        <v>621</v>
      </c>
      <c r="X29" s="29">
        <v>201</v>
      </c>
      <c r="Y29" s="23">
        <v>29</v>
      </c>
      <c r="Z29" s="23">
        <v>0</v>
      </c>
      <c r="AA29" s="31">
        <v>0</v>
      </c>
      <c r="AB29" s="32">
        <f t="shared" si="16"/>
        <v>230</v>
      </c>
      <c r="AC29" s="33">
        <v>865</v>
      </c>
      <c r="AD29" s="34">
        <v>35</v>
      </c>
      <c r="AE29" s="35">
        <v>11</v>
      </c>
      <c r="AF29" s="34">
        <v>3280</v>
      </c>
      <c r="AG29" s="28">
        <v>3261</v>
      </c>
      <c r="AH29" s="28">
        <v>12</v>
      </c>
      <c r="AI29" s="28">
        <v>5</v>
      </c>
      <c r="AJ29" s="28">
        <v>0</v>
      </c>
      <c r="AK29" s="28">
        <v>0</v>
      </c>
      <c r="AL29" s="35">
        <v>6</v>
      </c>
      <c r="AM29" s="34">
        <v>2030</v>
      </c>
      <c r="AN29" s="28">
        <v>1623</v>
      </c>
      <c r="AO29" s="28">
        <v>0</v>
      </c>
      <c r="AP29" s="28">
        <v>0</v>
      </c>
      <c r="AQ29" s="28">
        <v>103</v>
      </c>
      <c r="AR29" s="28">
        <v>6</v>
      </c>
      <c r="AS29" s="38">
        <v>0</v>
      </c>
      <c r="AT29" s="51">
        <v>7505</v>
      </c>
      <c r="AU29" s="55">
        <v>22278</v>
      </c>
      <c r="AV29" s="56">
        <v>4533</v>
      </c>
      <c r="AW29" s="27">
        <v>694</v>
      </c>
      <c r="AX29" s="57">
        <v>6002</v>
      </c>
      <c r="AY29" s="58">
        <v>972</v>
      </c>
      <c r="AZ29" s="59">
        <v>1665</v>
      </c>
      <c r="BA29" s="28">
        <v>14</v>
      </c>
      <c r="BB29" s="60">
        <v>1679</v>
      </c>
      <c r="BC29" s="47">
        <v>7678</v>
      </c>
      <c r="BD29" s="48">
        <v>3790</v>
      </c>
      <c r="BE29" s="49">
        <v>11468</v>
      </c>
      <c r="BF29" s="39">
        <v>14201</v>
      </c>
      <c r="BG29" s="61">
        <v>28974</v>
      </c>
      <c r="BH29" s="50">
        <v>0.66951517265434257</v>
      </c>
    </row>
    <row r="30" spans="1:60" ht="19.5" customHeight="1" x14ac:dyDescent="0.2">
      <c r="A30" s="21" t="s">
        <v>78</v>
      </c>
      <c r="B30" s="22">
        <v>605</v>
      </c>
      <c r="C30" s="23">
        <v>4</v>
      </c>
      <c r="D30" s="23">
        <v>162</v>
      </c>
      <c r="E30" s="23">
        <v>378</v>
      </c>
      <c r="F30" s="24">
        <f t="shared" si="12"/>
        <v>1149</v>
      </c>
      <c r="G30" s="25">
        <v>1288</v>
      </c>
      <c r="H30" s="23">
        <v>3557</v>
      </c>
      <c r="I30" s="26">
        <f t="shared" si="13"/>
        <v>4845</v>
      </c>
      <c r="J30" s="25">
        <v>6</v>
      </c>
      <c r="K30" s="23">
        <v>629</v>
      </c>
      <c r="L30" s="26">
        <f t="shared" si="14"/>
        <v>635</v>
      </c>
      <c r="M30" s="27">
        <v>4</v>
      </c>
      <c r="N30" s="28">
        <v>0</v>
      </c>
      <c r="O30" s="28">
        <v>0</v>
      </c>
      <c r="P30" s="28">
        <v>3</v>
      </c>
      <c r="Q30" s="29">
        <v>29</v>
      </c>
      <c r="R30" s="23">
        <v>306</v>
      </c>
      <c r="S30" s="24">
        <f t="shared" si="15"/>
        <v>335</v>
      </c>
      <c r="T30" s="29">
        <v>4046</v>
      </c>
      <c r="U30" s="23">
        <v>2295</v>
      </c>
      <c r="V30" s="28">
        <v>203</v>
      </c>
      <c r="W30" s="26">
        <v>429</v>
      </c>
      <c r="X30" s="29">
        <v>150</v>
      </c>
      <c r="Y30" s="23">
        <v>22</v>
      </c>
      <c r="Z30" s="23">
        <v>0</v>
      </c>
      <c r="AA30" s="31">
        <v>0</v>
      </c>
      <c r="AB30" s="32">
        <f t="shared" si="16"/>
        <v>172</v>
      </c>
      <c r="AC30" s="33">
        <v>606</v>
      </c>
      <c r="AD30" s="34">
        <v>12</v>
      </c>
      <c r="AE30" s="35">
        <v>7</v>
      </c>
      <c r="AF30" s="34">
        <v>934</v>
      </c>
      <c r="AG30" s="28">
        <v>928</v>
      </c>
      <c r="AH30" s="28">
        <v>2</v>
      </c>
      <c r="AI30" s="28">
        <v>0</v>
      </c>
      <c r="AJ30" s="28">
        <v>0</v>
      </c>
      <c r="AK30" s="28">
        <v>0</v>
      </c>
      <c r="AL30" s="35">
        <v>4</v>
      </c>
      <c r="AM30" s="34">
        <v>778</v>
      </c>
      <c r="AN30" s="28">
        <v>337</v>
      </c>
      <c r="AO30" s="28">
        <v>0</v>
      </c>
      <c r="AP30" s="28">
        <v>0</v>
      </c>
      <c r="AQ30" s="28">
        <v>203</v>
      </c>
      <c r="AR30" s="28">
        <v>199</v>
      </c>
      <c r="AS30" s="38">
        <v>0</v>
      </c>
      <c r="AT30" s="51">
        <v>6715</v>
      </c>
      <c r="AU30" s="55">
        <v>14007</v>
      </c>
      <c r="AV30" s="56">
        <v>4572</v>
      </c>
      <c r="AW30" s="27">
        <v>455</v>
      </c>
      <c r="AX30" s="57">
        <v>3853</v>
      </c>
      <c r="AY30" s="58">
        <v>279</v>
      </c>
      <c r="AZ30" s="59">
        <v>1060</v>
      </c>
      <c r="BA30" s="28">
        <v>4</v>
      </c>
      <c r="BB30" s="60">
        <v>1064</v>
      </c>
      <c r="BC30" s="47">
        <v>5141</v>
      </c>
      <c r="BD30" s="48">
        <v>3557</v>
      </c>
      <c r="BE30" s="49">
        <v>8698</v>
      </c>
      <c r="BF30" s="39">
        <v>11023</v>
      </c>
      <c r="BG30" s="61">
        <v>18315</v>
      </c>
      <c r="BH30" s="50">
        <v>0.59105541503793979</v>
      </c>
    </row>
    <row r="31" spans="1:60" ht="19.5" customHeight="1" x14ac:dyDescent="0.2">
      <c r="A31" s="21" t="s">
        <v>79</v>
      </c>
      <c r="B31" s="22">
        <v>913</v>
      </c>
      <c r="C31" s="23">
        <v>13</v>
      </c>
      <c r="D31" s="23">
        <v>266</v>
      </c>
      <c r="E31" s="23">
        <v>467</v>
      </c>
      <c r="F31" s="24">
        <f t="shared" si="12"/>
        <v>1659</v>
      </c>
      <c r="G31" s="25">
        <v>1577</v>
      </c>
      <c r="H31" s="23">
        <v>3601</v>
      </c>
      <c r="I31" s="26">
        <f t="shared" si="13"/>
        <v>5178</v>
      </c>
      <c r="J31" s="25">
        <v>1</v>
      </c>
      <c r="K31" s="23">
        <v>243</v>
      </c>
      <c r="L31" s="26">
        <f t="shared" si="14"/>
        <v>244</v>
      </c>
      <c r="M31" s="27">
        <v>16</v>
      </c>
      <c r="N31" s="28">
        <v>0</v>
      </c>
      <c r="O31" s="28">
        <v>0</v>
      </c>
      <c r="P31" s="28">
        <v>3</v>
      </c>
      <c r="Q31" s="29">
        <v>26</v>
      </c>
      <c r="R31" s="23">
        <v>282</v>
      </c>
      <c r="S31" s="24">
        <f t="shared" si="15"/>
        <v>308</v>
      </c>
      <c r="T31" s="29">
        <v>5182</v>
      </c>
      <c r="U31" s="23">
        <v>2535</v>
      </c>
      <c r="V31" s="28">
        <v>456</v>
      </c>
      <c r="W31" s="26">
        <v>526</v>
      </c>
      <c r="X31" s="29">
        <v>197</v>
      </c>
      <c r="Y31" s="23">
        <v>20</v>
      </c>
      <c r="Z31" s="23">
        <v>0</v>
      </c>
      <c r="AA31" s="31">
        <v>0</v>
      </c>
      <c r="AB31" s="32">
        <f t="shared" si="16"/>
        <v>217</v>
      </c>
      <c r="AC31" s="33">
        <v>568</v>
      </c>
      <c r="AD31" s="34">
        <v>205</v>
      </c>
      <c r="AE31" s="35">
        <v>6</v>
      </c>
      <c r="AF31" s="34">
        <v>1079</v>
      </c>
      <c r="AG31" s="28">
        <v>891</v>
      </c>
      <c r="AH31" s="28">
        <v>184</v>
      </c>
      <c r="AI31" s="28">
        <v>116</v>
      </c>
      <c r="AJ31" s="28">
        <v>0</v>
      </c>
      <c r="AK31" s="28">
        <v>0</v>
      </c>
      <c r="AL31" s="35">
        <v>4</v>
      </c>
      <c r="AM31" s="34">
        <v>707</v>
      </c>
      <c r="AN31" s="28">
        <v>460</v>
      </c>
      <c r="AO31" s="28">
        <v>0</v>
      </c>
      <c r="AP31" s="28">
        <v>0</v>
      </c>
      <c r="AQ31" s="28">
        <v>62</v>
      </c>
      <c r="AR31" s="28">
        <v>2</v>
      </c>
      <c r="AS31" s="38">
        <v>0</v>
      </c>
      <c r="AT31" s="51">
        <v>7182</v>
      </c>
      <c r="AU31" s="55">
        <v>15518</v>
      </c>
      <c r="AV31" s="56">
        <v>4340</v>
      </c>
      <c r="AW31" s="27">
        <v>837</v>
      </c>
      <c r="AX31" s="57">
        <v>5562</v>
      </c>
      <c r="AY31" s="58">
        <v>847</v>
      </c>
      <c r="AZ31" s="59">
        <v>1750</v>
      </c>
      <c r="BA31" s="28">
        <v>13</v>
      </c>
      <c r="BB31" s="60">
        <v>1763</v>
      </c>
      <c r="BC31" s="47">
        <v>7139</v>
      </c>
      <c r="BD31" s="48">
        <v>3601</v>
      </c>
      <c r="BE31" s="49">
        <v>10740</v>
      </c>
      <c r="BF31" s="39">
        <v>13581</v>
      </c>
      <c r="BG31" s="61">
        <v>21917</v>
      </c>
      <c r="BH31" s="50">
        <v>0.66471135940409687</v>
      </c>
    </row>
    <row r="32" spans="1:60" ht="19.5" customHeight="1" x14ac:dyDescent="0.2">
      <c r="A32" s="21" t="s">
        <v>80</v>
      </c>
      <c r="B32" s="22">
        <v>672</v>
      </c>
      <c r="C32" s="23">
        <v>8</v>
      </c>
      <c r="D32" s="23">
        <v>242</v>
      </c>
      <c r="E32" s="23">
        <v>533</v>
      </c>
      <c r="F32" s="24">
        <f t="shared" si="12"/>
        <v>1455</v>
      </c>
      <c r="G32" s="25">
        <v>1573</v>
      </c>
      <c r="H32" s="23">
        <v>6120</v>
      </c>
      <c r="I32" s="26">
        <f t="shared" si="13"/>
        <v>7693</v>
      </c>
      <c r="J32" s="25">
        <v>29</v>
      </c>
      <c r="K32" s="23">
        <v>311</v>
      </c>
      <c r="L32" s="26">
        <f t="shared" si="14"/>
        <v>340</v>
      </c>
      <c r="M32" s="27">
        <v>7</v>
      </c>
      <c r="N32" s="28">
        <v>1</v>
      </c>
      <c r="O32" s="28">
        <v>0</v>
      </c>
      <c r="P32" s="28">
        <v>3</v>
      </c>
      <c r="Q32" s="29">
        <v>36</v>
      </c>
      <c r="R32" s="23">
        <v>263</v>
      </c>
      <c r="S32" s="24">
        <f t="shared" si="15"/>
        <v>299</v>
      </c>
      <c r="T32" s="29">
        <v>5040</v>
      </c>
      <c r="U32" s="23">
        <v>2126</v>
      </c>
      <c r="V32" s="28">
        <v>0</v>
      </c>
      <c r="W32" s="26">
        <v>615</v>
      </c>
      <c r="X32" s="29">
        <v>211</v>
      </c>
      <c r="Y32" s="23">
        <v>26</v>
      </c>
      <c r="Z32" s="23">
        <v>0</v>
      </c>
      <c r="AA32" s="31">
        <v>0</v>
      </c>
      <c r="AB32" s="32">
        <f t="shared" si="16"/>
        <v>237</v>
      </c>
      <c r="AC32" s="33">
        <v>264</v>
      </c>
      <c r="AD32" s="34">
        <v>26</v>
      </c>
      <c r="AE32" s="35">
        <v>9</v>
      </c>
      <c r="AF32" s="34">
        <v>1352</v>
      </c>
      <c r="AG32" s="28">
        <v>1343</v>
      </c>
      <c r="AH32" s="28">
        <v>4</v>
      </c>
      <c r="AI32" s="28">
        <v>2</v>
      </c>
      <c r="AJ32" s="28">
        <v>0</v>
      </c>
      <c r="AK32" s="28">
        <v>0</v>
      </c>
      <c r="AL32" s="35">
        <v>2</v>
      </c>
      <c r="AM32" s="34">
        <v>721</v>
      </c>
      <c r="AN32" s="28">
        <v>434</v>
      </c>
      <c r="AO32" s="28">
        <v>0</v>
      </c>
      <c r="AP32" s="28">
        <v>0</v>
      </c>
      <c r="AQ32" s="28">
        <v>77</v>
      </c>
      <c r="AR32" s="28">
        <v>2</v>
      </c>
      <c r="AS32" s="38">
        <v>0</v>
      </c>
      <c r="AT32" s="51">
        <v>9586</v>
      </c>
      <c r="AU32" s="55">
        <v>17613</v>
      </c>
      <c r="AV32" s="56">
        <v>6979</v>
      </c>
      <c r="AW32" s="27">
        <v>751</v>
      </c>
      <c r="AX32" s="57">
        <v>5055</v>
      </c>
      <c r="AY32" s="58">
        <v>435</v>
      </c>
      <c r="AZ32" s="59">
        <v>1423</v>
      </c>
      <c r="BA32" s="28">
        <v>8</v>
      </c>
      <c r="BB32" s="60">
        <v>1431</v>
      </c>
      <c r="BC32" s="47">
        <v>6628</v>
      </c>
      <c r="BD32" s="48">
        <v>6120</v>
      </c>
      <c r="BE32" s="49">
        <v>12748</v>
      </c>
      <c r="BF32" s="39">
        <v>15392</v>
      </c>
      <c r="BG32" s="61">
        <v>23419</v>
      </c>
      <c r="BH32" s="50">
        <v>0.51992469406965802</v>
      </c>
    </row>
    <row r="33" spans="1:60" ht="19.5" customHeight="1" x14ac:dyDescent="0.2">
      <c r="A33" s="21" t="s">
        <v>81</v>
      </c>
      <c r="B33" s="22">
        <v>1225</v>
      </c>
      <c r="C33" s="23">
        <v>19</v>
      </c>
      <c r="D33" s="23">
        <v>624</v>
      </c>
      <c r="E33" s="23">
        <v>634</v>
      </c>
      <c r="F33" s="24">
        <f t="shared" si="12"/>
        <v>2502</v>
      </c>
      <c r="G33" s="25">
        <v>3038</v>
      </c>
      <c r="H33" s="23">
        <v>3546</v>
      </c>
      <c r="I33" s="26">
        <f t="shared" si="13"/>
        <v>6584</v>
      </c>
      <c r="J33" s="25">
        <v>58</v>
      </c>
      <c r="K33" s="23">
        <v>262</v>
      </c>
      <c r="L33" s="26">
        <f t="shared" si="14"/>
        <v>320</v>
      </c>
      <c r="M33" s="27">
        <v>14</v>
      </c>
      <c r="N33" s="28">
        <v>0</v>
      </c>
      <c r="O33" s="28">
        <v>0</v>
      </c>
      <c r="P33" s="28">
        <v>4</v>
      </c>
      <c r="Q33" s="29">
        <v>58</v>
      </c>
      <c r="R33" s="23">
        <v>345</v>
      </c>
      <c r="S33" s="24">
        <f t="shared" si="15"/>
        <v>403</v>
      </c>
      <c r="T33" s="29">
        <v>8204</v>
      </c>
      <c r="U33" s="23">
        <v>4737</v>
      </c>
      <c r="V33" s="28">
        <v>486</v>
      </c>
      <c r="W33" s="26">
        <v>749</v>
      </c>
      <c r="X33" s="29">
        <v>290</v>
      </c>
      <c r="Y33" s="23">
        <v>47</v>
      </c>
      <c r="Z33" s="23">
        <v>0</v>
      </c>
      <c r="AA33" s="31">
        <v>0</v>
      </c>
      <c r="AB33" s="32">
        <f t="shared" si="16"/>
        <v>337</v>
      </c>
      <c r="AC33" s="33">
        <v>1220</v>
      </c>
      <c r="AD33" s="34">
        <v>42</v>
      </c>
      <c r="AE33" s="35">
        <v>7</v>
      </c>
      <c r="AF33" s="34">
        <v>3394</v>
      </c>
      <c r="AG33" s="28">
        <v>3346</v>
      </c>
      <c r="AH33" s="28">
        <v>15</v>
      </c>
      <c r="AI33" s="28">
        <v>7</v>
      </c>
      <c r="AJ33" s="28">
        <v>0</v>
      </c>
      <c r="AK33" s="28">
        <v>0</v>
      </c>
      <c r="AL33" s="35">
        <v>21</v>
      </c>
      <c r="AM33" s="34">
        <v>2450</v>
      </c>
      <c r="AN33" s="28">
        <v>1300</v>
      </c>
      <c r="AO33" s="28">
        <v>0</v>
      </c>
      <c r="AP33" s="28">
        <v>0</v>
      </c>
      <c r="AQ33" s="28">
        <v>409</v>
      </c>
      <c r="AR33" s="28">
        <v>121</v>
      </c>
      <c r="AS33" s="38">
        <v>0</v>
      </c>
      <c r="AT33" s="51">
        <v>9572</v>
      </c>
      <c r="AU33" s="55">
        <v>26159</v>
      </c>
      <c r="AV33" s="56">
        <v>4475</v>
      </c>
      <c r="AW33" s="27">
        <v>505</v>
      </c>
      <c r="AX33" s="57">
        <v>12072</v>
      </c>
      <c r="AY33" s="58">
        <v>1109</v>
      </c>
      <c r="AZ33" s="59">
        <v>1730</v>
      </c>
      <c r="BA33" s="28">
        <v>19</v>
      </c>
      <c r="BB33" s="60">
        <v>1749</v>
      </c>
      <c r="BC33" s="47">
        <v>15110</v>
      </c>
      <c r="BD33" s="48">
        <v>3546</v>
      </c>
      <c r="BE33" s="49">
        <v>18656</v>
      </c>
      <c r="BF33" s="39">
        <v>22149</v>
      </c>
      <c r="BG33" s="61">
        <v>38736</v>
      </c>
      <c r="BH33" s="50">
        <v>0.80992710120068612</v>
      </c>
    </row>
    <row r="34" spans="1:60" ht="19.5" customHeight="1" x14ac:dyDescent="0.2">
      <c r="A34" s="21" t="s">
        <v>82</v>
      </c>
      <c r="B34" s="22">
        <v>632</v>
      </c>
      <c r="C34" s="23">
        <v>3</v>
      </c>
      <c r="D34" s="23">
        <v>208</v>
      </c>
      <c r="E34" s="23">
        <v>300</v>
      </c>
      <c r="F34" s="24">
        <f t="shared" si="12"/>
        <v>1143</v>
      </c>
      <c r="G34" s="25">
        <v>1421</v>
      </c>
      <c r="H34" s="23">
        <v>2760</v>
      </c>
      <c r="I34" s="26">
        <f t="shared" si="13"/>
        <v>4181</v>
      </c>
      <c r="J34" s="25">
        <v>6</v>
      </c>
      <c r="K34" s="23">
        <v>289</v>
      </c>
      <c r="L34" s="26">
        <f t="shared" si="14"/>
        <v>295</v>
      </c>
      <c r="M34" s="27">
        <v>7</v>
      </c>
      <c r="N34" s="28">
        <v>0</v>
      </c>
      <c r="O34" s="28">
        <v>0</v>
      </c>
      <c r="P34" s="28">
        <v>1</v>
      </c>
      <c r="Q34" s="29">
        <v>42</v>
      </c>
      <c r="R34" s="23">
        <v>232</v>
      </c>
      <c r="S34" s="24">
        <f t="shared" si="15"/>
        <v>274</v>
      </c>
      <c r="T34" s="29">
        <v>2931</v>
      </c>
      <c r="U34" s="23">
        <v>1814</v>
      </c>
      <c r="V34" s="28">
        <v>275</v>
      </c>
      <c r="W34" s="26">
        <v>295</v>
      </c>
      <c r="X34" s="29">
        <v>127</v>
      </c>
      <c r="Y34" s="23">
        <v>18</v>
      </c>
      <c r="Z34" s="23">
        <v>0</v>
      </c>
      <c r="AA34" s="31">
        <v>0</v>
      </c>
      <c r="AB34" s="32">
        <f t="shared" si="16"/>
        <v>145</v>
      </c>
      <c r="AC34" s="33">
        <v>344</v>
      </c>
      <c r="AD34" s="34">
        <v>11</v>
      </c>
      <c r="AE34" s="35">
        <v>0</v>
      </c>
      <c r="AF34" s="34">
        <v>711</v>
      </c>
      <c r="AG34" s="28">
        <v>697</v>
      </c>
      <c r="AH34" s="28">
        <v>4</v>
      </c>
      <c r="AI34" s="28">
        <v>2</v>
      </c>
      <c r="AJ34" s="28">
        <v>0</v>
      </c>
      <c r="AK34" s="28">
        <v>0</v>
      </c>
      <c r="AL34" s="35">
        <v>7</v>
      </c>
      <c r="AM34" s="34">
        <v>325</v>
      </c>
      <c r="AN34" s="28">
        <v>183</v>
      </c>
      <c r="AO34" s="28">
        <v>0</v>
      </c>
      <c r="AP34" s="28">
        <v>0</v>
      </c>
      <c r="AQ34" s="28">
        <v>409</v>
      </c>
      <c r="AR34" s="28">
        <v>8</v>
      </c>
      <c r="AS34" s="38">
        <v>0</v>
      </c>
      <c r="AT34" s="51">
        <v>5696</v>
      </c>
      <c r="AU34" s="55">
        <v>10854</v>
      </c>
      <c r="AV34" s="56">
        <v>3359</v>
      </c>
      <c r="AW34" s="27">
        <v>281</v>
      </c>
      <c r="AX34" s="57">
        <v>1596</v>
      </c>
      <c r="AY34" s="58">
        <v>303</v>
      </c>
      <c r="AZ34" s="59">
        <v>913</v>
      </c>
      <c r="BA34" s="28">
        <v>3</v>
      </c>
      <c r="BB34" s="60">
        <v>916</v>
      </c>
      <c r="BC34" s="47">
        <v>3017</v>
      </c>
      <c r="BD34" s="48">
        <v>2760</v>
      </c>
      <c r="BE34" s="49">
        <v>5777</v>
      </c>
      <c r="BF34" s="39">
        <v>7573</v>
      </c>
      <c r="BG34" s="61">
        <v>12731</v>
      </c>
      <c r="BH34" s="50">
        <v>0.52224337891639261</v>
      </c>
    </row>
    <row r="35" spans="1:60" ht="19.5" customHeight="1" x14ac:dyDescent="0.2">
      <c r="A35" s="21" t="s">
        <v>83</v>
      </c>
      <c r="B35" s="22">
        <v>776</v>
      </c>
      <c r="C35" s="23">
        <v>2</v>
      </c>
      <c r="D35" s="23">
        <v>300</v>
      </c>
      <c r="E35" s="23">
        <v>447</v>
      </c>
      <c r="F35" s="24">
        <f t="shared" si="12"/>
        <v>1525</v>
      </c>
      <c r="G35" s="25">
        <v>2111</v>
      </c>
      <c r="H35" s="23">
        <v>3902</v>
      </c>
      <c r="I35" s="26">
        <f t="shared" si="13"/>
        <v>6013</v>
      </c>
      <c r="J35" s="25">
        <v>22</v>
      </c>
      <c r="K35" s="23">
        <v>133</v>
      </c>
      <c r="L35" s="26">
        <f t="shared" si="14"/>
        <v>155</v>
      </c>
      <c r="M35" s="27">
        <v>11</v>
      </c>
      <c r="N35" s="28">
        <v>0</v>
      </c>
      <c r="O35" s="28">
        <v>0</v>
      </c>
      <c r="P35" s="28">
        <v>3</v>
      </c>
      <c r="Q35" s="29">
        <v>30</v>
      </c>
      <c r="R35" s="23">
        <v>174</v>
      </c>
      <c r="S35" s="24">
        <f t="shared" si="15"/>
        <v>204</v>
      </c>
      <c r="T35" s="29">
        <v>3589</v>
      </c>
      <c r="U35" s="23">
        <v>1410</v>
      </c>
      <c r="V35" s="28">
        <v>295</v>
      </c>
      <c r="W35" s="26">
        <v>529</v>
      </c>
      <c r="X35" s="29">
        <v>166</v>
      </c>
      <c r="Y35" s="23">
        <v>21</v>
      </c>
      <c r="Z35" s="23">
        <v>0</v>
      </c>
      <c r="AA35" s="31">
        <v>0</v>
      </c>
      <c r="AB35" s="32">
        <f t="shared" si="16"/>
        <v>187</v>
      </c>
      <c r="AC35" s="33">
        <v>331</v>
      </c>
      <c r="AD35" s="34">
        <v>57</v>
      </c>
      <c r="AE35" s="35">
        <v>2</v>
      </c>
      <c r="AF35" s="34">
        <v>831</v>
      </c>
      <c r="AG35" s="28">
        <v>818</v>
      </c>
      <c r="AH35" s="28">
        <v>3</v>
      </c>
      <c r="AI35" s="28">
        <v>0</v>
      </c>
      <c r="AJ35" s="28">
        <v>0</v>
      </c>
      <c r="AK35" s="28">
        <v>0</v>
      </c>
      <c r="AL35" s="35">
        <v>6</v>
      </c>
      <c r="AM35" s="34">
        <v>469</v>
      </c>
      <c r="AN35" s="28">
        <v>208</v>
      </c>
      <c r="AO35" s="28">
        <v>0</v>
      </c>
      <c r="AP35" s="28">
        <v>0</v>
      </c>
      <c r="AQ35" s="28">
        <v>96</v>
      </c>
      <c r="AR35" s="28">
        <v>6</v>
      </c>
      <c r="AS35" s="38">
        <v>0</v>
      </c>
      <c r="AT35" s="51">
        <v>7822</v>
      </c>
      <c r="AU35" s="55">
        <v>13594</v>
      </c>
      <c r="AV35" s="56">
        <v>4495</v>
      </c>
      <c r="AW35" s="27">
        <v>380</v>
      </c>
      <c r="AX35" s="57">
        <v>2527</v>
      </c>
      <c r="AY35" s="58">
        <v>775</v>
      </c>
      <c r="AZ35" s="59">
        <v>1156</v>
      </c>
      <c r="BA35" s="28">
        <v>2</v>
      </c>
      <c r="BB35" s="60">
        <v>1158</v>
      </c>
      <c r="BC35" s="47">
        <v>4638</v>
      </c>
      <c r="BD35" s="48">
        <v>3902</v>
      </c>
      <c r="BE35" s="49">
        <v>8540</v>
      </c>
      <c r="BF35" s="39">
        <v>10729</v>
      </c>
      <c r="BG35" s="61">
        <v>16501</v>
      </c>
      <c r="BH35" s="50">
        <v>0.54309133489461359</v>
      </c>
    </row>
    <row r="36" spans="1:60" ht="19.5" customHeight="1" x14ac:dyDescent="0.2">
      <c r="A36" s="21" t="s">
        <v>84</v>
      </c>
      <c r="B36" s="22">
        <v>584</v>
      </c>
      <c r="C36" s="23">
        <v>7</v>
      </c>
      <c r="D36" s="23">
        <v>196</v>
      </c>
      <c r="E36" s="23">
        <v>501</v>
      </c>
      <c r="F36" s="24">
        <f t="shared" si="12"/>
        <v>1288</v>
      </c>
      <c r="G36" s="25">
        <v>1395</v>
      </c>
      <c r="H36" s="23">
        <v>3542</v>
      </c>
      <c r="I36" s="26">
        <f t="shared" si="13"/>
        <v>4937</v>
      </c>
      <c r="J36" s="25">
        <v>77</v>
      </c>
      <c r="K36" s="23">
        <v>542</v>
      </c>
      <c r="L36" s="26">
        <f t="shared" si="14"/>
        <v>619</v>
      </c>
      <c r="M36" s="27">
        <v>8</v>
      </c>
      <c r="N36" s="28">
        <v>0</v>
      </c>
      <c r="O36" s="28">
        <v>0</v>
      </c>
      <c r="P36" s="28">
        <v>2</v>
      </c>
      <c r="Q36" s="29">
        <v>32</v>
      </c>
      <c r="R36" s="23">
        <v>276</v>
      </c>
      <c r="S36" s="24">
        <f t="shared" si="15"/>
        <v>308</v>
      </c>
      <c r="T36" s="29">
        <v>3493</v>
      </c>
      <c r="U36" s="23">
        <v>2292</v>
      </c>
      <c r="V36" s="28">
        <v>296</v>
      </c>
      <c r="W36" s="26">
        <v>294</v>
      </c>
      <c r="X36" s="29">
        <v>123</v>
      </c>
      <c r="Y36" s="23">
        <v>15</v>
      </c>
      <c r="Z36" s="23">
        <v>0</v>
      </c>
      <c r="AA36" s="31">
        <v>0</v>
      </c>
      <c r="AB36" s="32">
        <f t="shared" si="16"/>
        <v>138</v>
      </c>
      <c r="AC36" s="33">
        <v>645</v>
      </c>
      <c r="AD36" s="34">
        <v>38</v>
      </c>
      <c r="AE36" s="35">
        <v>2</v>
      </c>
      <c r="AF36" s="34">
        <v>959</v>
      </c>
      <c r="AG36" s="28">
        <v>922</v>
      </c>
      <c r="AH36" s="28">
        <v>26</v>
      </c>
      <c r="AI36" s="28">
        <v>16</v>
      </c>
      <c r="AJ36" s="28">
        <v>0</v>
      </c>
      <c r="AK36" s="28">
        <v>0</v>
      </c>
      <c r="AL36" s="35">
        <v>9</v>
      </c>
      <c r="AM36" s="34">
        <v>615</v>
      </c>
      <c r="AN36" s="28">
        <v>428</v>
      </c>
      <c r="AO36" s="28">
        <v>0</v>
      </c>
      <c r="AP36" s="28">
        <v>0</v>
      </c>
      <c r="AQ36" s="28">
        <v>101</v>
      </c>
      <c r="AR36" s="28">
        <v>8</v>
      </c>
      <c r="AS36" s="38">
        <v>0</v>
      </c>
      <c r="AT36" s="51">
        <v>6981</v>
      </c>
      <c r="AU36" s="55">
        <v>13288</v>
      </c>
      <c r="AV36" s="56">
        <v>4600</v>
      </c>
      <c r="AW36" s="27">
        <v>228</v>
      </c>
      <c r="AX36" s="57">
        <v>1576</v>
      </c>
      <c r="AY36" s="58">
        <v>268</v>
      </c>
      <c r="AZ36" s="59">
        <v>812</v>
      </c>
      <c r="BA36" s="28">
        <v>7</v>
      </c>
      <c r="BB36" s="60">
        <v>819</v>
      </c>
      <c r="BC36" s="47">
        <v>2971</v>
      </c>
      <c r="BD36" s="48">
        <v>3542</v>
      </c>
      <c r="BE36" s="49">
        <v>6513</v>
      </c>
      <c r="BF36" s="39">
        <v>8785</v>
      </c>
      <c r="BG36" s="61">
        <v>15092</v>
      </c>
      <c r="BH36" s="50">
        <v>0.45616459388914476</v>
      </c>
    </row>
    <row r="37" spans="1:60" ht="19.5" customHeight="1" x14ac:dyDescent="0.2">
      <c r="A37" s="21" t="s">
        <v>85</v>
      </c>
      <c r="B37" s="22">
        <v>252</v>
      </c>
      <c r="C37" s="23">
        <v>3</v>
      </c>
      <c r="D37" s="23">
        <v>68</v>
      </c>
      <c r="E37" s="23">
        <v>70</v>
      </c>
      <c r="F37" s="24">
        <f t="shared" si="12"/>
        <v>393</v>
      </c>
      <c r="G37" s="25">
        <v>877</v>
      </c>
      <c r="H37" s="23">
        <v>1061</v>
      </c>
      <c r="I37" s="26">
        <f t="shared" si="13"/>
        <v>1938</v>
      </c>
      <c r="J37" s="25">
        <v>0</v>
      </c>
      <c r="K37" s="23">
        <v>42</v>
      </c>
      <c r="L37" s="26">
        <f t="shared" si="14"/>
        <v>42</v>
      </c>
      <c r="M37" s="27">
        <v>5</v>
      </c>
      <c r="N37" s="28">
        <v>0</v>
      </c>
      <c r="O37" s="28">
        <v>0</v>
      </c>
      <c r="P37" s="28">
        <v>2</v>
      </c>
      <c r="Q37" s="29">
        <v>36</v>
      </c>
      <c r="R37" s="23">
        <v>192</v>
      </c>
      <c r="S37" s="24">
        <f t="shared" si="15"/>
        <v>228</v>
      </c>
      <c r="T37" s="29">
        <v>6589</v>
      </c>
      <c r="U37" s="23">
        <v>5866</v>
      </c>
      <c r="V37" s="28">
        <v>67</v>
      </c>
      <c r="W37" s="26">
        <v>133</v>
      </c>
      <c r="X37" s="29">
        <v>70</v>
      </c>
      <c r="Y37" s="23">
        <v>3</v>
      </c>
      <c r="Z37" s="23">
        <v>0</v>
      </c>
      <c r="AA37" s="31">
        <v>0</v>
      </c>
      <c r="AB37" s="32">
        <f t="shared" si="16"/>
        <v>73</v>
      </c>
      <c r="AC37" s="33">
        <v>605</v>
      </c>
      <c r="AD37" s="34">
        <v>186</v>
      </c>
      <c r="AE37" s="35">
        <v>57</v>
      </c>
      <c r="AF37" s="34">
        <v>5253</v>
      </c>
      <c r="AG37" s="28">
        <v>4974</v>
      </c>
      <c r="AH37" s="28">
        <v>263</v>
      </c>
      <c r="AI37" s="28">
        <v>222</v>
      </c>
      <c r="AJ37" s="28">
        <v>1</v>
      </c>
      <c r="AK37" s="28">
        <v>0</v>
      </c>
      <c r="AL37" s="35">
        <v>15</v>
      </c>
      <c r="AM37" s="34">
        <v>3196</v>
      </c>
      <c r="AN37" s="28">
        <v>2764</v>
      </c>
      <c r="AO37" s="28">
        <v>2</v>
      </c>
      <c r="AP37" s="28">
        <v>0</v>
      </c>
      <c r="AQ37" s="28">
        <v>681</v>
      </c>
      <c r="AR37" s="28">
        <v>19</v>
      </c>
      <c r="AS37" s="38">
        <v>0</v>
      </c>
      <c r="AT37" s="51">
        <v>2395</v>
      </c>
      <c r="AU37" s="55">
        <v>19284</v>
      </c>
      <c r="AV37" s="56">
        <v>1181</v>
      </c>
      <c r="AW37" s="27">
        <v>222</v>
      </c>
      <c r="AX37" s="57">
        <v>6098</v>
      </c>
      <c r="AY37" s="58">
        <v>742</v>
      </c>
      <c r="AZ37" s="59">
        <v>474</v>
      </c>
      <c r="BA37" s="28">
        <v>3</v>
      </c>
      <c r="BB37" s="60">
        <v>477</v>
      </c>
      <c r="BC37" s="47">
        <v>6975</v>
      </c>
      <c r="BD37" s="48">
        <v>1061</v>
      </c>
      <c r="BE37" s="49">
        <v>8036</v>
      </c>
      <c r="BF37" s="39">
        <v>8715</v>
      </c>
      <c r="BG37" s="61">
        <v>25604</v>
      </c>
      <c r="BH37" s="50">
        <v>0.86796913887506222</v>
      </c>
    </row>
    <row r="38" spans="1:60" ht="19.5" customHeight="1" x14ac:dyDescent="0.2">
      <c r="A38" s="21" t="s">
        <v>86</v>
      </c>
      <c r="B38" s="22">
        <v>294</v>
      </c>
      <c r="C38" s="23">
        <v>10</v>
      </c>
      <c r="D38" s="23">
        <v>73</v>
      </c>
      <c r="E38" s="23">
        <v>61</v>
      </c>
      <c r="F38" s="24">
        <f t="shared" si="12"/>
        <v>438</v>
      </c>
      <c r="G38" s="25">
        <v>790</v>
      </c>
      <c r="H38" s="23">
        <v>1464</v>
      </c>
      <c r="I38" s="26">
        <f t="shared" si="13"/>
        <v>2254</v>
      </c>
      <c r="J38" s="25">
        <v>0</v>
      </c>
      <c r="K38" s="23">
        <v>120</v>
      </c>
      <c r="L38" s="26">
        <f t="shared" si="14"/>
        <v>120</v>
      </c>
      <c r="M38" s="27">
        <v>3</v>
      </c>
      <c r="N38" s="28">
        <v>0</v>
      </c>
      <c r="O38" s="28">
        <v>0</v>
      </c>
      <c r="P38" s="28">
        <v>0</v>
      </c>
      <c r="Q38" s="29">
        <v>15</v>
      </c>
      <c r="R38" s="23">
        <v>129</v>
      </c>
      <c r="S38" s="24">
        <f t="shared" si="15"/>
        <v>144</v>
      </c>
      <c r="T38" s="29">
        <v>2822</v>
      </c>
      <c r="U38" s="23">
        <v>2403</v>
      </c>
      <c r="V38" s="28">
        <v>82</v>
      </c>
      <c r="W38" s="26">
        <v>101</v>
      </c>
      <c r="X38" s="29">
        <v>63</v>
      </c>
      <c r="Y38" s="23">
        <v>10</v>
      </c>
      <c r="Z38" s="23">
        <v>0</v>
      </c>
      <c r="AA38" s="31">
        <v>0</v>
      </c>
      <c r="AB38" s="32">
        <f t="shared" si="16"/>
        <v>73</v>
      </c>
      <c r="AC38" s="33">
        <v>312</v>
      </c>
      <c r="AD38" s="34">
        <v>20</v>
      </c>
      <c r="AE38" s="35">
        <v>3</v>
      </c>
      <c r="AF38" s="34">
        <v>1749</v>
      </c>
      <c r="AG38" s="28">
        <v>1683</v>
      </c>
      <c r="AH38" s="28">
        <v>53</v>
      </c>
      <c r="AI38" s="28">
        <v>41</v>
      </c>
      <c r="AJ38" s="28">
        <v>0</v>
      </c>
      <c r="AK38" s="28">
        <v>0</v>
      </c>
      <c r="AL38" s="35">
        <v>13</v>
      </c>
      <c r="AM38" s="34">
        <v>846</v>
      </c>
      <c r="AN38" s="28">
        <v>699</v>
      </c>
      <c r="AO38" s="28">
        <v>0</v>
      </c>
      <c r="AP38" s="28">
        <v>0</v>
      </c>
      <c r="AQ38" s="28">
        <v>55</v>
      </c>
      <c r="AR38" s="28">
        <v>6</v>
      </c>
      <c r="AS38" s="38">
        <v>0</v>
      </c>
      <c r="AT38" s="51">
        <v>2869</v>
      </c>
      <c r="AU38" s="55">
        <v>8899</v>
      </c>
      <c r="AV38" s="56">
        <v>1658</v>
      </c>
      <c r="AW38" s="27">
        <v>262</v>
      </c>
      <c r="AX38" s="57">
        <v>594</v>
      </c>
      <c r="AY38" s="58">
        <v>208</v>
      </c>
      <c r="AZ38" s="59">
        <v>556</v>
      </c>
      <c r="BA38" s="28">
        <v>10</v>
      </c>
      <c r="BB38" s="60">
        <v>566</v>
      </c>
      <c r="BC38" s="47">
        <v>1384</v>
      </c>
      <c r="BD38" s="48">
        <v>1464</v>
      </c>
      <c r="BE38" s="49">
        <v>2848</v>
      </c>
      <c r="BF38" s="39">
        <v>3725</v>
      </c>
      <c r="BG38" s="61">
        <v>9755</v>
      </c>
      <c r="BH38" s="50">
        <v>0.4859550561797753</v>
      </c>
    </row>
    <row r="39" spans="1:60" ht="19.5" customHeight="1" x14ac:dyDescent="0.2">
      <c r="A39" s="21" t="s">
        <v>87</v>
      </c>
      <c r="B39" s="22">
        <v>321</v>
      </c>
      <c r="C39" s="23">
        <v>12</v>
      </c>
      <c r="D39" s="23">
        <v>103</v>
      </c>
      <c r="E39" s="23">
        <v>169</v>
      </c>
      <c r="F39" s="24">
        <f t="shared" si="12"/>
        <v>605</v>
      </c>
      <c r="G39" s="25">
        <v>1085</v>
      </c>
      <c r="H39" s="23">
        <v>2623</v>
      </c>
      <c r="I39" s="26">
        <f t="shared" si="13"/>
        <v>3708</v>
      </c>
      <c r="J39" s="25">
        <v>3</v>
      </c>
      <c r="K39" s="23">
        <v>211</v>
      </c>
      <c r="L39" s="26">
        <f t="shared" si="14"/>
        <v>214</v>
      </c>
      <c r="M39" s="27">
        <v>5</v>
      </c>
      <c r="N39" s="28">
        <v>0</v>
      </c>
      <c r="O39" s="28">
        <v>0</v>
      </c>
      <c r="P39" s="28">
        <v>1</v>
      </c>
      <c r="Q39" s="29">
        <v>20</v>
      </c>
      <c r="R39" s="23">
        <v>183</v>
      </c>
      <c r="S39" s="24">
        <f t="shared" si="15"/>
        <v>203</v>
      </c>
      <c r="T39" s="29">
        <v>2139</v>
      </c>
      <c r="U39" s="23">
        <v>1388</v>
      </c>
      <c r="V39" s="28">
        <v>200</v>
      </c>
      <c r="W39" s="26">
        <v>233</v>
      </c>
      <c r="X39" s="29">
        <v>103</v>
      </c>
      <c r="Y39" s="23">
        <v>15</v>
      </c>
      <c r="Z39" s="23">
        <v>0</v>
      </c>
      <c r="AA39" s="31">
        <v>0</v>
      </c>
      <c r="AB39" s="32">
        <f t="shared" si="16"/>
        <v>118</v>
      </c>
      <c r="AC39" s="33">
        <v>137</v>
      </c>
      <c r="AD39" s="34">
        <v>17</v>
      </c>
      <c r="AE39" s="35">
        <v>13</v>
      </c>
      <c r="AF39" s="34">
        <v>430</v>
      </c>
      <c r="AG39" s="28">
        <v>390</v>
      </c>
      <c r="AH39" s="28">
        <v>31</v>
      </c>
      <c r="AI39" s="28">
        <v>14</v>
      </c>
      <c r="AJ39" s="28">
        <v>0</v>
      </c>
      <c r="AK39" s="28">
        <v>0</v>
      </c>
      <c r="AL39" s="35">
        <v>9</v>
      </c>
      <c r="AM39" s="34">
        <v>88</v>
      </c>
      <c r="AN39" s="28">
        <v>52</v>
      </c>
      <c r="AO39" s="28">
        <v>0</v>
      </c>
      <c r="AP39" s="28">
        <v>0</v>
      </c>
      <c r="AQ39" s="28">
        <v>187</v>
      </c>
      <c r="AR39" s="28">
        <v>17</v>
      </c>
      <c r="AS39" s="38">
        <v>0</v>
      </c>
      <c r="AT39" s="51">
        <v>4607</v>
      </c>
      <c r="AU39" s="55">
        <v>7956</v>
      </c>
      <c r="AV39" s="56">
        <v>3020</v>
      </c>
      <c r="AW39" s="27">
        <v>313</v>
      </c>
      <c r="AX39" s="57">
        <v>913</v>
      </c>
      <c r="AY39" s="58">
        <v>283</v>
      </c>
      <c r="AZ39" s="59">
        <v>634</v>
      </c>
      <c r="BA39" s="28">
        <v>12</v>
      </c>
      <c r="BB39" s="60">
        <v>646</v>
      </c>
      <c r="BC39" s="47">
        <v>1998</v>
      </c>
      <c r="BD39" s="48">
        <v>2623</v>
      </c>
      <c r="BE39" s="49">
        <v>4621</v>
      </c>
      <c r="BF39" s="39">
        <v>5833</v>
      </c>
      <c r="BG39" s="61">
        <v>9182</v>
      </c>
      <c r="BH39" s="50">
        <v>0.43237394503354254</v>
      </c>
    </row>
    <row r="40" spans="1:60" ht="19.5" customHeight="1" x14ac:dyDescent="0.2">
      <c r="A40" s="93" t="s">
        <v>88</v>
      </c>
      <c r="B40" s="52">
        <v>372</v>
      </c>
      <c r="C40" s="53">
        <v>17</v>
      </c>
      <c r="D40" s="53">
        <v>100</v>
      </c>
      <c r="E40" s="53">
        <v>289</v>
      </c>
      <c r="F40" s="94">
        <f t="shared" si="12"/>
        <v>778</v>
      </c>
      <c r="G40" s="95">
        <v>1601</v>
      </c>
      <c r="H40" s="53">
        <v>3721</v>
      </c>
      <c r="I40" s="96">
        <f t="shared" si="13"/>
        <v>5322</v>
      </c>
      <c r="J40" s="95">
        <v>12</v>
      </c>
      <c r="K40" s="53">
        <v>270</v>
      </c>
      <c r="L40" s="96">
        <f t="shared" si="14"/>
        <v>282</v>
      </c>
      <c r="M40" s="97">
        <v>9</v>
      </c>
      <c r="N40" s="98">
        <v>1</v>
      </c>
      <c r="O40" s="98">
        <v>0</v>
      </c>
      <c r="P40" s="98">
        <v>3</v>
      </c>
      <c r="Q40" s="99">
        <v>5</v>
      </c>
      <c r="R40" s="53">
        <v>237</v>
      </c>
      <c r="S40" s="94">
        <f t="shared" si="15"/>
        <v>242</v>
      </c>
      <c r="T40" s="99">
        <v>2918</v>
      </c>
      <c r="U40" s="53">
        <v>1364</v>
      </c>
      <c r="V40" s="98">
        <v>0</v>
      </c>
      <c r="W40" s="96">
        <v>324</v>
      </c>
      <c r="X40" s="99">
        <v>85</v>
      </c>
      <c r="Y40" s="53">
        <v>13</v>
      </c>
      <c r="Z40" s="53">
        <v>0</v>
      </c>
      <c r="AA40" s="100">
        <v>0</v>
      </c>
      <c r="AB40" s="54">
        <f t="shared" si="16"/>
        <v>98</v>
      </c>
      <c r="AC40" s="55">
        <v>41</v>
      </c>
      <c r="AD40" s="101">
        <v>18</v>
      </c>
      <c r="AE40" s="102">
        <v>4</v>
      </c>
      <c r="AF40" s="101">
        <v>565</v>
      </c>
      <c r="AG40" s="98">
        <v>552</v>
      </c>
      <c r="AH40" s="98">
        <v>10</v>
      </c>
      <c r="AI40" s="98">
        <v>5</v>
      </c>
      <c r="AJ40" s="98">
        <v>0</v>
      </c>
      <c r="AK40" s="98">
        <v>0</v>
      </c>
      <c r="AL40" s="102">
        <v>3</v>
      </c>
      <c r="AM40" s="101">
        <v>29</v>
      </c>
      <c r="AN40" s="98">
        <v>19</v>
      </c>
      <c r="AO40" s="98">
        <v>0</v>
      </c>
      <c r="AP40" s="98">
        <v>0</v>
      </c>
      <c r="AQ40" s="98">
        <v>18</v>
      </c>
      <c r="AR40" s="98">
        <v>2</v>
      </c>
      <c r="AS40" s="103">
        <v>0</v>
      </c>
      <c r="AT40" s="56">
        <v>6519</v>
      </c>
      <c r="AU40" s="55">
        <v>10454</v>
      </c>
      <c r="AV40" s="56">
        <v>4306</v>
      </c>
      <c r="AW40" s="55">
        <v>615</v>
      </c>
      <c r="AX40" s="57">
        <v>1420</v>
      </c>
      <c r="AY40" s="58">
        <v>294</v>
      </c>
      <c r="AZ40" s="107">
        <v>987</v>
      </c>
      <c r="BA40" s="98">
        <v>17</v>
      </c>
      <c r="BB40" s="108">
        <v>1004</v>
      </c>
      <c r="BC40" s="47">
        <v>3021</v>
      </c>
      <c r="BD40" s="48">
        <v>3721</v>
      </c>
      <c r="BE40" s="49">
        <v>6742</v>
      </c>
      <c r="BF40" s="39">
        <v>8554</v>
      </c>
      <c r="BG40" s="61">
        <v>12489</v>
      </c>
      <c r="BH40" s="50">
        <v>0.44808662118065856</v>
      </c>
    </row>
    <row r="41" spans="1:60" ht="19.5" customHeight="1" x14ac:dyDescent="0.2">
      <c r="A41" s="21" t="s">
        <v>89</v>
      </c>
      <c r="B41" s="22">
        <v>637</v>
      </c>
      <c r="C41" s="23">
        <v>26</v>
      </c>
      <c r="D41" s="23">
        <v>183</v>
      </c>
      <c r="E41" s="23">
        <v>244</v>
      </c>
      <c r="F41" s="24">
        <f t="shared" si="12"/>
        <v>1090</v>
      </c>
      <c r="G41" s="25">
        <v>1517</v>
      </c>
      <c r="H41" s="23">
        <v>2149</v>
      </c>
      <c r="I41" s="26">
        <f t="shared" si="13"/>
        <v>3666</v>
      </c>
      <c r="J41" s="25">
        <v>0</v>
      </c>
      <c r="K41" s="23">
        <v>86</v>
      </c>
      <c r="L41" s="26">
        <f t="shared" si="14"/>
        <v>86</v>
      </c>
      <c r="M41" s="27">
        <v>10</v>
      </c>
      <c r="N41" s="28">
        <v>0</v>
      </c>
      <c r="O41" s="28">
        <v>0</v>
      </c>
      <c r="P41" s="28">
        <v>2</v>
      </c>
      <c r="Q41" s="29">
        <v>37</v>
      </c>
      <c r="R41" s="23">
        <v>352</v>
      </c>
      <c r="S41" s="24">
        <f t="shared" si="15"/>
        <v>389</v>
      </c>
      <c r="T41" s="29">
        <v>4596</v>
      </c>
      <c r="U41" s="23">
        <v>2751</v>
      </c>
      <c r="V41" s="28">
        <v>0</v>
      </c>
      <c r="W41" s="26">
        <v>402</v>
      </c>
      <c r="X41" s="29">
        <v>142</v>
      </c>
      <c r="Y41" s="23">
        <v>19</v>
      </c>
      <c r="Z41" s="23">
        <v>0</v>
      </c>
      <c r="AA41" s="31">
        <v>0</v>
      </c>
      <c r="AB41" s="32">
        <f t="shared" si="16"/>
        <v>161</v>
      </c>
      <c r="AC41" s="33">
        <v>815</v>
      </c>
      <c r="AD41" s="34">
        <v>60</v>
      </c>
      <c r="AE41" s="35">
        <v>13</v>
      </c>
      <c r="AF41" s="34">
        <v>1653</v>
      </c>
      <c r="AG41" s="28">
        <v>1605</v>
      </c>
      <c r="AH41" s="28">
        <v>30</v>
      </c>
      <c r="AI41" s="28">
        <v>15</v>
      </c>
      <c r="AJ41" s="28">
        <v>0</v>
      </c>
      <c r="AK41" s="28">
        <v>0</v>
      </c>
      <c r="AL41" s="35">
        <v>16</v>
      </c>
      <c r="AM41" s="34">
        <v>119</v>
      </c>
      <c r="AN41" s="28">
        <v>83</v>
      </c>
      <c r="AO41" s="28">
        <v>0</v>
      </c>
      <c r="AP41" s="28">
        <v>0</v>
      </c>
      <c r="AQ41" s="28">
        <v>934</v>
      </c>
      <c r="AR41" s="28">
        <v>14</v>
      </c>
      <c r="AS41" s="38">
        <v>0</v>
      </c>
      <c r="AT41" s="51">
        <v>4922</v>
      </c>
      <c r="AU41" s="33">
        <v>13676</v>
      </c>
      <c r="AV41" s="51">
        <v>2515</v>
      </c>
      <c r="AW41" s="27">
        <v>496</v>
      </c>
      <c r="AX41" s="57">
        <v>1231</v>
      </c>
      <c r="AY41" s="58">
        <v>382</v>
      </c>
      <c r="AZ41" s="59">
        <v>1133</v>
      </c>
      <c r="BA41" s="28">
        <v>26</v>
      </c>
      <c r="BB41" s="60">
        <v>1159</v>
      </c>
      <c r="BC41" s="47">
        <v>2748</v>
      </c>
      <c r="BD41" s="48">
        <v>2149</v>
      </c>
      <c r="BE41" s="49">
        <v>4897</v>
      </c>
      <c r="BF41" s="39">
        <v>6649</v>
      </c>
      <c r="BG41" s="61">
        <v>15403</v>
      </c>
      <c r="BH41" s="50">
        <v>0.56115989381253828</v>
      </c>
    </row>
    <row r="42" spans="1:60" ht="19.5" customHeight="1" x14ac:dyDescent="0.2">
      <c r="A42" s="21" t="s">
        <v>90</v>
      </c>
      <c r="B42" s="22">
        <v>850</v>
      </c>
      <c r="C42" s="23">
        <v>7</v>
      </c>
      <c r="D42" s="23">
        <v>245</v>
      </c>
      <c r="E42" s="23">
        <v>717</v>
      </c>
      <c r="F42" s="24">
        <f t="shared" si="12"/>
        <v>1819</v>
      </c>
      <c r="G42" s="25">
        <v>2133</v>
      </c>
      <c r="H42" s="23">
        <v>5575</v>
      </c>
      <c r="I42" s="26">
        <f t="shared" si="13"/>
        <v>7708</v>
      </c>
      <c r="J42" s="25">
        <v>4</v>
      </c>
      <c r="K42" s="23">
        <v>410</v>
      </c>
      <c r="L42" s="26">
        <f t="shared" si="14"/>
        <v>414</v>
      </c>
      <c r="M42" s="27">
        <v>27</v>
      </c>
      <c r="N42" s="28">
        <v>1</v>
      </c>
      <c r="O42" s="28">
        <v>0</v>
      </c>
      <c r="P42" s="28">
        <v>10</v>
      </c>
      <c r="Q42" s="29">
        <v>100</v>
      </c>
      <c r="R42" s="23">
        <v>455</v>
      </c>
      <c r="S42" s="24">
        <f t="shared" si="15"/>
        <v>555</v>
      </c>
      <c r="T42" s="29">
        <v>9459</v>
      </c>
      <c r="U42" s="23">
        <v>5033</v>
      </c>
      <c r="V42" s="28">
        <v>0</v>
      </c>
      <c r="W42" s="26">
        <v>859</v>
      </c>
      <c r="X42" s="29">
        <v>260</v>
      </c>
      <c r="Y42" s="23">
        <v>35</v>
      </c>
      <c r="Z42" s="23">
        <v>0</v>
      </c>
      <c r="AA42" s="31">
        <v>0</v>
      </c>
      <c r="AB42" s="32">
        <f t="shared" si="16"/>
        <v>295</v>
      </c>
      <c r="AC42" s="33">
        <v>2462</v>
      </c>
      <c r="AD42" s="34">
        <v>204</v>
      </c>
      <c r="AE42" s="35">
        <v>37</v>
      </c>
      <c r="AF42" s="34">
        <v>3853</v>
      </c>
      <c r="AG42" s="28">
        <v>3676</v>
      </c>
      <c r="AH42" s="28">
        <v>147</v>
      </c>
      <c r="AI42" s="28">
        <v>70</v>
      </c>
      <c r="AJ42" s="28">
        <v>0</v>
      </c>
      <c r="AK42" s="28">
        <v>0</v>
      </c>
      <c r="AL42" s="35">
        <v>30</v>
      </c>
      <c r="AM42" s="34">
        <v>513</v>
      </c>
      <c r="AN42" s="28">
        <v>357</v>
      </c>
      <c r="AO42" s="28">
        <v>0</v>
      </c>
      <c r="AP42" s="28">
        <v>0</v>
      </c>
      <c r="AQ42" s="28">
        <v>4175</v>
      </c>
      <c r="AR42" s="28">
        <v>205</v>
      </c>
      <c r="AS42" s="38">
        <v>0</v>
      </c>
      <c r="AT42" s="51">
        <v>10134</v>
      </c>
      <c r="AU42" s="55">
        <v>31892</v>
      </c>
      <c r="AV42" s="56">
        <v>6736</v>
      </c>
      <c r="AW42" s="27">
        <v>1242</v>
      </c>
      <c r="AX42" s="57">
        <v>7884</v>
      </c>
      <c r="AY42" s="58">
        <v>2133</v>
      </c>
      <c r="AZ42" s="59">
        <v>2092</v>
      </c>
      <c r="BA42" s="28">
        <v>7</v>
      </c>
      <c r="BB42" s="60">
        <v>2099</v>
      </c>
      <c r="BC42" s="47">
        <v>10017</v>
      </c>
      <c r="BD42" s="48">
        <v>5575</v>
      </c>
      <c r="BE42" s="49">
        <v>15592</v>
      </c>
      <c r="BF42" s="39">
        <v>19260</v>
      </c>
      <c r="BG42" s="61">
        <v>41018</v>
      </c>
      <c r="BH42" s="50">
        <v>0.64244484350949205</v>
      </c>
    </row>
    <row r="43" spans="1:60" ht="19.5" customHeight="1" x14ac:dyDescent="0.2">
      <c r="A43" s="21" t="s">
        <v>91</v>
      </c>
      <c r="B43" s="22">
        <v>471</v>
      </c>
      <c r="C43" s="23">
        <v>2</v>
      </c>
      <c r="D43" s="23">
        <v>192</v>
      </c>
      <c r="E43" s="23">
        <v>401</v>
      </c>
      <c r="F43" s="24">
        <f t="shared" si="12"/>
        <v>1066</v>
      </c>
      <c r="G43" s="25">
        <v>1996</v>
      </c>
      <c r="H43" s="23">
        <v>4315</v>
      </c>
      <c r="I43" s="26">
        <f t="shared" si="13"/>
        <v>6311</v>
      </c>
      <c r="J43" s="25">
        <v>10</v>
      </c>
      <c r="K43" s="23">
        <v>396</v>
      </c>
      <c r="L43" s="26">
        <f t="shared" si="14"/>
        <v>406</v>
      </c>
      <c r="M43" s="27">
        <v>12</v>
      </c>
      <c r="N43" s="28">
        <v>0</v>
      </c>
      <c r="O43" s="28">
        <v>0</v>
      </c>
      <c r="P43" s="28">
        <v>1</v>
      </c>
      <c r="Q43" s="29">
        <v>51</v>
      </c>
      <c r="R43" s="23">
        <v>235</v>
      </c>
      <c r="S43" s="24">
        <f t="shared" si="15"/>
        <v>286</v>
      </c>
      <c r="T43" s="29">
        <v>4126</v>
      </c>
      <c r="U43" s="23">
        <v>1599</v>
      </c>
      <c r="V43" s="28">
        <v>0</v>
      </c>
      <c r="W43" s="26">
        <v>558</v>
      </c>
      <c r="X43" s="29">
        <v>144</v>
      </c>
      <c r="Y43" s="23">
        <v>31</v>
      </c>
      <c r="Z43" s="23">
        <v>0</v>
      </c>
      <c r="AA43" s="31">
        <v>0</v>
      </c>
      <c r="AB43" s="32">
        <f t="shared" si="16"/>
        <v>175</v>
      </c>
      <c r="AC43" s="33">
        <v>101</v>
      </c>
      <c r="AD43" s="34">
        <v>54</v>
      </c>
      <c r="AE43" s="35">
        <v>2</v>
      </c>
      <c r="AF43" s="34">
        <v>829</v>
      </c>
      <c r="AG43" s="28">
        <v>803</v>
      </c>
      <c r="AH43" s="28">
        <v>21</v>
      </c>
      <c r="AI43" s="28">
        <v>8</v>
      </c>
      <c r="AJ43" s="28">
        <v>0</v>
      </c>
      <c r="AK43" s="28">
        <v>0</v>
      </c>
      <c r="AL43" s="35">
        <v>4</v>
      </c>
      <c r="AM43" s="34">
        <v>114</v>
      </c>
      <c r="AN43" s="28">
        <v>90</v>
      </c>
      <c r="AO43" s="28">
        <v>0</v>
      </c>
      <c r="AP43" s="28">
        <v>0</v>
      </c>
      <c r="AQ43" s="28">
        <v>62</v>
      </c>
      <c r="AR43" s="28">
        <v>8</v>
      </c>
      <c r="AS43" s="38">
        <v>0</v>
      </c>
      <c r="AT43" s="51">
        <v>7884</v>
      </c>
      <c r="AU43" s="55">
        <v>13641</v>
      </c>
      <c r="AV43" s="56">
        <v>5126</v>
      </c>
      <c r="AW43" s="27">
        <v>708</v>
      </c>
      <c r="AX43" s="57">
        <v>2648</v>
      </c>
      <c r="AY43" s="58">
        <v>652</v>
      </c>
      <c r="AZ43" s="59">
        <v>1179</v>
      </c>
      <c r="BA43" s="28">
        <v>2</v>
      </c>
      <c r="BB43" s="60">
        <v>1181</v>
      </c>
      <c r="BC43" s="47">
        <v>4644</v>
      </c>
      <c r="BD43" s="48">
        <v>4315</v>
      </c>
      <c r="BE43" s="49">
        <v>8959</v>
      </c>
      <c r="BF43" s="39">
        <v>11240</v>
      </c>
      <c r="BG43" s="61">
        <v>16997</v>
      </c>
      <c r="BH43" s="50">
        <v>0.5183614242661011</v>
      </c>
    </row>
    <row r="44" spans="1:60" ht="19.5" customHeight="1" x14ac:dyDescent="0.2">
      <c r="A44" s="21" t="s">
        <v>92</v>
      </c>
      <c r="B44" s="22">
        <v>456</v>
      </c>
      <c r="C44" s="23">
        <v>17</v>
      </c>
      <c r="D44" s="23">
        <v>134</v>
      </c>
      <c r="E44" s="23">
        <v>646</v>
      </c>
      <c r="F44" s="24">
        <f t="shared" si="12"/>
        <v>1253</v>
      </c>
      <c r="G44" s="25">
        <v>1211</v>
      </c>
      <c r="H44" s="23">
        <v>3894</v>
      </c>
      <c r="I44" s="26">
        <f t="shared" si="13"/>
        <v>5105</v>
      </c>
      <c r="J44" s="25">
        <v>5</v>
      </c>
      <c r="K44" s="23">
        <v>506</v>
      </c>
      <c r="L44" s="26">
        <f t="shared" si="14"/>
        <v>511</v>
      </c>
      <c r="M44" s="27">
        <v>26</v>
      </c>
      <c r="N44" s="28">
        <v>1</v>
      </c>
      <c r="O44" s="28">
        <v>0</v>
      </c>
      <c r="P44" s="28">
        <v>8</v>
      </c>
      <c r="Q44" s="29">
        <v>59</v>
      </c>
      <c r="R44" s="23">
        <v>306</v>
      </c>
      <c r="S44" s="24">
        <f t="shared" si="15"/>
        <v>365</v>
      </c>
      <c r="T44" s="29">
        <v>4171</v>
      </c>
      <c r="U44" s="23">
        <v>1853</v>
      </c>
      <c r="V44" s="28">
        <v>0</v>
      </c>
      <c r="W44" s="26">
        <v>514</v>
      </c>
      <c r="X44" s="29">
        <v>152</v>
      </c>
      <c r="Y44" s="23">
        <v>25</v>
      </c>
      <c r="Z44" s="23">
        <v>0</v>
      </c>
      <c r="AA44" s="31">
        <v>0</v>
      </c>
      <c r="AB44" s="32">
        <f t="shared" si="16"/>
        <v>177</v>
      </c>
      <c r="AC44" s="33">
        <v>275</v>
      </c>
      <c r="AD44" s="34">
        <v>12</v>
      </c>
      <c r="AE44" s="35">
        <v>3</v>
      </c>
      <c r="AF44" s="34">
        <v>858</v>
      </c>
      <c r="AG44" s="28">
        <v>823</v>
      </c>
      <c r="AH44" s="28">
        <v>19</v>
      </c>
      <c r="AI44" s="28">
        <v>12</v>
      </c>
      <c r="AJ44" s="28">
        <v>0</v>
      </c>
      <c r="AK44" s="28">
        <v>0</v>
      </c>
      <c r="AL44" s="35">
        <v>16</v>
      </c>
      <c r="AM44" s="34">
        <v>165</v>
      </c>
      <c r="AN44" s="28">
        <v>105</v>
      </c>
      <c r="AO44" s="28">
        <v>0</v>
      </c>
      <c r="AP44" s="28">
        <v>0</v>
      </c>
      <c r="AQ44" s="28">
        <v>101</v>
      </c>
      <c r="AR44" s="28">
        <v>3</v>
      </c>
      <c r="AS44" s="38">
        <v>0</v>
      </c>
      <c r="AT44" s="51">
        <v>7019</v>
      </c>
      <c r="AU44" s="55">
        <v>13149</v>
      </c>
      <c r="AV44" s="56">
        <v>5089</v>
      </c>
      <c r="AW44" s="27">
        <v>624</v>
      </c>
      <c r="AX44" s="57">
        <v>2911</v>
      </c>
      <c r="AY44" s="58">
        <v>732</v>
      </c>
      <c r="AZ44" s="59">
        <v>1080</v>
      </c>
      <c r="BA44" s="28">
        <v>17</v>
      </c>
      <c r="BB44" s="60">
        <v>1097</v>
      </c>
      <c r="BC44" s="47">
        <v>4122</v>
      </c>
      <c r="BD44" s="48">
        <v>3894</v>
      </c>
      <c r="BE44" s="49">
        <v>8016</v>
      </c>
      <c r="BF44" s="39">
        <v>10554</v>
      </c>
      <c r="BG44" s="61">
        <v>16684</v>
      </c>
      <c r="BH44" s="50">
        <v>0.5142215568862275</v>
      </c>
    </row>
    <row r="45" spans="1:60" ht="19.5" customHeight="1" x14ac:dyDescent="0.2">
      <c r="A45" s="21" t="s">
        <v>93</v>
      </c>
      <c r="B45" s="22">
        <v>260</v>
      </c>
      <c r="C45" s="23">
        <v>15</v>
      </c>
      <c r="D45" s="23">
        <v>240</v>
      </c>
      <c r="E45" s="23">
        <v>483</v>
      </c>
      <c r="F45" s="24">
        <f t="shared" si="12"/>
        <v>998</v>
      </c>
      <c r="G45" s="25">
        <v>1825</v>
      </c>
      <c r="H45" s="23">
        <v>5154</v>
      </c>
      <c r="I45" s="26">
        <f t="shared" si="13"/>
        <v>6979</v>
      </c>
      <c r="J45" s="25">
        <v>15</v>
      </c>
      <c r="K45" s="23">
        <v>43</v>
      </c>
      <c r="L45" s="26">
        <f t="shared" si="14"/>
        <v>58</v>
      </c>
      <c r="M45" s="27">
        <v>11</v>
      </c>
      <c r="N45" s="28">
        <v>0</v>
      </c>
      <c r="O45" s="28">
        <v>0</v>
      </c>
      <c r="P45" s="28">
        <v>1</v>
      </c>
      <c r="Q45" s="29">
        <v>12</v>
      </c>
      <c r="R45" s="23">
        <v>103</v>
      </c>
      <c r="S45" s="24">
        <f t="shared" si="15"/>
        <v>115</v>
      </c>
      <c r="T45" s="29">
        <v>3554</v>
      </c>
      <c r="U45" s="23">
        <v>848</v>
      </c>
      <c r="V45" s="28">
        <v>137</v>
      </c>
      <c r="W45" s="26">
        <v>607</v>
      </c>
      <c r="X45" s="29">
        <v>187</v>
      </c>
      <c r="Y45" s="23">
        <v>28</v>
      </c>
      <c r="Z45" s="23">
        <v>0</v>
      </c>
      <c r="AA45" s="31">
        <v>1</v>
      </c>
      <c r="AB45" s="32">
        <f t="shared" si="16"/>
        <v>216</v>
      </c>
      <c r="AC45" s="33">
        <v>73</v>
      </c>
      <c r="AD45" s="34">
        <v>49</v>
      </c>
      <c r="AE45" s="35">
        <v>44</v>
      </c>
      <c r="AF45" s="34">
        <v>798</v>
      </c>
      <c r="AG45" s="28">
        <v>744</v>
      </c>
      <c r="AH45" s="28">
        <v>49</v>
      </c>
      <c r="AI45" s="28">
        <v>21</v>
      </c>
      <c r="AJ45" s="28">
        <v>0</v>
      </c>
      <c r="AK45" s="28">
        <v>0</v>
      </c>
      <c r="AL45" s="35">
        <v>2</v>
      </c>
      <c r="AM45" s="34">
        <v>350</v>
      </c>
      <c r="AN45" s="28">
        <v>193</v>
      </c>
      <c r="AO45" s="28">
        <v>0</v>
      </c>
      <c r="AP45" s="28">
        <v>0</v>
      </c>
      <c r="AQ45" s="28">
        <v>1</v>
      </c>
      <c r="AR45" s="28">
        <v>0</v>
      </c>
      <c r="AS45" s="38">
        <v>0</v>
      </c>
      <c r="AT45" s="51">
        <v>8095</v>
      </c>
      <c r="AU45" s="55">
        <v>13295</v>
      </c>
      <c r="AV45" s="56">
        <v>5706</v>
      </c>
      <c r="AW45" s="27">
        <v>866</v>
      </c>
      <c r="AX45" s="57">
        <v>5257</v>
      </c>
      <c r="AY45" s="58">
        <v>1270</v>
      </c>
      <c r="AZ45" s="59">
        <v>1126</v>
      </c>
      <c r="BA45" s="28">
        <v>15</v>
      </c>
      <c r="BB45" s="60">
        <v>1141</v>
      </c>
      <c r="BC45" s="47">
        <v>7082</v>
      </c>
      <c r="BD45" s="48">
        <v>5154</v>
      </c>
      <c r="BE45" s="49">
        <v>12236</v>
      </c>
      <c r="BF45" s="39">
        <v>14218</v>
      </c>
      <c r="BG45" s="61">
        <v>19418</v>
      </c>
      <c r="BH45" s="50">
        <v>0.57878391631252046</v>
      </c>
    </row>
    <row r="46" spans="1:60" ht="19.5" customHeight="1" thickBot="1" x14ac:dyDescent="0.25">
      <c r="A46" s="93" t="s">
        <v>94</v>
      </c>
      <c r="B46" s="52">
        <v>0</v>
      </c>
      <c r="C46" s="53">
        <v>0</v>
      </c>
      <c r="D46" s="53">
        <v>0</v>
      </c>
      <c r="E46" s="53">
        <v>0</v>
      </c>
      <c r="F46" s="94">
        <f t="shared" si="12"/>
        <v>0</v>
      </c>
      <c r="G46" s="95">
        <v>0</v>
      </c>
      <c r="H46" s="53">
        <v>0</v>
      </c>
      <c r="I46" s="96">
        <f t="shared" si="13"/>
        <v>0</v>
      </c>
      <c r="J46" s="95">
        <v>0</v>
      </c>
      <c r="K46" s="53">
        <v>0</v>
      </c>
      <c r="L46" s="96">
        <f t="shared" si="14"/>
        <v>0</v>
      </c>
      <c r="M46" s="97">
        <v>0</v>
      </c>
      <c r="N46" s="98">
        <v>0</v>
      </c>
      <c r="O46" s="98">
        <v>0</v>
      </c>
      <c r="P46" s="98">
        <v>0</v>
      </c>
      <c r="Q46" s="99">
        <v>0</v>
      </c>
      <c r="R46" s="53">
        <v>0</v>
      </c>
      <c r="S46" s="94">
        <f t="shared" si="15"/>
        <v>0</v>
      </c>
      <c r="T46" s="99">
        <v>0</v>
      </c>
      <c r="U46" s="53">
        <v>0</v>
      </c>
      <c r="V46" s="98">
        <v>0</v>
      </c>
      <c r="W46" s="96">
        <v>0</v>
      </c>
      <c r="X46" s="99">
        <v>0</v>
      </c>
      <c r="Y46" s="53">
        <v>0</v>
      </c>
      <c r="Z46" s="53">
        <v>0</v>
      </c>
      <c r="AA46" s="100">
        <v>0</v>
      </c>
      <c r="AB46" s="54">
        <f t="shared" si="16"/>
        <v>0</v>
      </c>
      <c r="AC46" s="55">
        <v>0</v>
      </c>
      <c r="AD46" s="101">
        <v>0</v>
      </c>
      <c r="AE46" s="102">
        <v>0</v>
      </c>
      <c r="AF46" s="101">
        <v>0</v>
      </c>
      <c r="AG46" s="98">
        <v>0</v>
      </c>
      <c r="AH46" s="98">
        <v>0</v>
      </c>
      <c r="AI46" s="98">
        <v>0</v>
      </c>
      <c r="AJ46" s="98">
        <v>0</v>
      </c>
      <c r="AK46" s="98">
        <v>0</v>
      </c>
      <c r="AL46" s="102">
        <v>0</v>
      </c>
      <c r="AM46" s="101">
        <v>513</v>
      </c>
      <c r="AN46" s="98">
        <v>0</v>
      </c>
      <c r="AO46" s="98">
        <v>0</v>
      </c>
      <c r="AP46" s="98">
        <v>0</v>
      </c>
      <c r="AQ46" s="98">
        <v>0</v>
      </c>
      <c r="AR46" s="98">
        <v>0</v>
      </c>
      <c r="AS46" s="103">
        <v>0</v>
      </c>
      <c r="AT46" s="56">
        <v>0</v>
      </c>
      <c r="AU46" s="55">
        <v>513</v>
      </c>
      <c r="AV46" s="56">
        <v>0</v>
      </c>
      <c r="AW46" s="106">
        <v>0</v>
      </c>
      <c r="AX46" s="57">
        <v>0</v>
      </c>
      <c r="AY46" s="58">
        <v>0</v>
      </c>
      <c r="AZ46" s="107">
        <v>0</v>
      </c>
      <c r="BA46" s="98">
        <v>0</v>
      </c>
      <c r="BB46" s="108">
        <v>0</v>
      </c>
      <c r="BC46" s="62">
        <v>0</v>
      </c>
      <c r="BD46" s="63">
        <v>0</v>
      </c>
      <c r="BE46" s="64">
        <v>0</v>
      </c>
      <c r="BF46" s="65">
        <v>0</v>
      </c>
      <c r="BG46" s="66">
        <v>513</v>
      </c>
      <c r="BH46" s="67">
        <v>0</v>
      </c>
    </row>
    <row r="47" spans="1:60" ht="19.5" customHeight="1" thickTop="1" thickBot="1" x14ac:dyDescent="0.25">
      <c r="A47" s="68" t="s">
        <v>62</v>
      </c>
      <c r="B47" s="69">
        <f>SUM(B24:B46)</f>
        <v>13522</v>
      </c>
      <c r="C47" s="70">
        <f t="shared" ref="C47:AS47" si="17">SUM(C24:C46)</f>
        <v>228</v>
      </c>
      <c r="D47" s="70">
        <f t="shared" si="17"/>
        <v>5682</v>
      </c>
      <c r="E47" s="70">
        <f t="shared" si="17"/>
        <v>10365</v>
      </c>
      <c r="F47" s="71">
        <f t="shared" si="17"/>
        <v>29797</v>
      </c>
      <c r="G47" s="72">
        <f t="shared" si="17"/>
        <v>41005</v>
      </c>
      <c r="H47" s="70">
        <f t="shared" si="17"/>
        <v>90984</v>
      </c>
      <c r="I47" s="73">
        <f t="shared" si="17"/>
        <v>131989</v>
      </c>
      <c r="J47" s="72">
        <f t="shared" si="17"/>
        <v>299</v>
      </c>
      <c r="K47" s="70">
        <f t="shared" si="17"/>
        <v>5887</v>
      </c>
      <c r="L47" s="73">
        <f t="shared" si="17"/>
        <v>6186</v>
      </c>
      <c r="M47" s="75">
        <f t="shared" si="17"/>
        <v>237</v>
      </c>
      <c r="N47" s="76">
        <f t="shared" si="17"/>
        <v>9</v>
      </c>
      <c r="O47" s="76">
        <f t="shared" si="17"/>
        <v>1</v>
      </c>
      <c r="P47" s="76">
        <f t="shared" si="17"/>
        <v>56</v>
      </c>
      <c r="Q47" s="77">
        <f t="shared" si="17"/>
        <v>803</v>
      </c>
      <c r="R47" s="70">
        <f t="shared" si="17"/>
        <v>5627</v>
      </c>
      <c r="S47" s="71">
        <f t="shared" si="17"/>
        <v>6430</v>
      </c>
      <c r="T47" s="77">
        <f t="shared" si="17"/>
        <v>108311</v>
      </c>
      <c r="U47" s="70">
        <f t="shared" si="17"/>
        <v>56520</v>
      </c>
      <c r="V47" s="76">
        <f t="shared" si="17"/>
        <v>5231</v>
      </c>
      <c r="W47" s="73">
        <f t="shared" si="17"/>
        <v>11157</v>
      </c>
      <c r="X47" s="77">
        <f t="shared" si="17"/>
        <v>3910</v>
      </c>
      <c r="Y47" s="70">
        <f t="shared" si="17"/>
        <v>557</v>
      </c>
      <c r="Z47" s="70">
        <f t="shared" si="17"/>
        <v>0</v>
      </c>
      <c r="AA47" s="78">
        <f t="shared" si="17"/>
        <v>1</v>
      </c>
      <c r="AB47" s="79">
        <f t="shared" si="17"/>
        <v>4468</v>
      </c>
      <c r="AC47" s="80">
        <f t="shared" si="17"/>
        <v>11064</v>
      </c>
      <c r="AD47" s="81">
        <f t="shared" si="17"/>
        <v>1185</v>
      </c>
      <c r="AE47" s="82">
        <f t="shared" si="17"/>
        <v>241</v>
      </c>
      <c r="AF47" s="81">
        <f t="shared" si="17"/>
        <v>35291</v>
      </c>
      <c r="AG47" s="76">
        <f t="shared" si="17"/>
        <v>34164</v>
      </c>
      <c r="AH47" s="76">
        <f t="shared" si="17"/>
        <v>899</v>
      </c>
      <c r="AI47" s="76">
        <f t="shared" si="17"/>
        <v>572</v>
      </c>
      <c r="AJ47" s="76">
        <f t="shared" si="17"/>
        <v>1</v>
      </c>
      <c r="AK47" s="76">
        <f t="shared" si="17"/>
        <v>0</v>
      </c>
      <c r="AL47" s="82">
        <f t="shared" si="17"/>
        <v>196</v>
      </c>
      <c r="AM47" s="81">
        <f t="shared" si="17"/>
        <v>18022</v>
      </c>
      <c r="AN47" s="76">
        <f t="shared" si="17"/>
        <v>11690</v>
      </c>
      <c r="AO47" s="76">
        <f t="shared" si="17"/>
        <v>2</v>
      </c>
      <c r="AP47" s="76">
        <f t="shared" si="17"/>
        <v>0</v>
      </c>
      <c r="AQ47" s="76">
        <f t="shared" si="17"/>
        <v>8131</v>
      </c>
      <c r="AR47" s="76">
        <f t="shared" si="17"/>
        <v>675</v>
      </c>
      <c r="AS47" s="83">
        <f t="shared" si="17"/>
        <v>0</v>
      </c>
      <c r="AT47" s="74">
        <v>170582</v>
      </c>
      <c r="AU47" s="80">
        <v>364402</v>
      </c>
      <c r="AV47" s="74">
        <v>107701</v>
      </c>
      <c r="AW47" s="75">
        <v>13929</v>
      </c>
      <c r="AX47" s="77">
        <v>98906</v>
      </c>
      <c r="AY47" s="84">
        <v>16648</v>
      </c>
      <c r="AZ47" s="85">
        <v>27451</v>
      </c>
      <c r="BA47" s="76">
        <v>228</v>
      </c>
      <c r="BB47" s="86">
        <v>27679</v>
      </c>
      <c r="BC47" s="87">
        <v>139911</v>
      </c>
      <c r="BD47" s="88">
        <v>90984</v>
      </c>
      <c r="BE47" s="89">
        <v>230895</v>
      </c>
      <c r="BF47" s="74">
        <v>283417</v>
      </c>
      <c r="BG47" s="80">
        <v>477237</v>
      </c>
      <c r="BH47" s="90">
        <v>0.60595075683752353</v>
      </c>
    </row>
    <row r="48" spans="1:60" ht="19.5" customHeight="1" thickTop="1" x14ac:dyDescent="0.2">
      <c r="A48" s="21" t="s">
        <v>95</v>
      </c>
      <c r="B48" s="22">
        <v>472</v>
      </c>
      <c r="C48" s="23">
        <v>10</v>
      </c>
      <c r="D48" s="23">
        <v>481</v>
      </c>
      <c r="E48" s="23">
        <v>650</v>
      </c>
      <c r="F48" s="24">
        <f t="shared" ref="F48:F53" si="18">SUM(B48:E48)</f>
        <v>1613</v>
      </c>
      <c r="G48" s="25">
        <v>3713</v>
      </c>
      <c r="H48" s="23">
        <v>5401</v>
      </c>
      <c r="I48" s="26">
        <f t="shared" ref="I48:I53" si="19">SUM(G48:H48)</f>
        <v>9114</v>
      </c>
      <c r="J48" s="25">
        <v>10</v>
      </c>
      <c r="K48" s="23">
        <v>182</v>
      </c>
      <c r="L48" s="26">
        <f t="shared" ref="L48:L53" si="20">SUM(J48:K48)</f>
        <v>192</v>
      </c>
      <c r="M48" s="27">
        <v>3</v>
      </c>
      <c r="N48" s="28">
        <v>0</v>
      </c>
      <c r="O48" s="28">
        <v>0</v>
      </c>
      <c r="P48" s="28">
        <v>2</v>
      </c>
      <c r="Q48" s="29">
        <v>30</v>
      </c>
      <c r="R48" s="23">
        <v>159</v>
      </c>
      <c r="S48" s="24">
        <f t="shared" ref="S48:S53" si="21">SUM(Q48:R48)</f>
        <v>189</v>
      </c>
      <c r="T48" s="29">
        <v>5974</v>
      </c>
      <c r="U48" s="23">
        <v>1126</v>
      </c>
      <c r="V48" s="28">
        <v>0</v>
      </c>
      <c r="W48" s="26">
        <v>747</v>
      </c>
      <c r="X48" s="29">
        <v>263</v>
      </c>
      <c r="Y48" s="23">
        <v>38</v>
      </c>
      <c r="Z48" s="23">
        <v>0</v>
      </c>
      <c r="AA48" s="31">
        <v>0</v>
      </c>
      <c r="AB48" s="32">
        <f t="shared" ref="AB48:AB53" si="22">SUM(X48:AA48)</f>
        <v>301</v>
      </c>
      <c r="AC48" s="33">
        <v>555</v>
      </c>
      <c r="AD48" s="34">
        <v>469</v>
      </c>
      <c r="AE48" s="35">
        <v>4</v>
      </c>
      <c r="AF48" s="34">
        <v>1739</v>
      </c>
      <c r="AG48" s="28">
        <v>1723</v>
      </c>
      <c r="AH48" s="28">
        <v>13</v>
      </c>
      <c r="AI48" s="28">
        <v>5</v>
      </c>
      <c r="AJ48" s="28">
        <v>0</v>
      </c>
      <c r="AK48" s="28">
        <v>0</v>
      </c>
      <c r="AL48" s="35">
        <v>3</v>
      </c>
      <c r="AM48" s="34">
        <v>1556</v>
      </c>
      <c r="AN48" s="28">
        <v>675</v>
      </c>
      <c r="AO48" s="28">
        <v>0</v>
      </c>
      <c r="AP48" s="28">
        <v>0</v>
      </c>
      <c r="AQ48" s="28">
        <v>43</v>
      </c>
      <c r="AR48" s="28">
        <v>11</v>
      </c>
      <c r="AS48" s="38">
        <v>0</v>
      </c>
      <c r="AT48" s="39">
        <v>11019</v>
      </c>
      <c r="AU48" s="40">
        <v>21860</v>
      </c>
      <c r="AV48" s="41">
        <v>6246</v>
      </c>
      <c r="AW48" s="27">
        <v>1518</v>
      </c>
      <c r="AX48" s="57">
        <v>8042</v>
      </c>
      <c r="AY48" s="58">
        <v>1145</v>
      </c>
      <c r="AZ48" s="59">
        <v>1990</v>
      </c>
      <c r="BA48" s="28">
        <v>10</v>
      </c>
      <c r="BB48" s="60">
        <v>2000</v>
      </c>
      <c r="BC48" s="47">
        <v>11755</v>
      </c>
      <c r="BD48" s="48">
        <v>5401</v>
      </c>
      <c r="BE48" s="49">
        <v>17156</v>
      </c>
      <c r="BF48" s="39">
        <v>20579</v>
      </c>
      <c r="BG48" s="91">
        <v>31420</v>
      </c>
      <c r="BH48" s="92">
        <v>0.68518302634646766</v>
      </c>
    </row>
    <row r="49" spans="1:60" ht="19.5" customHeight="1" x14ac:dyDescent="0.2">
      <c r="A49" s="21" t="s">
        <v>96</v>
      </c>
      <c r="B49" s="22">
        <v>365</v>
      </c>
      <c r="C49" s="23">
        <v>12</v>
      </c>
      <c r="D49" s="23">
        <v>371</v>
      </c>
      <c r="E49" s="23">
        <v>258</v>
      </c>
      <c r="F49" s="24">
        <f t="shared" si="18"/>
        <v>1006</v>
      </c>
      <c r="G49" s="25">
        <v>4308</v>
      </c>
      <c r="H49" s="23">
        <v>3444</v>
      </c>
      <c r="I49" s="26">
        <f t="shared" si="19"/>
        <v>7752</v>
      </c>
      <c r="J49" s="25">
        <v>0</v>
      </c>
      <c r="K49" s="23">
        <v>65</v>
      </c>
      <c r="L49" s="26">
        <f t="shared" si="20"/>
        <v>65</v>
      </c>
      <c r="M49" s="27">
        <v>3</v>
      </c>
      <c r="N49" s="28">
        <v>0</v>
      </c>
      <c r="O49" s="28">
        <v>0</v>
      </c>
      <c r="P49" s="28">
        <v>1</v>
      </c>
      <c r="Q49" s="29">
        <v>26</v>
      </c>
      <c r="R49" s="23">
        <v>111</v>
      </c>
      <c r="S49" s="24">
        <f t="shared" si="21"/>
        <v>137</v>
      </c>
      <c r="T49" s="29">
        <v>3559</v>
      </c>
      <c r="U49" s="23">
        <v>1081</v>
      </c>
      <c r="V49" s="28">
        <v>218</v>
      </c>
      <c r="W49" s="26">
        <v>500</v>
      </c>
      <c r="X49" s="29">
        <v>171</v>
      </c>
      <c r="Y49" s="23">
        <v>13</v>
      </c>
      <c r="Z49" s="23">
        <v>0</v>
      </c>
      <c r="AA49" s="31">
        <v>0</v>
      </c>
      <c r="AB49" s="32">
        <f t="shared" si="22"/>
        <v>184</v>
      </c>
      <c r="AC49" s="33">
        <v>300</v>
      </c>
      <c r="AD49" s="34">
        <v>51</v>
      </c>
      <c r="AE49" s="35">
        <v>0</v>
      </c>
      <c r="AF49" s="34">
        <v>907</v>
      </c>
      <c r="AG49" s="28">
        <v>900</v>
      </c>
      <c r="AH49" s="28">
        <v>7</v>
      </c>
      <c r="AI49" s="28">
        <v>2</v>
      </c>
      <c r="AJ49" s="28">
        <v>0</v>
      </c>
      <c r="AK49" s="28">
        <v>0</v>
      </c>
      <c r="AL49" s="35">
        <v>0</v>
      </c>
      <c r="AM49" s="34">
        <v>816</v>
      </c>
      <c r="AN49" s="28">
        <v>373</v>
      </c>
      <c r="AO49" s="28">
        <v>0</v>
      </c>
      <c r="AP49" s="28">
        <v>0</v>
      </c>
      <c r="AQ49" s="28">
        <v>14</v>
      </c>
      <c r="AR49" s="28">
        <v>0</v>
      </c>
      <c r="AS49" s="38">
        <v>0</v>
      </c>
      <c r="AT49" s="51">
        <v>8890</v>
      </c>
      <c r="AU49" s="55">
        <v>14858</v>
      </c>
      <c r="AV49" s="56">
        <v>3782</v>
      </c>
      <c r="AW49" s="27">
        <v>1136</v>
      </c>
      <c r="AX49" s="57">
        <v>5532</v>
      </c>
      <c r="AY49" s="58">
        <v>369</v>
      </c>
      <c r="AZ49" s="59">
        <v>1501</v>
      </c>
      <c r="BA49" s="28">
        <v>12</v>
      </c>
      <c r="BB49" s="60">
        <v>1513</v>
      </c>
      <c r="BC49" s="47">
        <v>9840</v>
      </c>
      <c r="BD49" s="48">
        <v>3444</v>
      </c>
      <c r="BE49" s="49">
        <v>13284</v>
      </c>
      <c r="BF49" s="39">
        <v>15558</v>
      </c>
      <c r="BG49" s="61">
        <v>21526</v>
      </c>
      <c r="BH49" s="50">
        <v>0.7407407407407407</v>
      </c>
    </row>
    <row r="50" spans="1:60" ht="19.5" customHeight="1" x14ac:dyDescent="0.2">
      <c r="A50" s="21" t="s">
        <v>97</v>
      </c>
      <c r="B50" s="22">
        <v>140</v>
      </c>
      <c r="C50" s="23">
        <v>3</v>
      </c>
      <c r="D50" s="23">
        <v>531</v>
      </c>
      <c r="E50" s="23">
        <v>403</v>
      </c>
      <c r="F50" s="24">
        <f t="shared" si="18"/>
        <v>1077</v>
      </c>
      <c r="G50" s="25">
        <v>670</v>
      </c>
      <c r="H50" s="23">
        <v>2996</v>
      </c>
      <c r="I50" s="26">
        <f t="shared" si="19"/>
        <v>3666</v>
      </c>
      <c r="J50" s="25">
        <v>9</v>
      </c>
      <c r="K50" s="23">
        <v>72</v>
      </c>
      <c r="L50" s="26">
        <f t="shared" si="20"/>
        <v>81</v>
      </c>
      <c r="M50" s="27">
        <v>10</v>
      </c>
      <c r="N50" s="28">
        <v>0</v>
      </c>
      <c r="O50" s="28">
        <v>0</v>
      </c>
      <c r="P50" s="28">
        <v>6</v>
      </c>
      <c r="Q50" s="29">
        <v>18</v>
      </c>
      <c r="R50" s="23">
        <v>79</v>
      </c>
      <c r="S50" s="24">
        <f t="shared" si="21"/>
        <v>97</v>
      </c>
      <c r="T50" s="29">
        <v>5079</v>
      </c>
      <c r="U50" s="23">
        <v>1461</v>
      </c>
      <c r="V50" s="28">
        <v>0</v>
      </c>
      <c r="W50" s="26">
        <v>626</v>
      </c>
      <c r="X50" s="29">
        <v>275</v>
      </c>
      <c r="Y50" s="23">
        <v>31</v>
      </c>
      <c r="Z50" s="23">
        <v>0</v>
      </c>
      <c r="AA50" s="31">
        <v>0</v>
      </c>
      <c r="AB50" s="32">
        <f t="shared" si="22"/>
        <v>306</v>
      </c>
      <c r="AC50" s="33">
        <v>1275</v>
      </c>
      <c r="AD50" s="34">
        <v>23</v>
      </c>
      <c r="AE50" s="35">
        <v>2</v>
      </c>
      <c r="AF50" s="34">
        <v>1788</v>
      </c>
      <c r="AG50" s="28">
        <v>1762</v>
      </c>
      <c r="AH50" s="28">
        <v>18</v>
      </c>
      <c r="AI50" s="28">
        <v>9</v>
      </c>
      <c r="AJ50" s="28">
        <v>0</v>
      </c>
      <c r="AK50" s="28">
        <v>0</v>
      </c>
      <c r="AL50" s="35">
        <v>5</v>
      </c>
      <c r="AM50" s="34">
        <v>850</v>
      </c>
      <c r="AN50" s="28">
        <v>431</v>
      </c>
      <c r="AO50" s="28">
        <v>0</v>
      </c>
      <c r="AP50" s="28">
        <v>0</v>
      </c>
      <c r="AQ50" s="28">
        <v>1893</v>
      </c>
      <c r="AR50" s="28">
        <v>70</v>
      </c>
      <c r="AS50" s="38">
        <v>0</v>
      </c>
      <c r="AT50" s="51">
        <v>4868</v>
      </c>
      <c r="AU50" s="55">
        <v>16251</v>
      </c>
      <c r="AV50" s="56">
        <v>3484</v>
      </c>
      <c r="AW50" s="27">
        <v>1076</v>
      </c>
      <c r="AX50" s="57">
        <v>9149</v>
      </c>
      <c r="AY50" s="58">
        <v>3268</v>
      </c>
      <c r="AZ50" s="59">
        <v>1216</v>
      </c>
      <c r="BA50" s="28">
        <v>3</v>
      </c>
      <c r="BB50" s="60">
        <v>1219</v>
      </c>
      <c r="BC50" s="47">
        <v>9819</v>
      </c>
      <c r="BD50" s="48">
        <v>2996</v>
      </c>
      <c r="BE50" s="49">
        <v>12815</v>
      </c>
      <c r="BF50" s="39">
        <v>15093</v>
      </c>
      <c r="BG50" s="61">
        <v>26476</v>
      </c>
      <c r="BH50" s="50">
        <v>0.76621147093250097</v>
      </c>
    </row>
    <row r="51" spans="1:60" ht="19.5" customHeight="1" x14ac:dyDescent="0.2">
      <c r="A51" s="21" t="s">
        <v>98</v>
      </c>
      <c r="B51" s="22">
        <v>289</v>
      </c>
      <c r="C51" s="23">
        <v>12</v>
      </c>
      <c r="D51" s="23">
        <v>463</v>
      </c>
      <c r="E51" s="23">
        <v>438</v>
      </c>
      <c r="F51" s="24">
        <f t="shared" si="18"/>
        <v>1202</v>
      </c>
      <c r="G51" s="25">
        <v>1684</v>
      </c>
      <c r="H51" s="23">
        <v>3471</v>
      </c>
      <c r="I51" s="26">
        <f t="shared" si="19"/>
        <v>5155</v>
      </c>
      <c r="J51" s="25">
        <v>2</v>
      </c>
      <c r="K51" s="23">
        <v>130</v>
      </c>
      <c r="L51" s="26">
        <f t="shared" si="20"/>
        <v>132</v>
      </c>
      <c r="M51" s="27">
        <v>15</v>
      </c>
      <c r="N51" s="28">
        <v>0</v>
      </c>
      <c r="O51" s="28">
        <v>0</v>
      </c>
      <c r="P51" s="28">
        <v>5</v>
      </c>
      <c r="Q51" s="29">
        <v>22</v>
      </c>
      <c r="R51" s="23">
        <v>138</v>
      </c>
      <c r="S51" s="24">
        <f t="shared" si="21"/>
        <v>160</v>
      </c>
      <c r="T51" s="29">
        <v>4537</v>
      </c>
      <c r="U51" s="23">
        <v>1678</v>
      </c>
      <c r="V51" s="28">
        <v>757</v>
      </c>
      <c r="W51" s="26">
        <v>540</v>
      </c>
      <c r="X51" s="29">
        <v>189</v>
      </c>
      <c r="Y51" s="23">
        <v>28</v>
      </c>
      <c r="Z51" s="23">
        <v>0</v>
      </c>
      <c r="AA51" s="31">
        <v>0</v>
      </c>
      <c r="AB51" s="32">
        <f t="shared" si="22"/>
        <v>217</v>
      </c>
      <c r="AC51" s="33">
        <v>145</v>
      </c>
      <c r="AD51" s="34">
        <v>15</v>
      </c>
      <c r="AE51" s="35">
        <v>15</v>
      </c>
      <c r="AF51" s="34">
        <v>1255</v>
      </c>
      <c r="AG51" s="28">
        <v>1251</v>
      </c>
      <c r="AH51" s="28">
        <v>2</v>
      </c>
      <c r="AI51" s="28">
        <v>1</v>
      </c>
      <c r="AJ51" s="28">
        <v>2</v>
      </c>
      <c r="AK51" s="28">
        <v>0</v>
      </c>
      <c r="AL51" s="35">
        <v>0</v>
      </c>
      <c r="AM51" s="34">
        <v>1258</v>
      </c>
      <c r="AN51" s="28">
        <v>642</v>
      </c>
      <c r="AO51" s="28">
        <v>0</v>
      </c>
      <c r="AP51" s="28">
        <v>0</v>
      </c>
      <c r="AQ51" s="28">
        <v>0</v>
      </c>
      <c r="AR51" s="28">
        <v>0</v>
      </c>
      <c r="AS51" s="38">
        <v>0</v>
      </c>
      <c r="AT51" s="51">
        <v>6576</v>
      </c>
      <c r="AU51" s="55">
        <v>14178</v>
      </c>
      <c r="AV51" s="56">
        <v>4066</v>
      </c>
      <c r="AW51" s="27">
        <v>1110</v>
      </c>
      <c r="AX51" s="57">
        <v>7670</v>
      </c>
      <c r="AY51" s="58">
        <v>4082</v>
      </c>
      <c r="AZ51" s="59">
        <v>1399</v>
      </c>
      <c r="BA51" s="28">
        <v>12</v>
      </c>
      <c r="BB51" s="60">
        <v>1411</v>
      </c>
      <c r="BC51" s="47">
        <v>9354</v>
      </c>
      <c r="BD51" s="48">
        <v>3471</v>
      </c>
      <c r="BE51" s="49">
        <v>12825</v>
      </c>
      <c r="BF51" s="39">
        <v>15356</v>
      </c>
      <c r="BG51" s="61">
        <v>22958</v>
      </c>
      <c r="BH51" s="50">
        <v>0.72935672514619887</v>
      </c>
    </row>
    <row r="52" spans="1:60" ht="19.5" customHeight="1" x14ac:dyDescent="0.2">
      <c r="A52" s="21" t="s">
        <v>99</v>
      </c>
      <c r="B52" s="22">
        <v>391</v>
      </c>
      <c r="C52" s="23">
        <v>20</v>
      </c>
      <c r="D52" s="23">
        <v>314</v>
      </c>
      <c r="E52" s="23">
        <v>385</v>
      </c>
      <c r="F52" s="24">
        <f t="shared" si="18"/>
        <v>1110</v>
      </c>
      <c r="G52" s="25">
        <v>3410</v>
      </c>
      <c r="H52" s="23">
        <v>4943</v>
      </c>
      <c r="I52" s="26">
        <f t="shared" si="19"/>
        <v>8353</v>
      </c>
      <c r="J52" s="25">
        <v>4</v>
      </c>
      <c r="K52" s="23">
        <v>126</v>
      </c>
      <c r="L52" s="26">
        <f t="shared" si="20"/>
        <v>130</v>
      </c>
      <c r="M52" s="27">
        <v>10</v>
      </c>
      <c r="N52" s="28">
        <v>0</v>
      </c>
      <c r="O52" s="28">
        <v>0</v>
      </c>
      <c r="P52" s="28">
        <v>3</v>
      </c>
      <c r="Q52" s="29">
        <v>27</v>
      </c>
      <c r="R52" s="23">
        <v>126</v>
      </c>
      <c r="S52" s="24">
        <f t="shared" si="21"/>
        <v>153</v>
      </c>
      <c r="T52" s="29">
        <v>4788</v>
      </c>
      <c r="U52" s="23">
        <v>987</v>
      </c>
      <c r="V52" s="28">
        <v>0</v>
      </c>
      <c r="W52" s="26">
        <v>652</v>
      </c>
      <c r="X52" s="29">
        <v>223</v>
      </c>
      <c r="Y52" s="23">
        <v>28</v>
      </c>
      <c r="Z52" s="23">
        <v>0</v>
      </c>
      <c r="AA52" s="31">
        <v>0</v>
      </c>
      <c r="AB52" s="32">
        <f t="shared" si="22"/>
        <v>251</v>
      </c>
      <c r="AC52" s="33">
        <v>94</v>
      </c>
      <c r="AD52" s="34">
        <v>15</v>
      </c>
      <c r="AE52" s="35">
        <v>6</v>
      </c>
      <c r="AF52" s="34">
        <v>1144</v>
      </c>
      <c r="AG52" s="28">
        <v>1134</v>
      </c>
      <c r="AH52" s="28">
        <v>6</v>
      </c>
      <c r="AI52" s="28">
        <v>3</v>
      </c>
      <c r="AJ52" s="28">
        <v>1</v>
      </c>
      <c r="AK52" s="28">
        <v>0</v>
      </c>
      <c r="AL52" s="35">
        <v>0</v>
      </c>
      <c r="AM52" s="34">
        <v>1423</v>
      </c>
      <c r="AN52" s="28">
        <v>803</v>
      </c>
      <c r="AO52" s="28">
        <v>0</v>
      </c>
      <c r="AP52" s="28">
        <v>0</v>
      </c>
      <c r="AQ52" s="28">
        <v>2</v>
      </c>
      <c r="AR52" s="28">
        <v>1</v>
      </c>
      <c r="AS52" s="38">
        <v>0</v>
      </c>
      <c r="AT52" s="51">
        <v>9699</v>
      </c>
      <c r="AU52" s="55">
        <v>17576</v>
      </c>
      <c r="AV52" s="56">
        <v>5484</v>
      </c>
      <c r="AW52" s="27">
        <v>1201</v>
      </c>
      <c r="AX52" s="57">
        <v>7010</v>
      </c>
      <c r="AY52" s="58">
        <v>1161</v>
      </c>
      <c r="AZ52" s="59">
        <v>1592</v>
      </c>
      <c r="BA52" s="28">
        <v>20</v>
      </c>
      <c r="BB52" s="60">
        <v>1612</v>
      </c>
      <c r="BC52" s="47">
        <v>10420</v>
      </c>
      <c r="BD52" s="48">
        <v>4943</v>
      </c>
      <c r="BE52" s="49">
        <v>15363</v>
      </c>
      <c r="BF52" s="39">
        <v>17910</v>
      </c>
      <c r="BG52" s="61">
        <v>25787</v>
      </c>
      <c r="BH52" s="50">
        <v>0.67825294538827052</v>
      </c>
    </row>
    <row r="53" spans="1:60" ht="19.5" customHeight="1" thickBot="1" x14ac:dyDescent="0.25">
      <c r="A53" s="21" t="s">
        <v>100</v>
      </c>
      <c r="B53" s="22">
        <v>345</v>
      </c>
      <c r="C53" s="23">
        <v>29</v>
      </c>
      <c r="D53" s="23">
        <v>395</v>
      </c>
      <c r="E53" s="23">
        <v>419</v>
      </c>
      <c r="F53" s="24">
        <f t="shared" si="18"/>
        <v>1188</v>
      </c>
      <c r="G53" s="25">
        <v>2417</v>
      </c>
      <c r="H53" s="23">
        <v>4589</v>
      </c>
      <c r="I53" s="26">
        <f t="shared" si="19"/>
        <v>7006</v>
      </c>
      <c r="J53" s="25">
        <v>3</v>
      </c>
      <c r="K53" s="23">
        <v>67</v>
      </c>
      <c r="L53" s="26">
        <f t="shared" si="20"/>
        <v>70</v>
      </c>
      <c r="M53" s="27">
        <v>8</v>
      </c>
      <c r="N53" s="28">
        <v>0</v>
      </c>
      <c r="O53" s="28">
        <v>0</v>
      </c>
      <c r="P53" s="28">
        <v>2</v>
      </c>
      <c r="Q53" s="29">
        <v>24</v>
      </c>
      <c r="R53" s="23">
        <v>129</v>
      </c>
      <c r="S53" s="24">
        <f t="shared" si="21"/>
        <v>153</v>
      </c>
      <c r="T53" s="29">
        <v>4399</v>
      </c>
      <c r="U53" s="23">
        <v>1461</v>
      </c>
      <c r="V53" s="28">
        <v>591</v>
      </c>
      <c r="W53" s="26">
        <v>568</v>
      </c>
      <c r="X53" s="29">
        <v>229</v>
      </c>
      <c r="Y53" s="23">
        <v>34</v>
      </c>
      <c r="Z53" s="23">
        <v>0</v>
      </c>
      <c r="AA53" s="31">
        <v>1</v>
      </c>
      <c r="AB53" s="32">
        <f t="shared" si="22"/>
        <v>264</v>
      </c>
      <c r="AC53" s="33">
        <v>229</v>
      </c>
      <c r="AD53" s="34">
        <v>27</v>
      </c>
      <c r="AE53" s="35">
        <v>2</v>
      </c>
      <c r="AF53" s="34">
        <v>903</v>
      </c>
      <c r="AG53" s="28">
        <v>844</v>
      </c>
      <c r="AH53" s="28">
        <v>58</v>
      </c>
      <c r="AI53" s="28">
        <v>26</v>
      </c>
      <c r="AJ53" s="28">
        <v>0</v>
      </c>
      <c r="AK53" s="28">
        <v>0</v>
      </c>
      <c r="AL53" s="35">
        <v>0</v>
      </c>
      <c r="AM53" s="34">
        <v>612</v>
      </c>
      <c r="AN53" s="28">
        <v>315</v>
      </c>
      <c r="AO53" s="28">
        <v>0</v>
      </c>
      <c r="AP53" s="28">
        <v>0</v>
      </c>
      <c r="AQ53" s="28">
        <v>30</v>
      </c>
      <c r="AR53" s="28">
        <v>0</v>
      </c>
      <c r="AS53" s="38">
        <v>0</v>
      </c>
      <c r="AT53" s="51">
        <v>8354</v>
      </c>
      <c r="AU53" s="55">
        <v>14973</v>
      </c>
      <c r="AV53" s="56">
        <v>5112</v>
      </c>
      <c r="AW53" s="27">
        <v>1116</v>
      </c>
      <c r="AX53" s="57">
        <v>9328</v>
      </c>
      <c r="AY53" s="58">
        <v>2351</v>
      </c>
      <c r="AZ53" s="59">
        <v>1461</v>
      </c>
      <c r="BA53" s="28">
        <v>29</v>
      </c>
      <c r="BB53" s="60">
        <v>1490</v>
      </c>
      <c r="BC53" s="62">
        <v>11745</v>
      </c>
      <c r="BD53" s="63">
        <v>4589</v>
      </c>
      <c r="BE53" s="64">
        <v>16334</v>
      </c>
      <c r="BF53" s="65">
        <v>18798</v>
      </c>
      <c r="BG53" s="66">
        <v>25417</v>
      </c>
      <c r="BH53" s="67">
        <v>0.71905228358026207</v>
      </c>
    </row>
    <row r="54" spans="1:60" ht="19.5" customHeight="1" thickTop="1" thickBot="1" x14ac:dyDescent="0.25">
      <c r="A54" s="68" t="s">
        <v>62</v>
      </c>
      <c r="B54" s="69">
        <f>SUM(B48:B53)</f>
        <v>2002</v>
      </c>
      <c r="C54" s="70">
        <f t="shared" ref="C54:AS54" si="23">SUM(C48:C53)</f>
        <v>86</v>
      </c>
      <c r="D54" s="70">
        <f t="shared" si="23"/>
        <v>2555</v>
      </c>
      <c r="E54" s="70">
        <f t="shared" si="23"/>
        <v>2553</v>
      </c>
      <c r="F54" s="71">
        <f t="shared" si="23"/>
        <v>7196</v>
      </c>
      <c r="G54" s="72">
        <f t="shared" si="23"/>
        <v>16202</v>
      </c>
      <c r="H54" s="70">
        <f t="shared" si="23"/>
        <v>24844</v>
      </c>
      <c r="I54" s="73">
        <f t="shared" si="23"/>
        <v>41046</v>
      </c>
      <c r="J54" s="72">
        <f t="shared" si="23"/>
        <v>28</v>
      </c>
      <c r="K54" s="70">
        <f t="shared" si="23"/>
        <v>642</v>
      </c>
      <c r="L54" s="73">
        <f t="shared" si="23"/>
        <v>670</v>
      </c>
      <c r="M54" s="75">
        <f t="shared" si="23"/>
        <v>49</v>
      </c>
      <c r="N54" s="76">
        <f t="shared" si="23"/>
        <v>0</v>
      </c>
      <c r="O54" s="76">
        <f t="shared" si="23"/>
        <v>0</v>
      </c>
      <c r="P54" s="76">
        <f t="shared" si="23"/>
        <v>19</v>
      </c>
      <c r="Q54" s="77">
        <f t="shared" si="23"/>
        <v>147</v>
      </c>
      <c r="R54" s="70">
        <f t="shared" si="23"/>
        <v>742</v>
      </c>
      <c r="S54" s="71">
        <f t="shared" si="23"/>
        <v>889</v>
      </c>
      <c r="T54" s="77">
        <f t="shared" si="23"/>
        <v>28336</v>
      </c>
      <c r="U54" s="70">
        <f t="shared" si="23"/>
        <v>7794</v>
      </c>
      <c r="V54" s="76">
        <f t="shared" si="23"/>
        <v>1566</v>
      </c>
      <c r="W54" s="73">
        <f t="shared" si="23"/>
        <v>3633</v>
      </c>
      <c r="X54" s="77">
        <f t="shared" si="23"/>
        <v>1350</v>
      </c>
      <c r="Y54" s="70">
        <f t="shared" si="23"/>
        <v>172</v>
      </c>
      <c r="Z54" s="70">
        <f t="shared" si="23"/>
        <v>0</v>
      </c>
      <c r="AA54" s="78">
        <f t="shared" si="23"/>
        <v>1</v>
      </c>
      <c r="AB54" s="79">
        <f t="shared" si="23"/>
        <v>1523</v>
      </c>
      <c r="AC54" s="80">
        <f t="shared" si="23"/>
        <v>2598</v>
      </c>
      <c r="AD54" s="81">
        <f t="shared" si="23"/>
        <v>600</v>
      </c>
      <c r="AE54" s="82">
        <f t="shared" si="23"/>
        <v>29</v>
      </c>
      <c r="AF54" s="81">
        <f t="shared" si="23"/>
        <v>7736</v>
      </c>
      <c r="AG54" s="76">
        <f t="shared" si="23"/>
        <v>7614</v>
      </c>
      <c r="AH54" s="76">
        <f t="shared" si="23"/>
        <v>104</v>
      </c>
      <c r="AI54" s="76">
        <f t="shared" si="23"/>
        <v>46</v>
      </c>
      <c r="AJ54" s="76">
        <f t="shared" si="23"/>
        <v>3</v>
      </c>
      <c r="AK54" s="76">
        <f t="shared" si="23"/>
        <v>0</v>
      </c>
      <c r="AL54" s="82">
        <f t="shared" si="23"/>
        <v>8</v>
      </c>
      <c r="AM54" s="81">
        <f t="shared" si="23"/>
        <v>6515</v>
      </c>
      <c r="AN54" s="76">
        <f t="shared" si="23"/>
        <v>3239</v>
      </c>
      <c r="AO54" s="76">
        <f t="shared" si="23"/>
        <v>0</v>
      </c>
      <c r="AP54" s="76">
        <f t="shared" si="23"/>
        <v>0</v>
      </c>
      <c r="AQ54" s="76">
        <f t="shared" si="23"/>
        <v>1982</v>
      </c>
      <c r="AR54" s="76">
        <f t="shared" si="23"/>
        <v>82</v>
      </c>
      <c r="AS54" s="83">
        <f t="shared" si="23"/>
        <v>0</v>
      </c>
      <c r="AT54" s="74">
        <v>49406</v>
      </c>
      <c r="AU54" s="80">
        <v>99696</v>
      </c>
      <c r="AV54" s="74">
        <v>28174</v>
      </c>
      <c r="AW54" s="75">
        <v>7157</v>
      </c>
      <c r="AX54" s="77">
        <v>46731</v>
      </c>
      <c r="AY54" s="84">
        <v>12376</v>
      </c>
      <c r="AZ54" s="85">
        <v>9159</v>
      </c>
      <c r="BA54" s="76">
        <v>86</v>
      </c>
      <c r="BB54" s="86">
        <v>9245</v>
      </c>
      <c r="BC54" s="87">
        <v>62933</v>
      </c>
      <c r="BD54" s="88">
        <v>24844</v>
      </c>
      <c r="BE54" s="89">
        <v>87777</v>
      </c>
      <c r="BF54" s="74">
        <v>103294</v>
      </c>
      <c r="BG54" s="80">
        <v>153584</v>
      </c>
      <c r="BH54" s="90">
        <v>0.7169645806988163</v>
      </c>
    </row>
    <row r="55" spans="1:60" ht="19.5" customHeight="1" thickTop="1" x14ac:dyDescent="0.2">
      <c r="A55" s="21" t="s">
        <v>101</v>
      </c>
      <c r="B55" s="22">
        <v>426</v>
      </c>
      <c r="C55" s="23">
        <v>2</v>
      </c>
      <c r="D55" s="23">
        <v>412</v>
      </c>
      <c r="E55" s="23">
        <v>237</v>
      </c>
      <c r="F55" s="24">
        <f t="shared" ref="F55:F64" si="24">SUM(B55:E55)</f>
        <v>1077</v>
      </c>
      <c r="G55" s="25">
        <v>1513</v>
      </c>
      <c r="H55" s="23">
        <v>2011</v>
      </c>
      <c r="I55" s="26">
        <f t="shared" ref="I55:I64" si="25">SUM(G55:H55)</f>
        <v>3524</v>
      </c>
      <c r="J55" s="25">
        <v>2</v>
      </c>
      <c r="K55" s="23">
        <v>56</v>
      </c>
      <c r="L55" s="26">
        <f t="shared" ref="L55:L64" si="26">SUM(J55:K55)</f>
        <v>58</v>
      </c>
      <c r="M55" s="27">
        <v>9</v>
      </c>
      <c r="N55" s="28">
        <v>0</v>
      </c>
      <c r="O55" s="28">
        <v>0</v>
      </c>
      <c r="P55" s="28">
        <v>3</v>
      </c>
      <c r="Q55" s="29">
        <v>43</v>
      </c>
      <c r="R55" s="23">
        <v>69</v>
      </c>
      <c r="S55" s="24">
        <f t="shared" ref="S55:S64" si="27">SUM(Q55:R55)</f>
        <v>112</v>
      </c>
      <c r="T55" s="29">
        <v>3251</v>
      </c>
      <c r="U55" s="23">
        <v>570</v>
      </c>
      <c r="V55" s="28">
        <v>0</v>
      </c>
      <c r="W55" s="26">
        <v>599</v>
      </c>
      <c r="X55" s="29">
        <v>242</v>
      </c>
      <c r="Y55" s="23">
        <v>21</v>
      </c>
      <c r="Z55" s="23">
        <v>0</v>
      </c>
      <c r="AA55" s="31">
        <v>0</v>
      </c>
      <c r="AB55" s="32">
        <f t="shared" ref="AB55:AB64" si="28">SUM(X55:AA55)</f>
        <v>263</v>
      </c>
      <c r="AC55" s="33">
        <v>15</v>
      </c>
      <c r="AD55" s="34">
        <v>11</v>
      </c>
      <c r="AE55" s="35">
        <v>3</v>
      </c>
      <c r="AF55" s="34">
        <v>857</v>
      </c>
      <c r="AG55" s="28">
        <v>857</v>
      </c>
      <c r="AH55" s="28">
        <v>0</v>
      </c>
      <c r="AI55" s="28">
        <v>0</v>
      </c>
      <c r="AJ55" s="28">
        <v>0</v>
      </c>
      <c r="AK55" s="28">
        <v>0</v>
      </c>
      <c r="AL55" s="35">
        <v>0</v>
      </c>
      <c r="AM55" s="34">
        <v>706</v>
      </c>
      <c r="AN55" s="28">
        <v>357</v>
      </c>
      <c r="AO55" s="28">
        <v>0</v>
      </c>
      <c r="AP55" s="28">
        <v>0</v>
      </c>
      <c r="AQ55" s="28">
        <v>17</v>
      </c>
      <c r="AR55" s="28">
        <v>0</v>
      </c>
      <c r="AS55" s="38">
        <v>0</v>
      </c>
      <c r="AT55" s="39">
        <v>4722</v>
      </c>
      <c r="AU55" s="40">
        <v>9957</v>
      </c>
      <c r="AV55" s="41">
        <v>2315</v>
      </c>
      <c r="AW55" s="27">
        <v>667</v>
      </c>
      <c r="AX55" s="57">
        <v>6341</v>
      </c>
      <c r="AY55" s="58">
        <v>3583</v>
      </c>
      <c r="AZ55" s="59">
        <v>1093</v>
      </c>
      <c r="BA55" s="28">
        <v>2</v>
      </c>
      <c r="BB55" s="60">
        <v>1095</v>
      </c>
      <c r="BC55" s="47">
        <v>7854</v>
      </c>
      <c r="BD55" s="48">
        <v>2011</v>
      </c>
      <c r="BE55" s="49">
        <v>9865</v>
      </c>
      <c r="BF55" s="39">
        <v>11730</v>
      </c>
      <c r="BG55" s="91">
        <v>16965</v>
      </c>
      <c r="BH55" s="92">
        <v>0.79614799797263047</v>
      </c>
    </row>
    <row r="56" spans="1:60" ht="19.5" customHeight="1" x14ac:dyDescent="0.2">
      <c r="A56" s="21" t="s">
        <v>102</v>
      </c>
      <c r="B56" s="22">
        <v>1408</v>
      </c>
      <c r="C56" s="23">
        <v>19</v>
      </c>
      <c r="D56" s="23">
        <v>743</v>
      </c>
      <c r="E56" s="23">
        <v>983</v>
      </c>
      <c r="F56" s="24">
        <f t="shared" si="24"/>
        <v>3153</v>
      </c>
      <c r="G56" s="25">
        <v>2862</v>
      </c>
      <c r="H56" s="23">
        <v>6397</v>
      </c>
      <c r="I56" s="26">
        <f t="shared" si="25"/>
        <v>9259</v>
      </c>
      <c r="J56" s="25">
        <v>28</v>
      </c>
      <c r="K56" s="23">
        <v>486</v>
      </c>
      <c r="L56" s="26">
        <f t="shared" si="26"/>
        <v>514</v>
      </c>
      <c r="M56" s="27">
        <v>19</v>
      </c>
      <c r="N56" s="28">
        <v>0</v>
      </c>
      <c r="O56" s="28">
        <v>0</v>
      </c>
      <c r="P56" s="28">
        <v>5</v>
      </c>
      <c r="Q56" s="29">
        <v>63</v>
      </c>
      <c r="R56" s="23">
        <v>415</v>
      </c>
      <c r="S56" s="24">
        <f t="shared" si="27"/>
        <v>478</v>
      </c>
      <c r="T56" s="29">
        <v>8724</v>
      </c>
      <c r="U56" s="23">
        <v>2283</v>
      </c>
      <c r="V56" s="28">
        <v>0</v>
      </c>
      <c r="W56" s="26">
        <v>1242</v>
      </c>
      <c r="X56" s="29">
        <v>338</v>
      </c>
      <c r="Y56" s="23">
        <v>61</v>
      </c>
      <c r="Z56" s="23">
        <v>0</v>
      </c>
      <c r="AA56" s="31">
        <v>0</v>
      </c>
      <c r="AB56" s="32">
        <f t="shared" si="28"/>
        <v>399</v>
      </c>
      <c r="AC56" s="33">
        <v>143</v>
      </c>
      <c r="AD56" s="34">
        <v>68</v>
      </c>
      <c r="AE56" s="35">
        <v>4</v>
      </c>
      <c r="AF56" s="34">
        <v>1887</v>
      </c>
      <c r="AG56" s="28">
        <v>1878</v>
      </c>
      <c r="AH56" s="28">
        <v>2</v>
      </c>
      <c r="AI56" s="28">
        <v>1</v>
      </c>
      <c r="AJ56" s="28">
        <v>0</v>
      </c>
      <c r="AK56" s="28">
        <v>0</v>
      </c>
      <c r="AL56" s="35">
        <v>7</v>
      </c>
      <c r="AM56" s="34">
        <v>1407</v>
      </c>
      <c r="AN56" s="28">
        <v>759</v>
      </c>
      <c r="AO56" s="28">
        <v>0</v>
      </c>
      <c r="AP56" s="28">
        <v>0</v>
      </c>
      <c r="AQ56" s="28">
        <v>56</v>
      </c>
      <c r="AR56" s="28">
        <v>8</v>
      </c>
      <c r="AS56" s="38">
        <v>0</v>
      </c>
      <c r="AT56" s="51">
        <v>13031</v>
      </c>
      <c r="AU56" s="55">
        <v>26205</v>
      </c>
      <c r="AV56" s="56">
        <v>7904</v>
      </c>
      <c r="AW56" s="27">
        <v>1215</v>
      </c>
      <c r="AX56" s="57">
        <v>12923</v>
      </c>
      <c r="AY56" s="58">
        <v>5668</v>
      </c>
      <c r="AZ56" s="59">
        <v>2623</v>
      </c>
      <c r="BA56" s="28">
        <v>19</v>
      </c>
      <c r="BB56" s="60">
        <v>2642</v>
      </c>
      <c r="BC56" s="47">
        <v>15785</v>
      </c>
      <c r="BD56" s="48">
        <v>6397</v>
      </c>
      <c r="BE56" s="49">
        <v>22182</v>
      </c>
      <c r="BF56" s="39">
        <v>27169</v>
      </c>
      <c r="BG56" s="61">
        <v>40343</v>
      </c>
      <c r="BH56" s="50">
        <v>0.71161301956541345</v>
      </c>
    </row>
    <row r="57" spans="1:60" ht="19.5" customHeight="1" x14ac:dyDescent="0.2">
      <c r="A57" s="21" t="s">
        <v>103</v>
      </c>
      <c r="B57" s="22">
        <v>317</v>
      </c>
      <c r="C57" s="23">
        <v>5</v>
      </c>
      <c r="D57" s="23">
        <v>301</v>
      </c>
      <c r="E57" s="23">
        <v>469</v>
      </c>
      <c r="F57" s="24">
        <f t="shared" si="24"/>
        <v>1092</v>
      </c>
      <c r="G57" s="25">
        <v>1356</v>
      </c>
      <c r="H57" s="23">
        <v>3876</v>
      </c>
      <c r="I57" s="26">
        <f t="shared" si="25"/>
        <v>5232</v>
      </c>
      <c r="J57" s="25">
        <v>4</v>
      </c>
      <c r="K57" s="23">
        <v>128</v>
      </c>
      <c r="L57" s="26">
        <f t="shared" si="26"/>
        <v>132</v>
      </c>
      <c r="M57" s="27">
        <v>8</v>
      </c>
      <c r="N57" s="28">
        <v>2</v>
      </c>
      <c r="O57" s="28">
        <v>0</v>
      </c>
      <c r="P57" s="28">
        <v>0</v>
      </c>
      <c r="Q57" s="29">
        <v>38</v>
      </c>
      <c r="R57" s="23">
        <v>120</v>
      </c>
      <c r="S57" s="24">
        <f t="shared" si="27"/>
        <v>158</v>
      </c>
      <c r="T57" s="29">
        <v>4017</v>
      </c>
      <c r="U57" s="23">
        <v>1244</v>
      </c>
      <c r="V57" s="28">
        <v>0</v>
      </c>
      <c r="W57" s="26">
        <v>500</v>
      </c>
      <c r="X57" s="29">
        <v>155</v>
      </c>
      <c r="Y57" s="23">
        <v>21</v>
      </c>
      <c r="Z57" s="23">
        <v>0</v>
      </c>
      <c r="AA57" s="31">
        <v>0</v>
      </c>
      <c r="AB57" s="32">
        <f t="shared" si="28"/>
        <v>176</v>
      </c>
      <c r="AC57" s="33">
        <v>89</v>
      </c>
      <c r="AD57" s="34">
        <v>18</v>
      </c>
      <c r="AE57" s="35">
        <v>4</v>
      </c>
      <c r="AF57" s="34">
        <v>981</v>
      </c>
      <c r="AG57" s="28">
        <v>978</v>
      </c>
      <c r="AH57" s="28">
        <v>1</v>
      </c>
      <c r="AI57" s="28">
        <v>1</v>
      </c>
      <c r="AJ57" s="28">
        <v>0</v>
      </c>
      <c r="AK57" s="28">
        <v>0</v>
      </c>
      <c r="AL57" s="35">
        <v>2</v>
      </c>
      <c r="AM57" s="34">
        <v>920</v>
      </c>
      <c r="AN57" s="28">
        <v>458</v>
      </c>
      <c r="AO57" s="28">
        <v>0</v>
      </c>
      <c r="AP57" s="28">
        <v>0</v>
      </c>
      <c r="AQ57" s="28">
        <v>17</v>
      </c>
      <c r="AR57" s="28">
        <v>1</v>
      </c>
      <c r="AS57" s="38">
        <v>0</v>
      </c>
      <c r="AT57" s="51">
        <v>6543</v>
      </c>
      <c r="AU57" s="55">
        <v>12924</v>
      </c>
      <c r="AV57" s="56">
        <v>4486</v>
      </c>
      <c r="AW57" s="27">
        <v>1100</v>
      </c>
      <c r="AX57" s="57">
        <v>5721</v>
      </c>
      <c r="AY57" s="58">
        <v>1330</v>
      </c>
      <c r="AZ57" s="59">
        <v>1417</v>
      </c>
      <c r="BA57" s="28">
        <v>5</v>
      </c>
      <c r="BB57" s="60">
        <v>1422</v>
      </c>
      <c r="BC57" s="47">
        <v>7077</v>
      </c>
      <c r="BD57" s="48">
        <v>3876</v>
      </c>
      <c r="BE57" s="49">
        <v>10953</v>
      </c>
      <c r="BF57" s="39">
        <v>13364</v>
      </c>
      <c r="BG57" s="61">
        <v>19745</v>
      </c>
      <c r="BH57" s="50">
        <v>0.64612434949328956</v>
      </c>
    </row>
    <row r="58" spans="1:60" ht="19.5" customHeight="1" x14ac:dyDescent="0.2">
      <c r="A58" s="21" t="s">
        <v>104</v>
      </c>
      <c r="B58" s="22">
        <v>357</v>
      </c>
      <c r="C58" s="23">
        <v>32</v>
      </c>
      <c r="D58" s="23">
        <v>413</v>
      </c>
      <c r="E58" s="23">
        <v>651</v>
      </c>
      <c r="F58" s="24">
        <f t="shared" si="24"/>
        <v>1453</v>
      </c>
      <c r="G58" s="25">
        <v>2358</v>
      </c>
      <c r="H58" s="23">
        <v>5176</v>
      </c>
      <c r="I58" s="26">
        <f t="shared" si="25"/>
        <v>7534</v>
      </c>
      <c r="J58" s="25">
        <v>14</v>
      </c>
      <c r="K58" s="23">
        <v>164</v>
      </c>
      <c r="L58" s="26">
        <f t="shared" si="26"/>
        <v>178</v>
      </c>
      <c r="M58" s="27">
        <v>14</v>
      </c>
      <c r="N58" s="28">
        <v>0</v>
      </c>
      <c r="O58" s="28">
        <v>0</v>
      </c>
      <c r="P58" s="28">
        <v>1</v>
      </c>
      <c r="Q58" s="29">
        <v>15</v>
      </c>
      <c r="R58" s="23">
        <v>196</v>
      </c>
      <c r="S58" s="24">
        <f t="shared" si="27"/>
        <v>211</v>
      </c>
      <c r="T58" s="29">
        <v>5984</v>
      </c>
      <c r="U58" s="23">
        <v>1559</v>
      </c>
      <c r="V58" s="28">
        <v>0</v>
      </c>
      <c r="W58" s="26">
        <v>693</v>
      </c>
      <c r="X58" s="29">
        <v>205</v>
      </c>
      <c r="Y58" s="23">
        <v>25</v>
      </c>
      <c r="Z58" s="23">
        <v>0</v>
      </c>
      <c r="AA58" s="31">
        <v>0</v>
      </c>
      <c r="AB58" s="32">
        <f t="shared" si="28"/>
        <v>230</v>
      </c>
      <c r="AC58" s="33">
        <v>614</v>
      </c>
      <c r="AD58" s="34">
        <v>3</v>
      </c>
      <c r="AE58" s="35">
        <v>0</v>
      </c>
      <c r="AF58" s="34">
        <v>1289</v>
      </c>
      <c r="AG58" s="28">
        <v>1282</v>
      </c>
      <c r="AH58" s="28">
        <v>6</v>
      </c>
      <c r="AI58" s="28">
        <v>2</v>
      </c>
      <c r="AJ58" s="28">
        <v>0</v>
      </c>
      <c r="AK58" s="28">
        <v>0</v>
      </c>
      <c r="AL58" s="35">
        <v>1</v>
      </c>
      <c r="AM58" s="34">
        <v>854</v>
      </c>
      <c r="AN58" s="28">
        <v>598</v>
      </c>
      <c r="AO58" s="28">
        <v>0</v>
      </c>
      <c r="AP58" s="28">
        <v>0</v>
      </c>
      <c r="AQ58" s="28">
        <v>69</v>
      </c>
      <c r="AR58" s="28">
        <v>10</v>
      </c>
      <c r="AS58" s="38">
        <v>0</v>
      </c>
      <c r="AT58" s="51">
        <v>9240</v>
      </c>
      <c r="AU58" s="55">
        <v>18504</v>
      </c>
      <c r="AV58" s="56">
        <v>6037</v>
      </c>
      <c r="AW58" s="27">
        <v>1676</v>
      </c>
      <c r="AX58" s="57">
        <v>6906</v>
      </c>
      <c r="AY58" s="58">
        <v>1682</v>
      </c>
      <c r="AZ58" s="59">
        <v>2033</v>
      </c>
      <c r="BA58" s="28">
        <v>32</v>
      </c>
      <c r="BB58" s="60">
        <v>2065</v>
      </c>
      <c r="BC58" s="47">
        <v>9264</v>
      </c>
      <c r="BD58" s="48">
        <v>5176</v>
      </c>
      <c r="BE58" s="49">
        <v>14440</v>
      </c>
      <c r="BF58" s="39">
        <v>17822</v>
      </c>
      <c r="BG58" s="61">
        <v>27086</v>
      </c>
      <c r="BH58" s="50">
        <v>0.64155124653739615</v>
      </c>
    </row>
    <row r="59" spans="1:60" ht="19.5" customHeight="1" x14ac:dyDescent="0.2">
      <c r="A59" s="21" t="s">
        <v>105</v>
      </c>
      <c r="B59" s="22">
        <v>312</v>
      </c>
      <c r="C59" s="23">
        <v>12</v>
      </c>
      <c r="D59" s="23">
        <v>360</v>
      </c>
      <c r="E59" s="23">
        <v>562</v>
      </c>
      <c r="F59" s="24">
        <f t="shared" si="24"/>
        <v>1246</v>
      </c>
      <c r="G59" s="25">
        <v>1815</v>
      </c>
      <c r="H59" s="23">
        <v>4050</v>
      </c>
      <c r="I59" s="26">
        <f t="shared" si="25"/>
        <v>5865</v>
      </c>
      <c r="J59" s="25">
        <v>3</v>
      </c>
      <c r="K59" s="23">
        <v>94</v>
      </c>
      <c r="L59" s="26">
        <f t="shared" si="26"/>
        <v>97</v>
      </c>
      <c r="M59" s="27">
        <v>5</v>
      </c>
      <c r="N59" s="28">
        <v>0</v>
      </c>
      <c r="O59" s="28">
        <v>0</v>
      </c>
      <c r="P59" s="28">
        <v>0</v>
      </c>
      <c r="Q59" s="29">
        <v>40</v>
      </c>
      <c r="R59" s="23">
        <v>192</v>
      </c>
      <c r="S59" s="24">
        <f t="shared" si="27"/>
        <v>232</v>
      </c>
      <c r="T59" s="29">
        <v>4582</v>
      </c>
      <c r="U59" s="23">
        <v>1866</v>
      </c>
      <c r="V59" s="28">
        <v>668</v>
      </c>
      <c r="W59" s="26">
        <v>561</v>
      </c>
      <c r="X59" s="29">
        <v>215</v>
      </c>
      <c r="Y59" s="23">
        <v>21</v>
      </c>
      <c r="Z59" s="23">
        <v>0</v>
      </c>
      <c r="AA59" s="31">
        <v>0</v>
      </c>
      <c r="AB59" s="32">
        <f t="shared" si="28"/>
        <v>236</v>
      </c>
      <c r="AC59" s="33">
        <v>129</v>
      </c>
      <c r="AD59" s="34">
        <v>25</v>
      </c>
      <c r="AE59" s="35">
        <v>2</v>
      </c>
      <c r="AF59" s="34">
        <v>926</v>
      </c>
      <c r="AG59" s="28">
        <v>898</v>
      </c>
      <c r="AH59" s="28">
        <v>28</v>
      </c>
      <c r="AI59" s="28">
        <v>11</v>
      </c>
      <c r="AJ59" s="28">
        <v>0</v>
      </c>
      <c r="AK59" s="28">
        <v>0</v>
      </c>
      <c r="AL59" s="35">
        <v>0</v>
      </c>
      <c r="AM59" s="34">
        <v>384</v>
      </c>
      <c r="AN59" s="28">
        <v>229</v>
      </c>
      <c r="AO59" s="28">
        <v>0</v>
      </c>
      <c r="AP59" s="28">
        <v>0</v>
      </c>
      <c r="AQ59" s="28">
        <v>9</v>
      </c>
      <c r="AR59" s="28">
        <v>2</v>
      </c>
      <c r="AS59" s="38">
        <v>0</v>
      </c>
      <c r="AT59" s="51">
        <v>7312</v>
      </c>
      <c r="AU59" s="55">
        <v>13839</v>
      </c>
      <c r="AV59" s="56">
        <v>4723</v>
      </c>
      <c r="AW59" s="27">
        <v>1007</v>
      </c>
      <c r="AX59" s="57">
        <v>6820</v>
      </c>
      <c r="AY59" s="58">
        <v>2910</v>
      </c>
      <c r="AZ59" s="59">
        <v>1319</v>
      </c>
      <c r="BA59" s="28">
        <v>12</v>
      </c>
      <c r="BB59" s="60">
        <v>1331</v>
      </c>
      <c r="BC59" s="47">
        <v>8635</v>
      </c>
      <c r="BD59" s="48">
        <v>4050</v>
      </c>
      <c r="BE59" s="49">
        <v>12685</v>
      </c>
      <c r="BF59" s="39">
        <v>15139</v>
      </c>
      <c r="BG59" s="61">
        <v>21666</v>
      </c>
      <c r="BH59" s="50">
        <v>0.68072526606227823</v>
      </c>
    </row>
    <row r="60" spans="1:60" ht="19.5" customHeight="1" x14ac:dyDescent="0.2">
      <c r="A60" s="21" t="s">
        <v>106</v>
      </c>
      <c r="B60" s="22">
        <v>678</v>
      </c>
      <c r="C60" s="23">
        <v>28</v>
      </c>
      <c r="D60" s="23">
        <v>776</v>
      </c>
      <c r="E60" s="23">
        <v>789</v>
      </c>
      <c r="F60" s="24">
        <f t="shared" si="24"/>
        <v>2271</v>
      </c>
      <c r="G60" s="25">
        <v>2635</v>
      </c>
      <c r="H60" s="23">
        <v>3730</v>
      </c>
      <c r="I60" s="26">
        <f t="shared" si="25"/>
        <v>6365</v>
      </c>
      <c r="J60" s="25">
        <v>55</v>
      </c>
      <c r="K60" s="23">
        <v>436</v>
      </c>
      <c r="L60" s="26">
        <f t="shared" si="26"/>
        <v>491</v>
      </c>
      <c r="M60" s="27">
        <v>14</v>
      </c>
      <c r="N60" s="28">
        <v>2</v>
      </c>
      <c r="O60" s="28">
        <v>0</v>
      </c>
      <c r="P60" s="28">
        <v>6</v>
      </c>
      <c r="Q60" s="29">
        <v>50</v>
      </c>
      <c r="R60" s="23">
        <v>529</v>
      </c>
      <c r="S60" s="24">
        <f t="shared" si="27"/>
        <v>579</v>
      </c>
      <c r="T60" s="29">
        <v>9949</v>
      </c>
      <c r="U60" s="23">
        <v>4702</v>
      </c>
      <c r="V60" s="28">
        <v>0</v>
      </c>
      <c r="W60" s="26">
        <v>897</v>
      </c>
      <c r="X60" s="29">
        <v>383</v>
      </c>
      <c r="Y60" s="23">
        <v>66</v>
      </c>
      <c r="Z60" s="23">
        <v>0</v>
      </c>
      <c r="AA60" s="31">
        <v>0</v>
      </c>
      <c r="AB60" s="32">
        <f t="shared" si="28"/>
        <v>449</v>
      </c>
      <c r="AC60" s="33">
        <v>1444</v>
      </c>
      <c r="AD60" s="34">
        <v>47</v>
      </c>
      <c r="AE60" s="35">
        <v>10</v>
      </c>
      <c r="AF60" s="34">
        <v>3387</v>
      </c>
      <c r="AG60" s="28">
        <v>3321</v>
      </c>
      <c r="AH60" s="28">
        <v>15</v>
      </c>
      <c r="AI60" s="28">
        <v>6</v>
      </c>
      <c r="AJ60" s="28">
        <v>0</v>
      </c>
      <c r="AK60" s="28">
        <v>0</v>
      </c>
      <c r="AL60" s="35">
        <v>51</v>
      </c>
      <c r="AM60" s="34">
        <v>1963</v>
      </c>
      <c r="AN60" s="28">
        <v>1286</v>
      </c>
      <c r="AO60" s="28">
        <v>0</v>
      </c>
      <c r="AP60" s="28">
        <v>0</v>
      </c>
      <c r="AQ60" s="28">
        <v>1109</v>
      </c>
      <c r="AR60" s="28">
        <v>34</v>
      </c>
      <c r="AS60" s="38">
        <v>0</v>
      </c>
      <c r="AT60" s="51">
        <v>9278</v>
      </c>
      <c r="AU60" s="55">
        <v>28249</v>
      </c>
      <c r="AV60" s="56">
        <v>4997</v>
      </c>
      <c r="AW60" s="27">
        <v>2085</v>
      </c>
      <c r="AX60" s="57">
        <v>11793</v>
      </c>
      <c r="AY60" s="58">
        <v>2750</v>
      </c>
      <c r="AZ60" s="59">
        <v>2763</v>
      </c>
      <c r="BA60" s="28">
        <v>28</v>
      </c>
      <c r="BB60" s="60">
        <v>2791</v>
      </c>
      <c r="BC60" s="47">
        <v>14428</v>
      </c>
      <c r="BD60" s="48">
        <v>3730</v>
      </c>
      <c r="BE60" s="49">
        <v>18158</v>
      </c>
      <c r="BF60" s="39">
        <v>23156</v>
      </c>
      <c r="BG60" s="61">
        <v>42127</v>
      </c>
      <c r="BH60" s="50">
        <v>0.79458090098028422</v>
      </c>
    </row>
    <row r="61" spans="1:60" ht="19.5" customHeight="1" x14ac:dyDescent="0.2">
      <c r="A61" s="21" t="s">
        <v>107</v>
      </c>
      <c r="B61" s="22">
        <v>122</v>
      </c>
      <c r="C61" s="23">
        <v>3</v>
      </c>
      <c r="D61" s="23">
        <v>245</v>
      </c>
      <c r="E61" s="23">
        <v>329</v>
      </c>
      <c r="F61" s="24">
        <f t="shared" si="24"/>
        <v>699</v>
      </c>
      <c r="G61" s="25">
        <v>1285</v>
      </c>
      <c r="H61" s="23">
        <v>2838</v>
      </c>
      <c r="I61" s="26">
        <f t="shared" si="25"/>
        <v>4123</v>
      </c>
      <c r="J61" s="25">
        <v>17</v>
      </c>
      <c r="K61" s="23">
        <v>88</v>
      </c>
      <c r="L61" s="26">
        <f t="shared" si="26"/>
        <v>105</v>
      </c>
      <c r="M61" s="27">
        <v>8</v>
      </c>
      <c r="N61" s="28">
        <v>0</v>
      </c>
      <c r="O61" s="28">
        <v>0</v>
      </c>
      <c r="P61" s="28">
        <v>1</v>
      </c>
      <c r="Q61" s="29">
        <v>16</v>
      </c>
      <c r="R61" s="23">
        <v>133</v>
      </c>
      <c r="S61" s="24">
        <f t="shared" si="27"/>
        <v>149</v>
      </c>
      <c r="T61" s="29">
        <v>2894</v>
      </c>
      <c r="U61" s="23">
        <v>1008</v>
      </c>
      <c r="V61" s="28">
        <v>0</v>
      </c>
      <c r="W61" s="26">
        <v>322</v>
      </c>
      <c r="X61" s="29">
        <v>124</v>
      </c>
      <c r="Y61" s="23">
        <v>20</v>
      </c>
      <c r="Z61" s="23">
        <v>0</v>
      </c>
      <c r="AA61" s="31">
        <v>0</v>
      </c>
      <c r="AB61" s="32">
        <f t="shared" si="28"/>
        <v>144</v>
      </c>
      <c r="AC61" s="33">
        <v>22</v>
      </c>
      <c r="AD61" s="34">
        <v>11</v>
      </c>
      <c r="AE61" s="35">
        <v>2</v>
      </c>
      <c r="AF61" s="34">
        <v>643</v>
      </c>
      <c r="AG61" s="28">
        <v>641</v>
      </c>
      <c r="AH61" s="28">
        <v>2</v>
      </c>
      <c r="AI61" s="28">
        <v>2</v>
      </c>
      <c r="AJ61" s="28">
        <v>0</v>
      </c>
      <c r="AK61" s="28">
        <v>0</v>
      </c>
      <c r="AL61" s="35">
        <v>0</v>
      </c>
      <c r="AM61" s="34">
        <v>2948</v>
      </c>
      <c r="AN61" s="28">
        <v>1022</v>
      </c>
      <c r="AO61" s="28">
        <v>0</v>
      </c>
      <c r="AP61" s="28">
        <v>0</v>
      </c>
      <c r="AQ61" s="28">
        <v>3</v>
      </c>
      <c r="AR61" s="28">
        <v>1</v>
      </c>
      <c r="AS61" s="38">
        <v>0</v>
      </c>
      <c r="AT61" s="51">
        <v>5011</v>
      </c>
      <c r="AU61" s="55">
        <v>11828</v>
      </c>
      <c r="AV61" s="56">
        <v>3266</v>
      </c>
      <c r="AW61" s="27">
        <v>944</v>
      </c>
      <c r="AX61" s="57">
        <v>3709</v>
      </c>
      <c r="AY61" s="58">
        <v>1261</v>
      </c>
      <c r="AZ61" s="59">
        <v>1066</v>
      </c>
      <c r="BA61" s="28">
        <v>3</v>
      </c>
      <c r="BB61" s="60">
        <v>1069</v>
      </c>
      <c r="BC61" s="47">
        <v>4994</v>
      </c>
      <c r="BD61" s="48">
        <v>2838</v>
      </c>
      <c r="BE61" s="49">
        <v>7832</v>
      </c>
      <c r="BF61" s="39">
        <v>9664</v>
      </c>
      <c r="BG61" s="61">
        <v>16481</v>
      </c>
      <c r="BH61" s="50">
        <v>0.63764044943820219</v>
      </c>
    </row>
    <row r="62" spans="1:60" ht="19.5" customHeight="1" x14ac:dyDescent="0.2">
      <c r="A62" s="21" t="s">
        <v>108</v>
      </c>
      <c r="B62" s="22">
        <v>178</v>
      </c>
      <c r="C62" s="23">
        <v>22</v>
      </c>
      <c r="D62" s="23">
        <v>475</v>
      </c>
      <c r="E62" s="23">
        <v>519</v>
      </c>
      <c r="F62" s="24">
        <f t="shared" si="24"/>
        <v>1194</v>
      </c>
      <c r="G62" s="25">
        <v>2513</v>
      </c>
      <c r="H62" s="23">
        <v>4075</v>
      </c>
      <c r="I62" s="26">
        <f t="shared" si="25"/>
        <v>6588</v>
      </c>
      <c r="J62" s="25">
        <v>17</v>
      </c>
      <c r="K62" s="23">
        <v>336</v>
      </c>
      <c r="L62" s="26">
        <f t="shared" si="26"/>
        <v>353</v>
      </c>
      <c r="M62" s="27">
        <v>8</v>
      </c>
      <c r="N62" s="28">
        <v>1</v>
      </c>
      <c r="O62" s="28">
        <v>0</v>
      </c>
      <c r="P62" s="28">
        <v>2</v>
      </c>
      <c r="Q62" s="29">
        <v>24</v>
      </c>
      <c r="R62" s="23">
        <v>318</v>
      </c>
      <c r="S62" s="24">
        <f t="shared" si="27"/>
        <v>342</v>
      </c>
      <c r="T62" s="29">
        <v>5435</v>
      </c>
      <c r="U62" s="23">
        <v>2840</v>
      </c>
      <c r="V62" s="28">
        <v>681</v>
      </c>
      <c r="W62" s="26">
        <v>494</v>
      </c>
      <c r="X62" s="29">
        <v>241</v>
      </c>
      <c r="Y62" s="23">
        <v>26</v>
      </c>
      <c r="Z62" s="23">
        <v>0</v>
      </c>
      <c r="AA62" s="31">
        <v>0</v>
      </c>
      <c r="AB62" s="32">
        <f t="shared" si="28"/>
        <v>267</v>
      </c>
      <c r="AC62" s="33">
        <v>234</v>
      </c>
      <c r="AD62" s="34">
        <v>41</v>
      </c>
      <c r="AE62" s="35">
        <v>4</v>
      </c>
      <c r="AF62" s="34">
        <v>1270</v>
      </c>
      <c r="AG62" s="28">
        <v>1203</v>
      </c>
      <c r="AH62" s="28">
        <v>43</v>
      </c>
      <c r="AI62" s="28">
        <v>16</v>
      </c>
      <c r="AJ62" s="28">
        <v>0</v>
      </c>
      <c r="AK62" s="28">
        <v>0</v>
      </c>
      <c r="AL62" s="35">
        <v>24</v>
      </c>
      <c r="AM62" s="34">
        <v>367</v>
      </c>
      <c r="AN62" s="28">
        <v>262</v>
      </c>
      <c r="AO62" s="28">
        <v>0</v>
      </c>
      <c r="AP62" s="28">
        <v>0</v>
      </c>
      <c r="AQ62" s="28">
        <v>110</v>
      </c>
      <c r="AR62" s="28">
        <v>15</v>
      </c>
      <c r="AS62" s="38">
        <v>0</v>
      </c>
      <c r="AT62" s="51">
        <v>8203</v>
      </c>
      <c r="AU62" s="55">
        <v>16288</v>
      </c>
      <c r="AV62" s="56">
        <v>4960</v>
      </c>
      <c r="AW62" s="27">
        <v>1701</v>
      </c>
      <c r="AX62" s="57">
        <v>8228</v>
      </c>
      <c r="AY62" s="58">
        <v>3584</v>
      </c>
      <c r="AZ62" s="59">
        <v>1879</v>
      </c>
      <c r="BA62" s="28">
        <v>22</v>
      </c>
      <c r="BB62" s="60">
        <v>1901</v>
      </c>
      <c r="BC62" s="47">
        <v>10741</v>
      </c>
      <c r="BD62" s="48">
        <v>4075</v>
      </c>
      <c r="BE62" s="49">
        <v>14816</v>
      </c>
      <c r="BF62" s="39">
        <v>18132</v>
      </c>
      <c r="BG62" s="61">
        <v>26217</v>
      </c>
      <c r="BH62" s="50">
        <v>0.72495950323974079</v>
      </c>
    </row>
    <row r="63" spans="1:60" ht="19.5" customHeight="1" x14ac:dyDescent="0.2">
      <c r="A63" s="21" t="s">
        <v>109</v>
      </c>
      <c r="B63" s="22">
        <v>474</v>
      </c>
      <c r="C63" s="23">
        <v>9</v>
      </c>
      <c r="D63" s="23">
        <v>564</v>
      </c>
      <c r="E63" s="23">
        <v>359</v>
      </c>
      <c r="F63" s="24">
        <f t="shared" si="24"/>
        <v>1406</v>
      </c>
      <c r="G63" s="25">
        <v>2366</v>
      </c>
      <c r="H63" s="23">
        <v>4349</v>
      </c>
      <c r="I63" s="26">
        <f t="shared" si="25"/>
        <v>6715</v>
      </c>
      <c r="J63" s="25">
        <v>104</v>
      </c>
      <c r="K63" s="23">
        <v>328</v>
      </c>
      <c r="L63" s="26">
        <f t="shared" si="26"/>
        <v>432</v>
      </c>
      <c r="M63" s="27">
        <v>10</v>
      </c>
      <c r="N63" s="28">
        <v>1</v>
      </c>
      <c r="O63" s="28">
        <v>0</v>
      </c>
      <c r="P63" s="28">
        <v>2</v>
      </c>
      <c r="Q63" s="29">
        <v>22</v>
      </c>
      <c r="R63" s="23">
        <v>341</v>
      </c>
      <c r="S63" s="24">
        <f t="shared" si="27"/>
        <v>363</v>
      </c>
      <c r="T63" s="29">
        <v>5591</v>
      </c>
      <c r="U63" s="23">
        <v>3324</v>
      </c>
      <c r="V63" s="28">
        <v>628</v>
      </c>
      <c r="W63" s="26">
        <v>432</v>
      </c>
      <c r="X63" s="29">
        <v>224</v>
      </c>
      <c r="Y63" s="23">
        <v>36</v>
      </c>
      <c r="Z63" s="23">
        <v>0</v>
      </c>
      <c r="AA63" s="31">
        <v>0</v>
      </c>
      <c r="AB63" s="32">
        <f t="shared" si="28"/>
        <v>260</v>
      </c>
      <c r="AC63" s="33">
        <v>223</v>
      </c>
      <c r="AD63" s="34">
        <v>9</v>
      </c>
      <c r="AE63" s="35">
        <v>4</v>
      </c>
      <c r="AF63" s="34">
        <v>1473</v>
      </c>
      <c r="AG63" s="28">
        <v>1451</v>
      </c>
      <c r="AH63" s="28">
        <v>11</v>
      </c>
      <c r="AI63" s="28">
        <v>6</v>
      </c>
      <c r="AJ63" s="28">
        <v>0</v>
      </c>
      <c r="AK63" s="28">
        <v>0</v>
      </c>
      <c r="AL63" s="35">
        <v>11</v>
      </c>
      <c r="AM63" s="34">
        <v>259</v>
      </c>
      <c r="AN63" s="28">
        <v>164</v>
      </c>
      <c r="AO63" s="28">
        <v>0</v>
      </c>
      <c r="AP63" s="28">
        <v>0</v>
      </c>
      <c r="AQ63" s="28">
        <v>76</v>
      </c>
      <c r="AR63" s="28">
        <v>5</v>
      </c>
      <c r="AS63" s="38">
        <v>0</v>
      </c>
      <c r="AT63" s="51">
        <v>8637</v>
      </c>
      <c r="AU63" s="55">
        <v>16900</v>
      </c>
      <c r="AV63" s="56">
        <v>5055</v>
      </c>
      <c r="AW63" s="27">
        <v>1187</v>
      </c>
      <c r="AX63" s="57">
        <v>7758</v>
      </c>
      <c r="AY63" s="58">
        <v>2698</v>
      </c>
      <c r="AZ63" s="59">
        <v>1661</v>
      </c>
      <c r="BA63" s="28">
        <v>9</v>
      </c>
      <c r="BB63" s="60">
        <v>1670</v>
      </c>
      <c r="BC63" s="47">
        <v>10124</v>
      </c>
      <c r="BD63" s="48">
        <v>4349</v>
      </c>
      <c r="BE63" s="49">
        <v>14473</v>
      </c>
      <c r="BF63" s="39">
        <v>17582</v>
      </c>
      <c r="BG63" s="61">
        <v>25845</v>
      </c>
      <c r="BH63" s="50">
        <v>0.69950943135493682</v>
      </c>
    </row>
    <row r="64" spans="1:60" ht="19.5" customHeight="1" thickBot="1" x14ac:dyDescent="0.25">
      <c r="A64" s="93" t="s">
        <v>110</v>
      </c>
      <c r="B64" s="52">
        <v>1057</v>
      </c>
      <c r="C64" s="53">
        <v>30</v>
      </c>
      <c r="D64" s="53">
        <v>815</v>
      </c>
      <c r="E64" s="53">
        <v>598</v>
      </c>
      <c r="F64" s="94">
        <f t="shared" si="24"/>
        <v>2500</v>
      </c>
      <c r="G64" s="95">
        <v>3719</v>
      </c>
      <c r="H64" s="53">
        <v>5061</v>
      </c>
      <c r="I64" s="96">
        <f t="shared" si="25"/>
        <v>8780</v>
      </c>
      <c r="J64" s="95">
        <v>32</v>
      </c>
      <c r="K64" s="53">
        <v>253</v>
      </c>
      <c r="L64" s="96">
        <f t="shared" si="26"/>
        <v>285</v>
      </c>
      <c r="M64" s="97">
        <v>15</v>
      </c>
      <c r="N64" s="98">
        <v>2</v>
      </c>
      <c r="O64" s="98">
        <v>2</v>
      </c>
      <c r="P64" s="98">
        <v>3</v>
      </c>
      <c r="Q64" s="99">
        <v>33</v>
      </c>
      <c r="R64" s="53">
        <v>335</v>
      </c>
      <c r="S64" s="94">
        <f t="shared" si="27"/>
        <v>368</v>
      </c>
      <c r="T64" s="99">
        <v>7771</v>
      </c>
      <c r="U64" s="53">
        <v>3527</v>
      </c>
      <c r="V64" s="98">
        <v>1539</v>
      </c>
      <c r="W64" s="96">
        <v>959</v>
      </c>
      <c r="X64" s="99">
        <v>334</v>
      </c>
      <c r="Y64" s="53">
        <v>39</v>
      </c>
      <c r="Z64" s="53">
        <v>0</v>
      </c>
      <c r="AA64" s="100">
        <v>0</v>
      </c>
      <c r="AB64" s="54">
        <f t="shared" si="28"/>
        <v>373</v>
      </c>
      <c r="AC64" s="55">
        <v>592</v>
      </c>
      <c r="AD64" s="101">
        <v>75</v>
      </c>
      <c r="AE64" s="102">
        <v>2</v>
      </c>
      <c r="AF64" s="101">
        <v>1954</v>
      </c>
      <c r="AG64" s="98">
        <v>1857</v>
      </c>
      <c r="AH64" s="98">
        <v>62</v>
      </c>
      <c r="AI64" s="98">
        <v>25</v>
      </c>
      <c r="AJ64" s="98">
        <v>0</v>
      </c>
      <c r="AK64" s="98">
        <v>0</v>
      </c>
      <c r="AL64" s="102">
        <v>33</v>
      </c>
      <c r="AM64" s="101">
        <v>1928</v>
      </c>
      <c r="AN64" s="98">
        <v>830</v>
      </c>
      <c r="AO64" s="98">
        <v>0</v>
      </c>
      <c r="AP64" s="98">
        <v>0</v>
      </c>
      <c r="AQ64" s="98">
        <v>90</v>
      </c>
      <c r="AR64" s="98">
        <v>4</v>
      </c>
      <c r="AS64" s="103">
        <v>0</v>
      </c>
      <c r="AT64" s="56">
        <v>11638</v>
      </c>
      <c r="AU64" s="104">
        <v>24795</v>
      </c>
      <c r="AV64" s="105">
        <v>5957</v>
      </c>
      <c r="AW64" s="106">
        <v>1517</v>
      </c>
      <c r="AX64" s="57">
        <v>12135</v>
      </c>
      <c r="AY64" s="58">
        <v>2561</v>
      </c>
      <c r="AZ64" s="107">
        <v>2574</v>
      </c>
      <c r="BA64" s="98">
        <v>30</v>
      </c>
      <c r="BB64" s="108">
        <v>2604</v>
      </c>
      <c r="BC64" s="62">
        <v>15854</v>
      </c>
      <c r="BD64" s="63">
        <v>5061</v>
      </c>
      <c r="BE64" s="64">
        <v>20915</v>
      </c>
      <c r="BF64" s="65">
        <v>25290</v>
      </c>
      <c r="BG64" s="66">
        <v>38447</v>
      </c>
      <c r="BH64" s="67">
        <v>0.75802055940712409</v>
      </c>
    </row>
    <row r="65" spans="1:60" ht="19.5" customHeight="1" thickTop="1" thickBot="1" x14ac:dyDescent="0.25">
      <c r="A65" s="68" t="s">
        <v>62</v>
      </c>
      <c r="B65" s="69">
        <f>SUM(B55:B64)</f>
        <v>5329</v>
      </c>
      <c r="C65" s="70">
        <f t="shared" ref="C65:AS65" si="29">SUM(C55:C64)</f>
        <v>162</v>
      </c>
      <c r="D65" s="70">
        <f t="shared" si="29"/>
        <v>5104</v>
      </c>
      <c r="E65" s="70">
        <f t="shared" si="29"/>
        <v>5496</v>
      </c>
      <c r="F65" s="71">
        <f t="shared" si="29"/>
        <v>16091</v>
      </c>
      <c r="G65" s="72">
        <f t="shared" si="29"/>
        <v>22422</v>
      </c>
      <c r="H65" s="70">
        <f t="shared" si="29"/>
        <v>41563</v>
      </c>
      <c r="I65" s="73">
        <f t="shared" si="29"/>
        <v>63985</v>
      </c>
      <c r="J65" s="72">
        <f t="shared" si="29"/>
        <v>276</v>
      </c>
      <c r="K65" s="70">
        <f t="shared" si="29"/>
        <v>2369</v>
      </c>
      <c r="L65" s="73">
        <f t="shared" si="29"/>
        <v>2645</v>
      </c>
      <c r="M65" s="75">
        <f t="shared" si="29"/>
        <v>110</v>
      </c>
      <c r="N65" s="76">
        <f t="shared" si="29"/>
        <v>8</v>
      </c>
      <c r="O65" s="76">
        <f t="shared" si="29"/>
        <v>2</v>
      </c>
      <c r="P65" s="76">
        <f t="shared" si="29"/>
        <v>23</v>
      </c>
      <c r="Q65" s="77">
        <f t="shared" si="29"/>
        <v>344</v>
      </c>
      <c r="R65" s="70">
        <f t="shared" si="29"/>
        <v>2648</v>
      </c>
      <c r="S65" s="71">
        <f t="shared" si="29"/>
        <v>2992</v>
      </c>
      <c r="T65" s="77">
        <f t="shared" si="29"/>
        <v>58198</v>
      </c>
      <c r="U65" s="70">
        <f t="shared" si="29"/>
        <v>22923</v>
      </c>
      <c r="V65" s="76">
        <f t="shared" si="29"/>
        <v>3516</v>
      </c>
      <c r="W65" s="73">
        <f t="shared" si="29"/>
        <v>6699</v>
      </c>
      <c r="X65" s="77">
        <f t="shared" si="29"/>
        <v>2461</v>
      </c>
      <c r="Y65" s="70">
        <f t="shared" si="29"/>
        <v>336</v>
      </c>
      <c r="Z65" s="70">
        <f t="shared" si="29"/>
        <v>0</v>
      </c>
      <c r="AA65" s="78">
        <f t="shared" si="29"/>
        <v>0</v>
      </c>
      <c r="AB65" s="79">
        <f t="shared" si="29"/>
        <v>2797</v>
      </c>
      <c r="AC65" s="80">
        <f t="shared" si="29"/>
        <v>3505</v>
      </c>
      <c r="AD65" s="81">
        <f t="shared" si="29"/>
        <v>308</v>
      </c>
      <c r="AE65" s="82">
        <f t="shared" si="29"/>
        <v>35</v>
      </c>
      <c r="AF65" s="81">
        <f t="shared" si="29"/>
        <v>14667</v>
      </c>
      <c r="AG65" s="76">
        <f t="shared" si="29"/>
        <v>14366</v>
      </c>
      <c r="AH65" s="76">
        <f t="shared" si="29"/>
        <v>170</v>
      </c>
      <c r="AI65" s="76">
        <f t="shared" si="29"/>
        <v>70</v>
      </c>
      <c r="AJ65" s="76">
        <f t="shared" si="29"/>
        <v>0</v>
      </c>
      <c r="AK65" s="76">
        <f t="shared" si="29"/>
        <v>0</v>
      </c>
      <c r="AL65" s="82">
        <f t="shared" si="29"/>
        <v>129</v>
      </c>
      <c r="AM65" s="81">
        <f t="shared" si="29"/>
        <v>11736</v>
      </c>
      <c r="AN65" s="76">
        <f t="shared" si="29"/>
        <v>5965</v>
      </c>
      <c r="AO65" s="76">
        <f t="shared" si="29"/>
        <v>0</v>
      </c>
      <c r="AP65" s="76">
        <f t="shared" si="29"/>
        <v>0</v>
      </c>
      <c r="AQ65" s="76">
        <f t="shared" si="29"/>
        <v>1556</v>
      </c>
      <c r="AR65" s="76">
        <f t="shared" si="29"/>
        <v>80</v>
      </c>
      <c r="AS65" s="83">
        <f t="shared" si="29"/>
        <v>0</v>
      </c>
      <c r="AT65" s="74">
        <v>83615</v>
      </c>
      <c r="AU65" s="80">
        <v>179489</v>
      </c>
      <c r="AV65" s="74">
        <v>49700</v>
      </c>
      <c r="AW65" s="75">
        <v>13099</v>
      </c>
      <c r="AX65" s="77">
        <v>82334</v>
      </c>
      <c r="AY65" s="84">
        <v>28027</v>
      </c>
      <c r="AZ65" s="85">
        <v>18428</v>
      </c>
      <c r="BA65" s="76">
        <v>162</v>
      </c>
      <c r="BB65" s="86">
        <v>18590</v>
      </c>
      <c r="BC65" s="87">
        <v>104756</v>
      </c>
      <c r="BD65" s="88">
        <v>41563</v>
      </c>
      <c r="BE65" s="89">
        <v>146319</v>
      </c>
      <c r="BF65" s="74">
        <v>179048</v>
      </c>
      <c r="BG65" s="80">
        <v>274922</v>
      </c>
      <c r="BH65" s="90">
        <v>0.71594256385021771</v>
      </c>
    </row>
    <row r="66" spans="1:60" ht="19.5" customHeight="1" thickTop="1" x14ac:dyDescent="0.2">
      <c r="A66" s="21" t="s">
        <v>111</v>
      </c>
      <c r="B66" s="22">
        <v>1939</v>
      </c>
      <c r="C66" s="23">
        <v>9</v>
      </c>
      <c r="D66" s="23">
        <v>571</v>
      </c>
      <c r="E66" s="23">
        <v>581</v>
      </c>
      <c r="F66" s="24">
        <f t="shared" ref="F66:F74" si="30">SUM(B66:E66)</f>
        <v>3100</v>
      </c>
      <c r="G66" s="25">
        <v>2745</v>
      </c>
      <c r="H66" s="23">
        <v>5159</v>
      </c>
      <c r="I66" s="26">
        <f t="shared" ref="I66:I74" si="31">SUM(G66:H66)</f>
        <v>7904</v>
      </c>
      <c r="J66" s="25">
        <v>21</v>
      </c>
      <c r="K66" s="23">
        <v>129</v>
      </c>
      <c r="L66" s="26">
        <f t="shared" ref="L66:L74" si="32">SUM(J66:K66)</f>
        <v>150</v>
      </c>
      <c r="M66" s="27">
        <v>16</v>
      </c>
      <c r="N66" s="28">
        <v>2</v>
      </c>
      <c r="O66" s="28">
        <v>0</v>
      </c>
      <c r="P66" s="28">
        <v>5</v>
      </c>
      <c r="Q66" s="29">
        <v>72</v>
      </c>
      <c r="R66" s="23">
        <v>193</v>
      </c>
      <c r="S66" s="24">
        <f t="shared" ref="S66:S74" si="33">SUM(Q66:R66)</f>
        <v>265</v>
      </c>
      <c r="T66" s="29">
        <v>5351</v>
      </c>
      <c r="U66" s="23">
        <v>1385</v>
      </c>
      <c r="V66" s="28">
        <v>0</v>
      </c>
      <c r="W66" s="26">
        <v>844</v>
      </c>
      <c r="X66" s="29">
        <v>265</v>
      </c>
      <c r="Y66" s="23">
        <v>44</v>
      </c>
      <c r="Z66" s="23">
        <v>0</v>
      </c>
      <c r="AA66" s="31">
        <v>0</v>
      </c>
      <c r="AB66" s="32">
        <f t="shared" ref="AB66:AB74" si="34">SUM(X66:AA66)</f>
        <v>309</v>
      </c>
      <c r="AC66" s="33">
        <v>12</v>
      </c>
      <c r="AD66" s="34">
        <v>12</v>
      </c>
      <c r="AE66" s="35">
        <v>0</v>
      </c>
      <c r="AF66" s="34">
        <v>1348</v>
      </c>
      <c r="AG66" s="28">
        <v>1341</v>
      </c>
      <c r="AH66" s="28">
        <v>3</v>
      </c>
      <c r="AI66" s="28">
        <v>3</v>
      </c>
      <c r="AJ66" s="28">
        <v>0</v>
      </c>
      <c r="AK66" s="28">
        <v>0</v>
      </c>
      <c r="AL66" s="35">
        <v>0</v>
      </c>
      <c r="AM66" s="34">
        <v>475</v>
      </c>
      <c r="AN66" s="28">
        <v>195</v>
      </c>
      <c r="AO66" s="28">
        <v>0</v>
      </c>
      <c r="AP66" s="28">
        <v>0</v>
      </c>
      <c r="AQ66" s="28">
        <v>2</v>
      </c>
      <c r="AR66" s="28">
        <v>0</v>
      </c>
      <c r="AS66" s="38">
        <v>0</v>
      </c>
      <c r="AT66" s="39">
        <v>11274</v>
      </c>
      <c r="AU66" s="40">
        <v>19048</v>
      </c>
      <c r="AV66" s="41">
        <v>5894</v>
      </c>
      <c r="AW66" s="27">
        <v>18</v>
      </c>
      <c r="AX66" s="57">
        <v>8632</v>
      </c>
      <c r="AY66" s="58">
        <v>2055</v>
      </c>
      <c r="AZ66" s="59">
        <v>1957</v>
      </c>
      <c r="BA66" s="28">
        <v>9</v>
      </c>
      <c r="BB66" s="60">
        <v>1966</v>
      </c>
      <c r="BC66" s="47">
        <v>11377</v>
      </c>
      <c r="BD66" s="48">
        <v>5159</v>
      </c>
      <c r="BE66" s="49">
        <v>16536</v>
      </c>
      <c r="BF66" s="39">
        <v>19924</v>
      </c>
      <c r="BG66" s="91">
        <v>27698</v>
      </c>
      <c r="BH66" s="92">
        <v>0.68801402999516204</v>
      </c>
    </row>
    <row r="67" spans="1:60" ht="19.5" customHeight="1" x14ac:dyDescent="0.2">
      <c r="A67" s="21" t="s">
        <v>112</v>
      </c>
      <c r="B67" s="22">
        <v>740</v>
      </c>
      <c r="C67" s="23">
        <v>3</v>
      </c>
      <c r="D67" s="23">
        <v>499</v>
      </c>
      <c r="E67" s="23">
        <v>461</v>
      </c>
      <c r="F67" s="24">
        <f t="shared" si="30"/>
        <v>1703</v>
      </c>
      <c r="G67" s="25">
        <v>3949</v>
      </c>
      <c r="H67" s="23">
        <v>4830</v>
      </c>
      <c r="I67" s="26">
        <f t="shared" si="31"/>
        <v>8779</v>
      </c>
      <c r="J67" s="25">
        <v>15</v>
      </c>
      <c r="K67" s="23">
        <v>236</v>
      </c>
      <c r="L67" s="26">
        <f t="shared" si="32"/>
        <v>251</v>
      </c>
      <c r="M67" s="27">
        <v>13</v>
      </c>
      <c r="N67" s="28">
        <v>0</v>
      </c>
      <c r="O67" s="28">
        <v>0</v>
      </c>
      <c r="P67" s="28">
        <v>4</v>
      </c>
      <c r="Q67" s="29">
        <v>70</v>
      </c>
      <c r="R67" s="23">
        <v>295</v>
      </c>
      <c r="S67" s="24">
        <f t="shared" si="33"/>
        <v>365</v>
      </c>
      <c r="T67" s="29">
        <v>6699</v>
      </c>
      <c r="U67" s="23">
        <v>1953</v>
      </c>
      <c r="V67" s="28">
        <v>0</v>
      </c>
      <c r="W67" s="26">
        <v>1072</v>
      </c>
      <c r="X67" s="29">
        <v>275</v>
      </c>
      <c r="Y67" s="23">
        <v>33</v>
      </c>
      <c r="Z67" s="23">
        <v>0</v>
      </c>
      <c r="AA67" s="31">
        <v>0</v>
      </c>
      <c r="AB67" s="32">
        <f t="shared" si="34"/>
        <v>308</v>
      </c>
      <c r="AC67" s="33">
        <v>734</v>
      </c>
      <c r="AD67" s="34">
        <v>45</v>
      </c>
      <c r="AE67" s="35">
        <v>4</v>
      </c>
      <c r="AF67" s="34">
        <v>1667</v>
      </c>
      <c r="AG67" s="28">
        <v>1624</v>
      </c>
      <c r="AH67" s="28">
        <v>43</v>
      </c>
      <c r="AI67" s="28">
        <v>20</v>
      </c>
      <c r="AJ67" s="28">
        <v>0</v>
      </c>
      <c r="AK67" s="28">
        <v>0</v>
      </c>
      <c r="AL67" s="35">
        <v>0</v>
      </c>
      <c r="AM67" s="34">
        <v>1504</v>
      </c>
      <c r="AN67" s="28">
        <v>1049</v>
      </c>
      <c r="AO67" s="28">
        <v>0</v>
      </c>
      <c r="AP67" s="28">
        <v>0</v>
      </c>
      <c r="AQ67" s="28">
        <v>168</v>
      </c>
      <c r="AR67" s="28">
        <v>14</v>
      </c>
      <c r="AS67" s="38">
        <v>0</v>
      </c>
      <c r="AT67" s="51">
        <v>10897</v>
      </c>
      <c r="AU67" s="55">
        <v>22405</v>
      </c>
      <c r="AV67" s="56">
        <v>5543</v>
      </c>
      <c r="AW67" s="27">
        <v>1386</v>
      </c>
      <c r="AX67" s="57">
        <v>7530</v>
      </c>
      <c r="AY67" s="58">
        <v>2326</v>
      </c>
      <c r="AZ67" s="59">
        <v>2126</v>
      </c>
      <c r="BA67" s="28">
        <v>3</v>
      </c>
      <c r="BB67" s="60">
        <v>2129</v>
      </c>
      <c r="BC67" s="47">
        <v>11479</v>
      </c>
      <c r="BD67" s="48">
        <v>4830</v>
      </c>
      <c r="BE67" s="49">
        <v>16309</v>
      </c>
      <c r="BF67" s="39">
        <v>19813</v>
      </c>
      <c r="BG67" s="61">
        <v>31321</v>
      </c>
      <c r="BH67" s="50">
        <v>0.70384450303513402</v>
      </c>
    </row>
    <row r="68" spans="1:60" ht="19.5" customHeight="1" x14ac:dyDescent="0.2">
      <c r="A68" s="21" t="s">
        <v>113</v>
      </c>
      <c r="B68" s="22">
        <v>267</v>
      </c>
      <c r="C68" s="23">
        <v>5</v>
      </c>
      <c r="D68" s="23">
        <v>184</v>
      </c>
      <c r="E68" s="23">
        <v>321</v>
      </c>
      <c r="F68" s="24">
        <f t="shared" si="30"/>
        <v>777</v>
      </c>
      <c r="G68" s="25">
        <v>1385</v>
      </c>
      <c r="H68" s="23">
        <v>2896</v>
      </c>
      <c r="I68" s="26">
        <f t="shared" si="31"/>
        <v>4281</v>
      </c>
      <c r="J68" s="25">
        <v>4</v>
      </c>
      <c r="K68" s="23">
        <v>258</v>
      </c>
      <c r="L68" s="26">
        <f t="shared" si="32"/>
        <v>262</v>
      </c>
      <c r="M68" s="27">
        <v>16</v>
      </c>
      <c r="N68" s="28">
        <v>1</v>
      </c>
      <c r="O68" s="28">
        <v>0</v>
      </c>
      <c r="P68" s="28">
        <v>6</v>
      </c>
      <c r="Q68" s="29">
        <v>32</v>
      </c>
      <c r="R68" s="23">
        <v>347</v>
      </c>
      <c r="S68" s="24">
        <f t="shared" si="33"/>
        <v>379</v>
      </c>
      <c r="T68" s="29">
        <v>11052</v>
      </c>
      <c r="U68" s="23">
        <v>9631</v>
      </c>
      <c r="V68" s="28">
        <v>0</v>
      </c>
      <c r="W68" s="26">
        <v>248</v>
      </c>
      <c r="X68" s="29">
        <v>167</v>
      </c>
      <c r="Y68" s="23">
        <v>24</v>
      </c>
      <c r="Z68" s="23">
        <v>0</v>
      </c>
      <c r="AA68" s="31">
        <v>0</v>
      </c>
      <c r="AB68" s="32">
        <f t="shared" si="34"/>
        <v>191</v>
      </c>
      <c r="AC68" s="33">
        <v>1540</v>
      </c>
      <c r="AD68" s="34">
        <v>59</v>
      </c>
      <c r="AE68" s="35">
        <v>14</v>
      </c>
      <c r="AF68" s="34">
        <v>8613</v>
      </c>
      <c r="AG68" s="28">
        <v>8475</v>
      </c>
      <c r="AH68" s="28">
        <v>116</v>
      </c>
      <c r="AI68" s="28">
        <v>86</v>
      </c>
      <c r="AJ68" s="28">
        <v>0</v>
      </c>
      <c r="AK68" s="28">
        <v>0</v>
      </c>
      <c r="AL68" s="35">
        <v>22</v>
      </c>
      <c r="AM68" s="34">
        <v>5913</v>
      </c>
      <c r="AN68" s="28">
        <v>5156</v>
      </c>
      <c r="AO68" s="28">
        <v>0</v>
      </c>
      <c r="AP68" s="28">
        <v>0</v>
      </c>
      <c r="AQ68" s="28">
        <v>615</v>
      </c>
      <c r="AR68" s="28">
        <v>49</v>
      </c>
      <c r="AS68" s="38">
        <v>0</v>
      </c>
      <c r="AT68" s="51">
        <v>5381</v>
      </c>
      <c r="AU68" s="55">
        <v>33806</v>
      </c>
      <c r="AV68" s="56">
        <v>3496</v>
      </c>
      <c r="AW68" s="27">
        <v>577</v>
      </c>
      <c r="AX68" s="57">
        <v>4893</v>
      </c>
      <c r="AY68" s="58">
        <v>2286</v>
      </c>
      <c r="AZ68" s="59">
        <v>844</v>
      </c>
      <c r="BA68" s="28">
        <v>5</v>
      </c>
      <c r="BB68" s="60">
        <v>849</v>
      </c>
      <c r="BC68" s="47">
        <v>6278</v>
      </c>
      <c r="BD68" s="48">
        <v>2896</v>
      </c>
      <c r="BE68" s="49">
        <v>9174</v>
      </c>
      <c r="BF68" s="39">
        <v>10851</v>
      </c>
      <c r="BG68" s="61">
        <v>39276</v>
      </c>
      <c r="BH68" s="50">
        <v>0.68432526705908003</v>
      </c>
    </row>
    <row r="69" spans="1:60" ht="19.5" customHeight="1" x14ac:dyDescent="0.2">
      <c r="A69" s="21" t="s">
        <v>114</v>
      </c>
      <c r="B69" s="22">
        <v>629</v>
      </c>
      <c r="C69" s="23">
        <v>0</v>
      </c>
      <c r="D69" s="23">
        <v>410</v>
      </c>
      <c r="E69" s="23">
        <v>729</v>
      </c>
      <c r="F69" s="24">
        <f t="shared" si="30"/>
        <v>1768</v>
      </c>
      <c r="G69" s="25">
        <v>2161</v>
      </c>
      <c r="H69" s="23">
        <v>4777</v>
      </c>
      <c r="I69" s="26">
        <f t="shared" si="31"/>
        <v>6938</v>
      </c>
      <c r="J69" s="25">
        <v>21</v>
      </c>
      <c r="K69" s="23">
        <v>422</v>
      </c>
      <c r="L69" s="26">
        <f t="shared" si="32"/>
        <v>443</v>
      </c>
      <c r="M69" s="27">
        <v>31</v>
      </c>
      <c r="N69" s="28">
        <v>7</v>
      </c>
      <c r="O69" s="28">
        <v>0</v>
      </c>
      <c r="P69" s="28">
        <v>4</v>
      </c>
      <c r="Q69" s="29">
        <v>63</v>
      </c>
      <c r="R69" s="23">
        <v>486</v>
      </c>
      <c r="S69" s="24">
        <f t="shared" si="33"/>
        <v>549</v>
      </c>
      <c r="T69" s="29">
        <v>6078</v>
      </c>
      <c r="U69" s="23">
        <v>2808</v>
      </c>
      <c r="V69" s="28">
        <v>0</v>
      </c>
      <c r="W69" s="26">
        <v>806</v>
      </c>
      <c r="X69" s="29">
        <v>296</v>
      </c>
      <c r="Y69" s="23">
        <v>52</v>
      </c>
      <c r="Z69" s="23">
        <v>0</v>
      </c>
      <c r="AA69" s="31">
        <v>0</v>
      </c>
      <c r="AB69" s="32">
        <f t="shared" si="34"/>
        <v>348</v>
      </c>
      <c r="AC69" s="33">
        <v>89</v>
      </c>
      <c r="AD69" s="34">
        <v>79</v>
      </c>
      <c r="AE69" s="35">
        <v>6</v>
      </c>
      <c r="AF69" s="34">
        <v>1421</v>
      </c>
      <c r="AG69" s="28">
        <v>1342</v>
      </c>
      <c r="AH69" s="28">
        <v>78</v>
      </c>
      <c r="AI69" s="28">
        <v>40</v>
      </c>
      <c r="AJ69" s="28">
        <v>0</v>
      </c>
      <c r="AK69" s="28">
        <v>0</v>
      </c>
      <c r="AL69" s="35">
        <v>0</v>
      </c>
      <c r="AM69" s="34">
        <v>219</v>
      </c>
      <c r="AN69" s="28">
        <v>137</v>
      </c>
      <c r="AO69" s="28">
        <v>0</v>
      </c>
      <c r="AP69" s="28">
        <v>0</v>
      </c>
      <c r="AQ69" s="28">
        <v>139</v>
      </c>
      <c r="AR69" s="28">
        <v>0</v>
      </c>
      <c r="AS69" s="38">
        <v>0</v>
      </c>
      <c r="AT69" s="51">
        <v>9324</v>
      </c>
      <c r="AU69" s="55">
        <v>18252</v>
      </c>
      <c r="AV69" s="56">
        <v>5959</v>
      </c>
      <c r="AW69" s="27">
        <v>1361</v>
      </c>
      <c r="AX69" s="57">
        <v>5319</v>
      </c>
      <c r="AY69" s="58">
        <v>2766</v>
      </c>
      <c r="AZ69" s="59">
        <v>1990</v>
      </c>
      <c r="BA69" s="28">
        <v>0</v>
      </c>
      <c r="BB69" s="60">
        <v>1990</v>
      </c>
      <c r="BC69" s="47">
        <v>7480</v>
      </c>
      <c r="BD69" s="48">
        <v>4777</v>
      </c>
      <c r="BE69" s="49">
        <v>12257</v>
      </c>
      <c r="BF69" s="39">
        <v>16004</v>
      </c>
      <c r="BG69" s="61">
        <v>24932</v>
      </c>
      <c r="BH69" s="50">
        <v>0.61026352288488206</v>
      </c>
    </row>
    <row r="70" spans="1:60" ht="19.5" customHeight="1" x14ac:dyDescent="0.2">
      <c r="A70" s="21" t="s">
        <v>115</v>
      </c>
      <c r="B70" s="22">
        <v>647</v>
      </c>
      <c r="C70" s="23">
        <v>0</v>
      </c>
      <c r="D70" s="23">
        <v>420</v>
      </c>
      <c r="E70" s="23">
        <v>822</v>
      </c>
      <c r="F70" s="24">
        <f t="shared" si="30"/>
        <v>1889</v>
      </c>
      <c r="G70" s="25">
        <v>3053</v>
      </c>
      <c r="H70" s="23">
        <v>6199</v>
      </c>
      <c r="I70" s="26">
        <f t="shared" si="31"/>
        <v>9252</v>
      </c>
      <c r="J70" s="25">
        <v>71</v>
      </c>
      <c r="K70" s="23">
        <v>736</v>
      </c>
      <c r="L70" s="26">
        <f t="shared" si="32"/>
        <v>807</v>
      </c>
      <c r="M70" s="27">
        <v>20</v>
      </c>
      <c r="N70" s="28">
        <v>0</v>
      </c>
      <c r="O70" s="28">
        <v>0</v>
      </c>
      <c r="P70" s="28">
        <v>4</v>
      </c>
      <c r="Q70" s="29">
        <v>41</v>
      </c>
      <c r="R70" s="23">
        <v>600</v>
      </c>
      <c r="S70" s="24">
        <f t="shared" si="33"/>
        <v>641</v>
      </c>
      <c r="T70" s="29">
        <v>6760</v>
      </c>
      <c r="U70" s="23">
        <v>3383</v>
      </c>
      <c r="V70" s="28">
        <v>670</v>
      </c>
      <c r="W70" s="26">
        <v>806</v>
      </c>
      <c r="X70" s="29">
        <v>332</v>
      </c>
      <c r="Y70" s="23">
        <v>58</v>
      </c>
      <c r="Z70" s="23">
        <v>0</v>
      </c>
      <c r="AA70" s="31">
        <v>0</v>
      </c>
      <c r="AB70" s="32">
        <f t="shared" si="34"/>
        <v>390</v>
      </c>
      <c r="AC70" s="33">
        <v>675</v>
      </c>
      <c r="AD70" s="34">
        <v>144</v>
      </c>
      <c r="AE70" s="35">
        <v>16</v>
      </c>
      <c r="AF70" s="34">
        <v>2051</v>
      </c>
      <c r="AG70" s="28">
        <v>1915</v>
      </c>
      <c r="AH70" s="28">
        <v>101</v>
      </c>
      <c r="AI70" s="28">
        <v>62</v>
      </c>
      <c r="AJ70" s="28">
        <v>0</v>
      </c>
      <c r="AK70" s="28">
        <v>0</v>
      </c>
      <c r="AL70" s="35">
        <v>16</v>
      </c>
      <c r="AM70" s="34">
        <v>1289</v>
      </c>
      <c r="AN70" s="28">
        <v>680</v>
      </c>
      <c r="AO70" s="28">
        <v>0</v>
      </c>
      <c r="AP70" s="28">
        <v>0</v>
      </c>
      <c r="AQ70" s="28">
        <v>292</v>
      </c>
      <c r="AR70" s="28">
        <v>23</v>
      </c>
      <c r="AS70" s="38">
        <v>0</v>
      </c>
      <c r="AT70" s="51">
        <v>12172</v>
      </c>
      <c r="AU70" s="55">
        <v>24453</v>
      </c>
      <c r="AV70" s="56">
        <v>7777</v>
      </c>
      <c r="AW70" s="27">
        <v>1219</v>
      </c>
      <c r="AX70" s="57">
        <v>4834</v>
      </c>
      <c r="AY70" s="58">
        <v>1100</v>
      </c>
      <c r="AZ70" s="59">
        <v>1866</v>
      </c>
      <c r="BA70" s="28">
        <v>0</v>
      </c>
      <c r="BB70" s="60">
        <v>1866</v>
      </c>
      <c r="BC70" s="47">
        <v>7887</v>
      </c>
      <c r="BD70" s="48">
        <v>6199</v>
      </c>
      <c r="BE70" s="49">
        <v>14086</v>
      </c>
      <c r="BF70" s="39">
        <v>18225</v>
      </c>
      <c r="BG70" s="61">
        <v>30506</v>
      </c>
      <c r="BH70" s="50">
        <v>0.55991764872923466</v>
      </c>
    </row>
    <row r="71" spans="1:60" ht="19.5" customHeight="1" x14ac:dyDescent="0.2">
      <c r="A71" s="21" t="s">
        <v>116</v>
      </c>
      <c r="B71" s="22">
        <v>413</v>
      </c>
      <c r="C71" s="23">
        <v>2</v>
      </c>
      <c r="D71" s="23">
        <v>369</v>
      </c>
      <c r="E71" s="23">
        <v>490</v>
      </c>
      <c r="F71" s="24">
        <f t="shared" si="30"/>
        <v>1274</v>
      </c>
      <c r="G71" s="25">
        <v>2942</v>
      </c>
      <c r="H71" s="23">
        <v>4687</v>
      </c>
      <c r="I71" s="26">
        <f t="shared" si="31"/>
        <v>7629</v>
      </c>
      <c r="J71" s="25">
        <v>42</v>
      </c>
      <c r="K71" s="23">
        <v>228</v>
      </c>
      <c r="L71" s="26">
        <f t="shared" si="32"/>
        <v>270</v>
      </c>
      <c r="M71" s="27">
        <v>16</v>
      </c>
      <c r="N71" s="28">
        <v>1</v>
      </c>
      <c r="O71" s="28">
        <v>0</v>
      </c>
      <c r="P71" s="28">
        <v>6</v>
      </c>
      <c r="Q71" s="29">
        <v>46</v>
      </c>
      <c r="R71" s="23">
        <v>289</v>
      </c>
      <c r="S71" s="24">
        <f t="shared" si="33"/>
        <v>335</v>
      </c>
      <c r="T71" s="29">
        <v>4085</v>
      </c>
      <c r="U71" s="23">
        <v>1663</v>
      </c>
      <c r="V71" s="28">
        <v>379</v>
      </c>
      <c r="W71" s="26">
        <v>569</v>
      </c>
      <c r="X71" s="29">
        <v>193</v>
      </c>
      <c r="Y71" s="23">
        <v>30</v>
      </c>
      <c r="Z71" s="23">
        <v>0</v>
      </c>
      <c r="AA71" s="31">
        <v>0</v>
      </c>
      <c r="AB71" s="32">
        <f t="shared" si="34"/>
        <v>223</v>
      </c>
      <c r="AC71" s="33">
        <v>211</v>
      </c>
      <c r="AD71" s="34">
        <v>36</v>
      </c>
      <c r="AE71" s="35">
        <v>34</v>
      </c>
      <c r="AF71" s="34">
        <v>1022</v>
      </c>
      <c r="AG71" s="28">
        <v>981</v>
      </c>
      <c r="AH71" s="28">
        <v>41</v>
      </c>
      <c r="AI71" s="28">
        <v>25</v>
      </c>
      <c r="AJ71" s="28">
        <v>0</v>
      </c>
      <c r="AK71" s="28">
        <v>0</v>
      </c>
      <c r="AL71" s="35">
        <v>0</v>
      </c>
      <c r="AM71" s="34">
        <v>413</v>
      </c>
      <c r="AN71" s="28">
        <v>233</v>
      </c>
      <c r="AO71" s="28">
        <v>0</v>
      </c>
      <c r="AP71" s="28">
        <v>0</v>
      </c>
      <c r="AQ71" s="28">
        <v>30</v>
      </c>
      <c r="AR71" s="28">
        <v>6</v>
      </c>
      <c r="AS71" s="38">
        <v>0</v>
      </c>
      <c r="AT71" s="51">
        <v>9239</v>
      </c>
      <c r="AU71" s="55">
        <v>15634</v>
      </c>
      <c r="AV71" s="56">
        <v>5423</v>
      </c>
      <c r="AW71" s="27">
        <v>776</v>
      </c>
      <c r="AX71" s="57">
        <v>4477</v>
      </c>
      <c r="AY71" s="58">
        <v>1118</v>
      </c>
      <c r="AZ71" s="59">
        <v>1189</v>
      </c>
      <c r="BA71" s="28">
        <v>2</v>
      </c>
      <c r="BB71" s="60">
        <v>1191</v>
      </c>
      <c r="BC71" s="47">
        <v>7419</v>
      </c>
      <c r="BD71" s="48">
        <v>4687</v>
      </c>
      <c r="BE71" s="49">
        <v>12106</v>
      </c>
      <c r="BF71" s="39">
        <v>14492</v>
      </c>
      <c r="BG71" s="61">
        <v>20887</v>
      </c>
      <c r="BH71" s="50">
        <v>0.61283660994548161</v>
      </c>
    </row>
    <row r="72" spans="1:60" ht="19.5" customHeight="1" x14ac:dyDescent="0.2">
      <c r="A72" s="21" t="s">
        <v>117</v>
      </c>
      <c r="B72" s="22">
        <v>803</v>
      </c>
      <c r="C72" s="23">
        <v>6</v>
      </c>
      <c r="D72" s="23">
        <v>561</v>
      </c>
      <c r="E72" s="23">
        <v>420</v>
      </c>
      <c r="F72" s="24">
        <f t="shared" si="30"/>
        <v>1790</v>
      </c>
      <c r="G72" s="25">
        <v>3090</v>
      </c>
      <c r="H72" s="23">
        <v>4442</v>
      </c>
      <c r="I72" s="26">
        <f t="shared" si="31"/>
        <v>7532</v>
      </c>
      <c r="J72" s="25">
        <v>13</v>
      </c>
      <c r="K72" s="23">
        <v>155</v>
      </c>
      <c r="L72" s="26">
        <f t="shared" si="32"/>
        <v>168</v>
      </c>
      <c r="M72" s="27">
        <v>8</v>
      </c>
      <c r="N72" s="28">
        <v>0</v>
      </c>
      <c r="O72" s="28">
        <v>0</v>
      </c>
      <c r="P72" s="28">
        <v>2</v>
      </c>
      <c r="Q72" s="29">
        <v>43</v>
      </c>
      <c r="R72" s="23">
        <v>131</v>
      </c>
      <c r="S72" s="24">
        <f t="shared" si="33"/>
        <v>174</v>
      </c>
      <c r="T72" s="29">
        <v>3859</v>
      </c>
      <c r="U72" s="23">
        <v>884</v>
      </c>
      <c r="V72" s="28">
        <v>0</v>
      </c>
      <c r="W72" s="26">
        <v>646</v>
      </c>
      <c r="X72" s="29">
        <v>202</v>
      </c>
      <c r="Y72" s="23">
        <v>38</v>
      </c>
      <c r="Z72" s="23">
        <v>0</v>
      </c>
      <c r="AA72" s="31">
        <v>0</v>
      </c>
      <c r="AB72" s="32">
        <f t="shared" si="34"/>
        <v>240</v>
      </c>
      <c r="AC72" s="33">
        <v>450</v>
      </c>
      <c r="AD72" s="34">
        <v>116</v>
      </c>
      <c r="AE72" s="35">
        <v>1</v>
      </c>
      <c r="AF72" s="34">
        <v>945</v>
      </c>
      <c r="AG72" s="28">
        <v>797</v>
      </c>
      <c r="AH72" s="28">
        <v>148</v>
      </c>
      <c r="AI72" s="28">
        <v>74</v>
      </c>
      <c r="AJ72" s="28">
        <v>0</v>
      </c>
      <c r="AK72" s="28">
        <v>0</v>
      </c>
      <c r="AL72" s="35">
        <v>0</v>
      </c>
      <c r="AM72" s="34">
        <v>801</v>
      </c>
      <c r="AN72" s="28">
        <v>413</v>
      </c>
      <c r="AO72" s="28">
        <v>0</v>
      </c>
      <c r="AP72" s="28">
        <v>0</v>
      </c>
      <c r="AQ72" s="28">
        <v>0</v>
      </c>
      <c r="AR72" s="28">
        <v>0</v>
      </c>
      <c r="AS72" s="38">
        <v>0</v>
      </c>
      <c r="AT72" s="51">
        <v>9534</v>
      </c>
      <c r="AU72" s="55">
        <v>16120</v>
      </c>
      <c r="AV72" s="56">
        <v>5031</v>
      </c>
      <c r="AW72" s="27">
        <v>638</v>
      </c>
      <c r="AX72" s="57">
        <v>6178</v>
      </c>
      <c r="AY72" s="58">
        <v>639</v>
      </c>
      <c r="AZ72" s="59">
        <v>1441</v>
      </c>
      <c r="BA72" s="28">
        <v>6</v>
      </c>
      <c r="BB72" s="60">
        <v>1447</v>
      </c>
      <c r="BC72" s="47">
        <v>9268</v>
      </c>
      <c r="BD72" s="48">
        <v>4442</v>
      </c>
      <c r="BE72" s="49">
        <v>13710</v>
      </c>
      <c r="BF72" s="39">
        <v>16350</v>
      </c>
      <c r="BG72" s="61">
        <v>22936</v>
      </c>
      <c r="BH72" s="50">
        <v>0.67600291757840991</v>
      </c>
    </row>
    <row r="73" spans="1:60" ht="19.5" customHeight="1" x14ac:dyDescent="0.2">
      <c r="A73" s="21" t="s">
        <v>118</v>
      </c>
      <c r="B73" s="22">
        <v>660</v>
      </c>
      <c r="C73" s="23">
        <v>14</v>
      </c>
      <c r="D73" s="23">
        <v>704</v>
      </c>
      <c r="E73" s="23">
        <v>695</v>
      </c>
      <c r="F73" s="24">
        <f t="shared" si="30"/>
        <v>2073</v>
      </c>
      <c r="G73" s="25">
        <v>2760</v>
      </c>
      <c r="H73" s="23">
        <v>3886</v>
      </c>
      <c r="I73" s="26">
        <f t="shared" si="31"/>
        <v>6646</v>
      </c>
      <c r="J73" s="25">
        <v>6</v>
      </c>
      <c r="K73" s="23">
        <v>432</v>
      </c>
      <c r="L73" s="26">
        <f t="shared" si="32"/>
        <v>438</v>
      </c>
      <c r="M73" s="27">
        <v>18</v>
      </c>
      <c r="N73" s="28">
        <v>3</v>
      </c>
      <c r="O73" s="28">
        <v>0</v>
      </c>
      <c r="P73" s="28">
        <v>6</v>
      </c>
      <c r="Q73" s="29">
        <v>72</v>
      </c>
      <c r="R73" s="23">
        <v>573</v>
      </c>
      <c r="S73" s="24">
        <f t="shared" si="33"/>
        <v>645</v>
      </c>
      <c r="T73" s="29">
        <v>8389</v>
      </c>
      <c r="U73" s="23">
        <v>3396</v>
      </c>
      <c r="V73" s="28">
        <v>0</v>
      </c>
      <c r="W73" s="26">
        <v>983</v>
      </c>
      <c r="X73" s="29">
        <v>412</v>
      </c>
      <c r="Y73" s="23">
        <v>47</v>
      </c>
      <c r="Z73" s="23">
        <v>0</v>
      </c>
      <c r="AA73" s="31">
        <v>0</v>
      </c>
      <c r="AB73" s="32">
        <f t="shared" si="34"/>
        <v>459</v>
      </c>
      <c r="AC73" s="33">
        <v>5103</v>
      </c>
      <c r="AD73" s="34">
        <v>934</v>
      </c>
      <c r="AE73" s="35">
        <v>5</v>
      </c>
      <c r="AF73" s="34">
        <v>2621</v>
      </c>
      <c r="AG73" s="28">
        <v>2168</v>
      </c>
      <c r="AH73" s="28">
        <v>358</v>
      </c>
      <c r="AI73" s="28">
        <v>236</v>
      </c>
      <c r="AJ73" s="28">
        <v>0</v>
      </c>
      <c r="AK73" s="28">
        <v>0</v>
      </c>
      <c r="AL73" s="35">
        <v>95</v>
      </c>
      <c r="AM73" s="34">
        <v>4660</v>
      </c>
      <c r="AN73" s="28">
        <v>1508</v>
      </c>
      <c r="AO73" s="28">
        <v>0</v>
      </c>
      <c r="AP73" s="28">
        <v>0</v>
      </c>
      <c r="AQ73" s="28">
        <v>717</v>
      </c>
      <c r="AR73" s="28">
        <v>174</v>
      </c>
      <c r="AS73" s="38">
        <v>0</v>
      </c>
      <c r="AT73" s="51">
        <v>9252</v>
      </c>
      <c r="AU73" s="55">
        <v>32959</v>
      </c>
      <c r="AV73" s="56">
        <v>5045</v>
      </c>
      <c r="AW73" s="27">
        <v>1882</v>
      </c>
      <c r="AX73" s="57">
        <v>9827</v>
      </c>
      <c r="AY73" s="58">
        <v>2170</v>
      </c>
      <c r="AZ73" s="59">
        <v>2542</v>
      </c>
      <c r="BA73" s="28">
        <v>14</v>
      </c>
      <c r="BB73" s="60">
        <v>2556</v>
      </c>
      <c r="BC73" s="47">
        <v>12587</v>
      </c>
      <c r="BD73" s="48">
        <v>3886</v>
      </c>
      <c r="BE73" s="49">
        <v>16473</v>
      </c>
      <c r="BF73" s="39">
        <v>20961</v>
      </c>
      <c r="BG73" s="61">
        <v>44668</v>
      </c>
      <c r="BH73" s="50">
        <v>0.76409882838584353</v>
      </c>
    </row>
    <row r="74" spans="1:60" ht="19.5" customHeight="1" thickBot="1" x14ac:dyDescent="0.25">
      <c r="A74" s="93" t="s">
        <v>119</v>
      </c>
      <c r="B74" s="52">
        <v>494</v>
      </c>
      <c r="C74" s="53">
        <v>15</v>
      </c>
      <c r="D74" s="53">
        <v>459</v>
      </c>
      <c r="E74" s="53">
        <v>678</v>
      </c>
      <c r="F74" s="94">
        <f t="shared" si="30"/>
        <v>1646</v>
      </c>
      <c r="G74" s="95">
        <v>3213</v>
      </c>
      <c r="H74" s="53">
        <v>6639</v>
      </c>
      <c r="I74" s="96">
        <f t="shared" si="31"/>
        <v>9852</v>
      </c>
      <c r="J74" s="95">
        <v>10</v>
      </c>
      <c r="K74" s="53">
        <v>317</v>
      </c>
      <c r="L74" s="96">
        <f t="shared" si="32"/>
        <v>327</v>
      </c>
      <c r="M74" s="97">
        <v>10</v>
      </c>
      <c r="N74" s="98">
        <v>0</v>
      </c>
      <c r="O74" s="98">
        <v>0</v>
      </c>
      <c r="P74" s="98">
        <v>1</v>
      </c>
      <c r="Q74" s="99">
        <v>29</v>
      </c>
      <c r="R74" s="53">
        <v>187</v>
      </c>
      <c r="S74" s="94">
        <f t="shared" si="33"/>
        <v>216</v>
      </c>
      <c r="T74" s="99">
        <v>5522</v>
      </c>
      <c r="U74" s="53">
        <v>2025</v>
      </c>
      <c r="V74" s="98">
        <v>0</v>
      </c>
      <c r="W74" s="96">
        <v>823</v>
      </c>
      <c r="X74" s="99">
        <v>236</v>
      </c>
      <c r="Y74" s="53">
        <v>48</v>
      </c>
      <c r="Z74" s="53">
        <v>0</v>
      </c>
      <c r="AA74" s="100">
        <v>0</v>
      </c>
      <c r="AB74" s="54">
        <f t="shared" si="34"/>
        <v>284</v>
      </c>
      <c r="AC74" s="55">
        <v>108</v>
      </c>
      <c r="AD74" s="101">
        <v>395</v>
      </c>
      <c r="AE74" s="102">
        <v>149</v>
      </c>
      <c r="AF74" s="101">
        <v>1510</v>
      </c>
      <c r="AG74" s="98">
        <v>1183</v>
      </c>
      <c r="AH74" s="98">
        <v>324</v>
      </c>
      <c r="AI74" s="98">
        <v>281</v>
      </c>
      <c r="AJ74" s="98">
        <v>0</v>
      </c>
      <c r="AK74" s="98">
        <v>0</v>
      </c>
      <c r="AL74" s="102">
        <v>3</v>
      </c>
      <c r="AM74" s="101">
        <v>2138</v>
      </c>
      <c r="AN74" s="98">
        <v>1204</v>
      </c>
      <c r="AO74" s="98">
        <v>0</v>
      </c>
      <c r="AP74" s="98">
        <v>0</v>
      </c>
      <c r="AQ74" s="98">
        <v>28</v>
      </c>
      <c r="AR74" s="98">
        <v>12</v>
      </c>
      <c r="AS74" s="103">
        <v>0</v>
      </c>
      <c r="AT74" s="56">
        <v>11939</v>
      </c>
      <c r="AU74" s="104">
        <v>22301</v>
      </c>
      <c r="AV74" s="105">
        <v>7659</v>
      </c>
      <c r="AW74" s="106">
        <v>1189</v>
      </c>
      <c r="AX74" s="57">
        <v>8512</v>
      </c>
      <c r="AY74" s="58">
        <v>2206</v>
      </c>
      <c r="AZ74" s="107">
        <v>1683</v>
      </c>
      <c r="BA74" s="98">
        <v>15</v>
      </c>
      <c r="BB74" s="108">
        <v>1698</v>
      </c>
      <c r="BC74" s="62">
        <v>11725</v>
      </c>
      <c r="BD74" s="63">
        <v>6639</v>
      </c>
      <c r="BE74" s="64">
        <v>18364</v>
      </c>
      <c r="BF74" s="65">
        <v>21640</v>
      </c>
      <c r="BG74" s="66">
        <v>32002</v>
      </c>
      <c r="BH74" s="67">
        <v>0.63847745589196259</v>
      </c>
    </row>
    <row r="75" spans="1:60" ht="19.5" customHeight="1" thickTop="1" thickBot="1" x14ac:dyDescent="0.25">
      <c r="A75" s="68" t="s">
        <v>62</v>
      </c>
      <c r="B75" s="69">
        <f>SUM(B66:B74)</f>
        <v>6592</v>
      </c>
      <c r="C75" s="70">
        <f t="shared" ref="C75:AS75" si="35">SUM(C66:C74)</f>
        <v>54</v>
      </c>
      <c r="D75" s="70">
        <f t="shared" si="35"/>
        <v>4177</v>
      </c>
      <c r="E75" s="70">
        <f t="shared" si="35"/>
        <v>5197</v>
      </c>
      <c r="F75" s="71">
        <f t="shared" si="35"/>
        <v>16020</v>
      </c>
      <c r="G75" s="72">
        <f t="shared" si="35"/>
        <v>25298</v>
      </c>
      <c r="H75" s="70">
        <f t="shared" si="35"/>
        <v>43515</v>
      </c>
      <c r="I75" s="73">
        <f t="shared" si="35"/>
        <v>68813</v>
      </c>
      <c r="J75" s="72">
        <f t="shared" si="35"/>
        <v>203</v>
      </c>
      <c r="K75" s="70">
        <f t="shared" si="35"/>
        <v>2913</v>
      </c>
      <c r="L75" s="73">
        <f t="shared" si="35"/>
        <v>3116</v>
      </c>
      <c r="M75" s="75">
        <f t="shared" si="35"/>
        <v>148</v>
      </c>
      <c r="N75" s="76">
        <f t="shared" si="35"/>
        <v>14</v>
      </c>
      <c r="O75" s="76">
        <f t="shared" si="35"/>
        <v>0</v>
      </c>
      <c r="P75" s="76">
        <f t="shared" si="35"/>
        <v>38</v>
      </c>
      <c r="Q75" s="77">
        <f t="shared" si="35"/>
        <v>468</v>
      </c>
      <c r="R75" s="70">
        <f t="shared" si="35"/>
        <v>3101</v>
      </c>
      <c r="S75" s="71">
        <f t="shared" si="35"/>
        <v>3569</v>
      </c>
      <c r="T75" s="77">
        <f t="shared" si="35"/>
        <v>57795</v>
      </c>
      <c r="U75" s="70">
        <f t="shared" si="35"/>
        <v>27128</v>
      </c>
      <c r="V75" s="76">
        <f t="shared" si="35"/>
        <v>1049</v>
      </c>
      <c r="W75" s="73">
        <f t="shared" si="35"/>
        <v>6797</v>
      </c>
      <c r="X75" s="77">
        <f t="shared" si="35"/>
        <v>2378</v>
      </c>
      <c r="Y75" s="70">
        <f t="shared" si="35"/>
        <v>374</v>
      </c>
      <c r="Z75" s="70">
        <f t="shared" si="35"/>
        <v>0</v>
      </c>
      <c r="AA75" s="78">
        <f t="shared" si="35"/>
        <v>0</v>
      </c>
      <c r="AB75" s="79">
        <f t="shared" si="35"/>
        <v>2752</v>
      </c>
      <c r="AC75" s="80">
        <f t="shared" si="35"/>
        <v>8922</v>
      </c>
      <c r="AD75" s="81">
        <f t="shared" si="35"/>
        <v>1820</v>
      </c>
      <c r="AE75" s="82">
        <f t="shared" si="35"/>
        <v>229</v>
      </c>
      <c r="AF75" s="81">
        <f t="shared" si="35"/>
        <v>21198</v>
      </c>
      <c r="AG75" s="76">
        <f t="shared" si="35"/>
        <v>19826</v>
      </c>
      <c r="AH75" s="76">
        <f t="shared" si="35"/>
        <v>1212</v>
      </c>
      <c r="AI75" s="76">
        <f t="shared" si="35"/>
        <v>827</v>
      </c>
      <c r="AJ75" s="76">
        <f t="shared" si="35"/>
        <v>0</v>
      </c>
      <c r="AK75" s="76">
        <f t="shared" si="35"/>
        <v>0</v>
      </c>
      <c r="AL75" s="82">
        <f t="shared" si="35"/>
        <v>136</v>
      </c>
      <c r="AM75" s="81">
        <f t="shared" si="35"/>
        <v>17412</v>
      </c>
      <c r="AN75" s="76">
        <f t="shared" si="35"/>
        <v>10575</v>
      </c>
      <c r="AO75" s="76">
        <f t="shared" si="35"/>
        <v>0</v>
      </c>
      <c r="AP75" s="76">
        <f t="shared" si="35"/>
        <v>0</v>
      </c>
      <c r="AQ75" s="76">
        <f t="shared" si="35"/>
        <v>1991</v>
      </c>
      <c r="AR75" s="76">
        <f t="shared" si="35"/>
        <v>278</v>
      </c>
      <c r="AS75" s="83">
        <f t="shared" si="35"/>
        <v>0</v>
      </c>
      <c r="AT75" s="74">
        <v>89012</v>
      </c>
      <c r="AU75" s="80">
        <v>204978</v>
      </c>
      <c r="AV75" s="74">
        <v>51827</v>
      </c>
      <c r="AW75" s="75">
        <v>9046</v>
      </c>
      <c r="AX75" s="77">
        <v>60202</v>
      </c>
      <c r="AY75" s="84">
        <v>16666</v>
      </c>
      <c r="AZ75" s="85">
        <v>15638</v>
      </c>
      <c r="BA75" s="76">
        <v>54</v>
      </c>
      <c r="BB75" s="86">
        <v>15692</v>
      </c>
      <c r="BC75" s="87">
        <v>85500</v>
      </c>
      <c r="BD75" s="88">
        <v>43515</v>
      </c>
      <c r="BE75" s="89">
        <v>129015</v>
      </c>
      <c r="BF75" s="74">
        <v>158260</v>
      </c>
      <c r="BG75" s="80">
        <v>274226</v>
      </c>
      <c r="BH75" s="90">
        <v>0.66271363794907567</v>
      </c>
    </row>
    <row r="76" spans="1:60" ht="19.5" customHeight="1" thickTop="1" x14ac:dyDescent="0.2">
      <c r="A76" s="21" t="s">
        <v>120</v>
      </c>
      <c r="B76" s="22">
        <v>274</v>
      </c>
      <c r="C76" s="23">
        <v>0</v>
      </c>
      <c r="D76" s="23">
        <v>256</v>
      </c>
      <c r="E76" s="23">
        <v>159</v>
      </c>
      <c r="F76" s="24">
        <f t="shared" ref="F76:F81" si="36">SUM(B76:E76)</f>
        <v>689</v>
      </c>
      <c r="G76" s="25">
        <v>1443</v>
      </c>
      <c r="H76" s="23">
        <v>1989</v>
      </c>
      <c r="I76" s="26">
        <f t="shared" ref="I76:I81" si="37">SUM(G76:H76)</f>
        <v>3432</v>
      </c>
      <c r="J76" s="25">
        <v>0</v>
      </c>
      <c r="K76" s="23">
        <v>23</v>
      </c>
      <c r="L76" s="26">
        <f t="shared" ref="L76:L81" si="38">SUM(J76:K76)</f>
        <v>23</v>
      </c>
      <c r="M76" s="27">
        <v>6</v>
      </c>
      <c r="N76" s="28">
        <v>0</v>
      </c>
      <c r="O76" s="28">
        <v>0</v>
      </c>
      <c r="P76" s="28">
        <v>1</v>
      </c>
      <c r="Q76" s="29">
        <v>26</v>
      </c>
      <c r="R76" s="23">
        <v>109</v>
      </c>
      <c r="S76" s="24">
        <f t="shared" ref="S76:S81" si="39">SUM(Q76:R76)</f>
        <v>135</v>
      </c>
      <c r="T76" s="29">
        <v>2458</v>
      </c>
      <c r="U76" s="23">
        <v>420</v>
      </c>
      <c r="V76" s="28">
        <v>0</v>
      </c>
      <c r="W76" s="26">
        <v>482</v>
      </c>
      <c r="X76" s="29">
        <v>103</v>
      </c>
      <c r="Y76" s="23">
        <v>15</v>
      </c>
      <c r="Z76" s="23">
        <v>0</v>
      </c>
      <c r="AA76" s="31">
        <v>0</v>
      </c>
      <c r="AB76" s="32">
        <f t="shared" ref="AB76:AB81" si="40">SUM(X76:AA76)</f>
        <v>118</v>
      </c>
      <c r="AC76" s="33">
        <v>58</v>
      </c>
      <c r="AD76" s="34">
        <v>6</v>
      </c>
      <c r="AE76" s="35">
        <v>1</v>
      </c>
      <c r="AF76" s="34">
        <v>629</v>
      </c>
      <c r="AG76" s="28">
        <v>620</v>
      </c>
      <c r="AH76" s="28">
        <v>9</v>
      </c>
      <c r="AI76" s="28">
        <v>3</v>
      </c>
      <c r="AJ76" s="28">
        <v>0</v>
      </c>
      <c r="AK76" s="28">
        <v>0</v>
      </c>
      <c r="AL76" s="35">
        <v>0</v>
      </c>
      <c r="AM76" s="34">
        <v>642</v>
      </c>
      <c r="AN76" s="28">
        <v>313</v>
      </c>
      <c r="AO76" s="28">
        <v>0</v>
      </c>
      <c r="AP76" s="28">
        <v>0</v>
      </c>
      <c r="AQ76" s="28">
        <v>0</v>
      </c>
      <c r="AR76" s="28">
        <v>0</v>
      </c>
      <c r="AS76" s="38">
        <v>0</v>
      </c>
      <c r="AT76" s="39">
        <v>4194</v>
      </c>
      <c r="AU76" s="40">
        <v>8241</v>
      </c>
      <c r="AV76" s="41">
        <v>2177</v>
      </c>
      <c r="AW76" s="27">
        <v>636</v>
      </c>
      <c r="AX76" s="57">
        <v>4164</v>
      </c>
      <c r="AY76" s="58">
        <v>854</v>
      </c>
      <c r="AZ76" s="59">
        <v>910</v>
      </c>
      <c r="BA76" s="28">
        <v>0</v>
      </c>
      <c r="BB76" s="60">
        <v>910</v>
      </c>
      <c r="BC76" s="47">
        <v>5607</v>
      </c>
      <c r="BD76" s="48">
        <v>1989</v>
      </c>
      <c r="BE76" s="49">
        <v>7596</v>
      </c>
      <c r="BF76" s="39">
        <v>8994</v>
      </c>
      <c r="BG76" s="91">
        <v>13041</v>
      </c>
      <c r="BH76" s="92">
        <v>0.73815165876777256</v>
      </c>
    </row>
    <row r="77" spans="1:60" ht="19.5" customHeight="1" x14ac:dyDescent="0.2">
      <c r="A77" s="21" t="s">
        <v>121</v>
      </c>
      <c r="B77" s="22">
        <v>684</v>
      </c>
      <c r="C77" s="23">
        <v>19</v>
      </c>
      <c r="D77" s="23">
        <v>428</v>
      </c>
      <c r="E77" s="23">
        <v>157</v>
      </c>
      <c r="F77" s="24">
        <f t="shared" si="36"/>
        <v>1288</v>
      </c>
      <c r="G77" s="25">
        <v>1609</v>
      </c>
      <c r="H77" s="23">
        <v>2684</v>
      </c>
      <c r="I77" s="26">
        <f t="shared" si="37"/>
        <v>4293</v>
      </c>
      <c r="J77" s="25">
        <v>3</v>
      </c>
      <c r="K77" s="23">
        <v>106</v>
      </c>
      <c r="L77" s="26">
        <f t="shared" si="38"/>
        <v>109</v>
      </c>
      <c r="M77" s="27">
        <v>5</v>
      </c>
      <c r="N77" s="28">
        <v>0</v>
      </c>
      <c r="O77" s="28">
        <v>0</v>
      </c>
      <c r="P77" s="28">
        <v>1</v>
      </c>
      <c r="Q77" s="29">
        <v>5</v>
      </c>
      <c r="R77" s="23">
        <v>43</v>
      </c>
      <c r="S77" s="24">
        <f t="shared" si="39"/>
        <v>48</v>
      </c>
      <c r="T77" s="29">
        <v>3102</v>
      </c>
      <c r="U77" s="23">
        <v>908</v>
      </c>
      <c r="V77" s="28">
        <v>337</v>
      </c>
      <c r="W77" s="26">
        <v>514</v>
      </c>
      <c r="X77" s="29">
        <v>136</v>
      </c>
      <c r="Y77" s="23">
        <v>20</v>
      </c>
      <c r="Z77" s="23">
        <v>0</v>
      </c>
      <c r="AA77" s="31">
        <v>0</v>
      </c>
      <c r="AB77" s="32">
        <f t="shared" si="40"/>
        <v>156</v>
      </c>
      <c r="AC77" s="33">
        <v>75</v>
      </c>
      <c r="AD77" s="34">
        <v>16</v>
      </c>
      <c r="AE77" s="35">
        <v>3</v>
      </c>
      <c r="AF77" s="34">
        <v>865</v>
      </c>
      <c r="AG77" s="28">
        <v>839</v>
      </c>
      <c r="AH77" s="28">
        <v>26</v>
      </c>
      <c r="AI77" s="28">
        <v>15</v>
      </c>
      <c r="AJ77" s="28">
        <v>0</v>
      </c>
      <c r="AK77" s="28">
        <v>0</v>
      </c>
      <c r="AL77" s="35">
        <v>0</v>
      </c>
      <c r="AM77" s="34">
        <v>630</v>
      </c>
      <c r="AN77" s="28">
        <v>313</v>
      </c>
      <c r="AO77" s="28">
        <v>0</v>
      </c>
      <c r="AP77" s="28">
        <v>0</v>
      </c>
      <c r="AQ77" s="28">
        <v>3</v>
      </c>
      <c r="AR77" s="28">
        <v>0</v>
      </c>
      <c r="AS77" s="38">
        <v>0</v>
      </c>
      <c r="AT77" s="51">
        <v>5738</v>
      </c>
      <c r="AU77" s="55">
        <v>10636</v>
      </c>
      <c r="AV77" s="56">
        <v>2971</v>
      </c>
      <c r="AW77" s="27">
        <v>483</v>
      </c>
      <c r="AX77" s="57">
        <v>6439</v>
      </c>
      <c r="AY77" s="58">
        <v>838</v>
      </c>
      <c r="AZ77" s="59">
        <v>1167</v>
      </c>
      <c r="BA77" s="28">
        <v>19</v>
      </c>
      <c r="BB77" s="60">
        <v>1186</v>
      </c>
      <c r="BC77" s="47">
        <v>8048</v>
      </c>
      <c r="BD77" s="48">
        <v>2684</v>
      </c>
      <c r="BE77" s="49">
        <v>10732</v>
      </c>
      <c r="BF77" s="39">
        <v>12660</v>
      </c>
      <c r="BG77" s="61">
        <v>17558</v>
      </c>
      <c r="BH77" s="50">
        <v>0.74990682072307124</v>
      </c>
    </row>
    <row r="78" spans="1:60" ht="19.5" customHeight="1" x14ac:dyDescent="0.2">
      <c r="A78" s="21" t="s">
        <v>122</v>
      </c>
      <c r="B78" s="22">
        <v>336</v>
      </c>
      <c r="C78" s="23">
        <v>7</v>
      </c>
      <c r="D78" s="23">
        <v>967</v>
      </c>
      <c r="E78" s="23">
        <v>828</v>
      </c>
      <c r="F78" s="24">
        <f t="shared" si="36"/>
        <v>2138</v>
      </c>
      <c r="G78" s="25">
        <v>4410</v>
      </c>
      <c r="H78" s="23">
        <v>5620</v>
      </c>
      <c r="I78" s="26">
        <f t="shared" si="37"/>
        <v>10030</v>
      </c>
      <c r="J78" s="25">
        <v>10</v>
      </c>
      <c r="K78" s="23">
        <v>185</v>
      </c>
      <c r="L78" s="26">
        <f t="shared" si="38"/>
        <v>195</v>
      </c>
      <c r="M78" s="27">
        <v>19</v>
      </c>
      <c r="N78" s="28">
        <v>0</v>
      </c>
      <c r="O78" s="28">
        <v>0</v>
      </c>
      <c r="P78" s="28">
        <v>4</v>
      </c>
      <c r="Q78" s="29">
        <v>67</v>
      </c>
      <c r="R78" s="23">
        <v>130</v>
      </c>
      <c r="S78" s="24">
        <f t="shared" si="39"/>
        <v>197</v>
      </c>
      <c r="T78" s="29">
        <v>8231</v>
      </c>
      <c r="U78" s="23">
        <v>2372</v>
      </c>
      <c r="V78" s="28">
        <v>883</v>
      </c>
      <c r="W78" s="26">
        <v>1300</v>
      </c>
      <c r="X78" s="29">
        <v>466</v>
      </c>
      <c r="Y78" s="23">
        <v>63</v>
      </c>
      <c r="Z78" s="23">
        <v>0</v>
      </c>
      <c r="AA78" s="31">
        <v>0</v>
      </c>
      <c r="AB78" s="32">
        <f t="shared" si="40"/>
        <v>529</v>
      </c>
      <c r="AC78" s="33">
        <v>302</v>
      </c>
      <c r="AD78" s="34">
        <v>24</v>
      </c>
      <c r="AE78" s="35">
        <v>5</v>
      </c>
      <c r="AF78" s="34">
        <v>1977</v>
      </c>
      <c r="AG78" s="28">
        <v>1972</v>
      </c>
      <c r="AH78" s="28">
        <v>4</v>
      </c>
      <c r="AI78" s="28">
        <v>3</v>
      </c>
      <c r="AJ78" s="28">
        <v>0</v>
      </c>
      <c r="AK78" s="28">
        <v>0</v>
      </c>
      <c r="AL78" s="35">
        <v>0</v>
      </c>
      <c r="AM78" s="34">
        <v>2012</v>
      </c>
      <c r="AN78" s="28">
        <v>1127</v>
      </c>
      <c r="AO78" s="28">
        <v>0</v>
      </c>
      <c r="AP78" s="28">
        <v>0</v>
      </c>
      <c r="AQ78" s="28">
        <v>33</v>
      </c>
      <c r="AR78" s="28">
        <v>0</v>
      </c>
      <c r="AS78" s="38">
        <v>0</v>
      </c>
      <c r="AT78" s="51">
        <v>12440</v>
      </c>
      <c r="AU78" s="55">
        <v>25750</v>
      </c>
      <c r="AV78" s="56">
        <v>6659</v>
      </c>
      <c r="AW78" s="27">
        <v>2428</v>
      </c>
      <c r="AX78" s="57">
        <v>13093</v>
      </c>
      <c r="AY78" s="58">
        <v>3815</v>
      </c>
      <c r="AZ78" s="59">
        <v>2764</v>
      </c>
      <c r="BA78" s="28">
        <v>7</v>
      </c>
      <c r="BB78" s="60">
        <v>2771</v>
      </c>
      <c r="BC78" s="47">
        <v>17503</v>
      </c>
      <c r="BD78" s="48">
        <v>5620</v>
      </c>
      <c r="BE78" s="49">
        <v>23123</v>
      </c>
      <c r="BF78" s="39">
        <v>27961</v>
      </c>
      <c r="BG78" s="61">
        <v>41271</v>
      </c>
      <c r="BH78" s="50">
        <v>0.7569519526013061</v>
      </c>
    </row>
    <row r="79" spans="1:60" ht="19.5" customHeight="1" x14ac:dyDescent="0.2">
      <c r="A79" s="21" t="s">
        <v>123</v>
      </c>
      <c r="B79" s="22">
        <v>350</v>
      </c>
      <c r="C79" s="23">
        <v>20</v>
      </c>
      <c r="D79" s="23">
        <v>776</v>
      </c>
      <c r="E79" s="23">
        <v>480</v>
      </c>
      <c r="F79" s="24">
        <f t="shared" si="36"/>
        <v>1626</v>
      </c>
      <c r="G79" s="25">
        <v>3619</v>
      </c>
      <c r="H79" s="23">
        <v>3089</v>
      </c>
      <c r="I79" s="26">
        <f t="shared" si="37"/>
        <v>6708</v>
      </c>
      <c r="J79" s="25">
        <v>5</v>
      </c>
      <c r="K79" s="23">
        <v>85</v>
      </c>
      <c r="L79" s="26">
        <f t="shared" si="38"/>
        <v>90</v>
      </c>
      <c r="M79" s="27">
        <v>15</v>
      </c>
      <c r="N79" s="28">
        <v>0</v>
      </c>
      <c r="O79" s="28">
        <v>0</v>
      </c>
      <c r="P79" s="28">
        <v>2</v>
      </c>
      <c r="Q79" s="29">
        <v>45</v>
      </c>
      <c r="R79" s="23">
        <v>91</v>
      </c>
      <c r="S79" s="24">
        <f t="shared" si="39"/>
        <v>136</v>
      </c>
      <c r="T79" s="29">
        <v>6767</v>
      </c>
      <c r="U79" s="23">
        <v>1507</v>
      </c>
      <c r="V79" s="28">
        <v>0</v>
      </c>
      <c r="W79" s="26">
        <v>1081</v>
      </c>
      <c r="X79" s="29">
        <v>301</v>
      </c>
      <c r="Y79" s="23">
        <v>37</v>
      </c>
      <c r="Z79" s="23">
        <v>0</v>
      </c>
      <c r="AA79" s="31">
        <v>0</v>
      </c>
      <c r="AB79" s="32">
        <f t="shared" si="40"/>
        <v>338</v>
      </c>
      <c r="AC79" s="33">
        <v>130</v>
      </c>
      <c r="AD79" s="34">
        <v>94</v>
      </c>
      <c r="AE79" s="35">
        <v>2</v>
      </c>
      <c r="AF79" s="34">
        <v>1924</v>
      </c>
      <c r="AG79" s="28">
        <v>1734</v>
      </c>
      <c r="AH79" s="28">
        <v>186</v>
      </c>
      <c r="AI79" s="28">
        <v>108</v>
      </c>
      <c r="AJ79" s="28">
        <v>0</v>
      </c>
      <c r="AK79" s="28">
        <v>0</v>
      </c>
      <c r="AL79" s="35">
        <v>3</v>
      </c>
      <c r="AM79" s="34">
        <v>951</v>
      </c>
      <c r="AN79" s="28">
        <v>639</v>
      </c>
      <c r="AO79" s="28">
        <v>0</v>
      </c>
      <c r="AP79" s="28">
        <v>0</v>
      </c>
      <c r="AQ79" s="28">
        <v>7</v>
      </c>
      <c r="AR79" s="28">
        <v>0</v>
      </c>
      <c r="AS79" s="38">
        <v>0</v>
      </c>
      <c r="AT79" s="51">
        <v>8494</v>
      </c>
      <c r="AU79" s="55">
        <v>18843</v>
      </c>
      <c r="AV79" s="56">
        <v>3689</v>
      </c>
      <c r="AW79" s="27">
        <v>1867</v>
      </c>
      <c r="AX79" s="57">
        <v>10560</v>
      </c>
      <c r="AY79" s="58">
        <v>3615</v>
      </c>
      <c r="AZ79" s="59">
        <v>2217</v>
      </c>
      <c r="BA79" s="28">
        <v>20</v>
      </c>
      <c r="BB79" s="60">
        <v>2237</v>
      </c>
      <c r="BC79" s="47">
        <v>14179</v>
      </c>
      <c r="BD79" s="48">
        <v>3089</v>
      </c>
      <c r="BE79" s="49">
        <v>17268</v>
      </c>
      <c r="BF79" s="39">
        <v>20921</v>
      </c>
      <c r="BG79" s="61">
        <v>31270</v>
      </c>
      <c r="BH79" s="50">
        <v>0.82111419967570076</v>
      </c>
    </row>
    <row r="80" spans="1:60" ht="19.5" customHeight="1" x14ac:dyDescent="0.2">
      <c r="A80" s="21" t="s">
        <v>124</v>
      </c>
      <c r="B80" s="22">
        <v>132</v>
      </c>
      <c r="C80" s="23">
        <v>7</v>
      </c>
      <c r="D80" s="23">
        <v>359</v>
      </c>
      <c r="E80" s="23">
        <v>292</v>
      </c>
      <c r="F80" s="24">
        <f t="shared" si="36"/>
        <v>790</v>
      </c>
      <c r="G80" s="25">
        <v>2674</v>
      </c>
      <c r="H80" s="23">
        <v>3359</v>
      </c>
      <c r="I80" s="26">
        <f t="shared" si="37"/>
        <v>6033</v>
      </c>
      <c r="J80" s="25">
        <v>1</v>
      </c>
      <c r="K80" s="23">
        <v>57</v>
      </c>
      <c r="L80" s="26">
        <f t="shared" si="38"/>
        <v>58</v>
      </c>
      <c r="M80" s="27">
        <v>7</v>
      </c>
      <c r="N80" s="28">
        <v>0</v>
      </c>
      <c r="O80" s="28">
        <v>0</v>
      </c>
      <c r="P80" s="28">
        <v>2</v>
      </c>
      <c r="Q80" s="29">
        <v>17</v>
      </c>
      <c r="R80" s="23">
        <v>60</v>
      </c>
      <c r="S80" s="24">
        <f t="shared" si="39"/>
        <v>77</v>
      </c>
      <c r="T80" s="29">
        <v>2913</v>
      </c>
      <c r="U80" s="23">
        <v>743</v>
      </c>
      <c r="V80" s="28">
        <v>0</v>
      </c>
      <c r="W80" s="26">
        <v>532</v>
      </c>
      <c r="X80" s="29">
        <v>132</v>
      </c>
      <c r="Y80" s="23">
        <v>27</v>
      </c>
      <c r="Z80" s="23">
        <v>0</v>
      </c>
      <c r="AA80" s="31">
        <v>0</v>
      </c>
      <c r="AB80" s="32">
        <f t="shared" si="40"/>
        <v>159</v>
      </c>
      <c r="AC80" s="33">
        <v>6</v>
      </c>
      <c r="AD80" s="34">
        <v>5</v>
      </c>
      <c r="AE80" s="35">
        <v>0</v>
      </c>
      <c r="AF80" s="34">
        <v>652</v>
      </c>
      <c r="AG80" s="28">
        <v>633</v>
      </c>
      <c r="AH80" s="28">
        <v>18</v>
      </c>
      <c r="AI80" s="28">
        <v>10</v>
      </c>
      <c r="AJ80" s="28">
        <v>0</v>
      </c>
      <c r="AK80" s="28">
        <v>0</v>
      </c>
      <c r="AL80" s="35">
        <v>0</v>
      </c>
      <c r="AM80" s="34">
        <v>612</v>
      </c>
      <c r="AN80" s="28">
        <v>404</v>
      </c>
      <c r="AO80" s="28">
        <v>0</v>
      </c>
      <c r="AP80" s="28">
        <v>0</v>
      </c>
      <c r="AQ80" s="28">
        <v>0</v>
      </c>
      <c r="AR80" s="28">
        <v>0</v>
      </c>
      <c r="AS80" s="38">
        <v>0</v>
      </c>
      <c r="AT80" s="51">
        <v>6941</v>
      </c>
      <c r="AU80" s="55">
        <v>11365</v>
      </c>
      <c r="AV80" s="56">
        <v>3722</v>
      </c>
      <c r="AW80" s="27">
        <v>874</v>
      </c>
      <c r="AX80" s="57">
        <v>4023</v>
      </c>
      <c r="AY80" s="58">
        <v>1476</v>
      </c>
      <c r="AZ80" s="59">
        <v>1006</v>
      </c>
      <c r="BA80" s="28">
        <v>7</v>
      </c>
      <c r="BB80" s="60">
        <v>1013</v>
      </c>
      <c r="BC80" s="47">
        <v>6697</v>
      </c>
      <c r="BD80" s="48">
        <v>3359</v>
      </c>
      <c r="BE80" s="49">
        <v>10056</v>
      </c>
      <c r="BF80" s="39">
        <v>11838</v>
      </c>
      <c r="BG80" s="61">
        <v>16262</v>
      </c>
      <c r="BH80" s="50">
        <v>0.6659705648369133</v>
      </c>
    </row>
    <row r="81" spans="1:60" ht="19.5" customHeight="1" thickBot="1" x14ac:dyDescent="0.25">
      <c r="A81" s="93" t="s">
        <v>125</v>
      </c>
      <c r="B81" s="52">
        <v>744</v>
      </c>
      <c r="C81" s="53">
        <v>12</v>
      </c>
      <c r="D81" s="53">
        <v>587</v>
      </c>
      <c r="E81" s="53">
        <v>394</v>
      </c>
      <c r="F81" s="94">
        <f t="shared" si="36"/>
        <v>1737</v>
      </c>
      <c r="G81" s="95">
        <v>2295</v>
      </c>
      <c r="H81" s="53">
        <v>3395</v>
      </c>
      <c r="I81" s="96">
        <f t="shared" si="37"/>
        <v>5690</v>
      </c>
      <c r="J81" s="95">
        <v>0</v>
      </c>
      <c r="K81" s="53">
        <v>62</v>
      </c>
      <c r="L81" s="96">
        <f t="shared" si="38"/>
        <v>62</v>
      </c>
      <c r="M81" s="97">
        <v>5</v>
      </c>
      <c r="N81" s="98">
        <v>1</v>
      </c>
      <c r="O81" s="98">
        <v>0</v>
      </c>
      <c r="P81" s="98">
        <v>1</v>
      </c>
      <c r="Q81" s="99">
        <v>17</v>
      </c>
      <c r="R81" s="53">
        <v>130</v>
      </c>
      <c r="S81" s="94">
        <f t="shared" si="39"/>
        <v>147</v>
      </c>
      <c r="T81" s="99">
        <v>5436</v>
      </c>
      <c r="U81" s="53">
        <v>1195</v>
      </c>
      <c r="V81" s="98">
        <v>346</v>
      </c>
      <c r="W81" s="96">
        <v>820</v>
      </c>
      <c r="X81" s="99">
        <v>225</v>
      </c>
      <c r="Y81" s="53">
        <v>33</v>
      </c>
      <c r="Z81" s="53">
        <v>0</v>
      </c>
      <c r="AA81" s="100">
        <v>0</v>
      </c>
      <c r="AB81" s="54">
        <f t="shared" si="40"/>
        <v>258</v>
      </c>
      <c r="AC81" s="55">
        <v>388</v>
      </c>
      <c r="AD81" s="101">
        <v>83</v>
      </c>
      <c r="AE81" s="102">
        <v>0</v>
      </c>
      <c r="AF81" s="101">
        <v>1286</v>
      </c>
      <c r="AG81" s="98">
        <v>1211</v>
      </c>
      <c r="AH81" s="98">
        <v>74</v>
      </c>
      <c r="AI81" s="98">
        <v>47</v>
      </c>
      <c r="AJ81" s="98">
        <v>0</v>
      </c>
      <c r="AK81" s="98">
        <v>0</v>
      </c>
      <c r="AL81" s="102">
        <v>1</v>
      </c>
      <c r="AM81" s="101">
        <v>767</v>
      </c>
      <c r="AN81" s="98">
        <v>444</v>
      </c>
      <c r="AO81" s="98">
        <v>0</v>
      </c>
      <c r="AP81" s="98">
        <v>0</v>
      </c>
      <c r="AQ81" s="98">
        <v>0</v>
      </c>
      <c r="AR81" s="98">
        <v>1</v>
      </c>
      <c r="AS81" s="103">
        <v>0</v>
      </c>
      <c r="AT81" s="56">
        <v>7518</v>
      </c>
      <c r="AU81" s="55">
        <v>15884</v>
      </c>
      <c r="AV81" s="105">
        <v>3868</v>
      </c>
      <c r="AW81" s="106">
        <v>1064</v>
      </c>
      <c r="AX81" s="57">
        <v>9733</v>
      </c>
      <c r="AY81" s="58">
        <v>2061</v>
      </c>
      <c r="AZ81" s="107">
        <v>1808</v>
      </c>
      <c r="BA81" s="98">
        <v>12</v>
      </c>
      <c r="BB81" s="108">
        <v>1820</v>
      </c>
      <c r="BC81" s="62">
        <v>12028</v>
      </c>
      <c r="BD81" s="63">
        <v>3395</v>
      </c>
      <c r="BE81" s="64">
        <v>15423</v>
      </c>
      <c r="BF81" s="65">
        <v>18315</v>
      </c>
      <c r="BG81" s="66">
        <v>26681</v>
      </c>
      <c r="BH81" s="67">
        <v>0.77987421383647804</v>
      </c>
    </row>
    <row r="82" spans="1:60" ht="19.5" customHeight="1" thickTop="1" thickBot="1" x14ac:dyDescent="0.25">
      <c r="A82" s="68" t="s">
        <v>62</v>
      </c>
      <c r="B82" s="69">
        <f>SUM(B76:B81)</f>
        <v>2520</v>
      </c>
      <c r="C82" s="70">
        <f t="shared" ref="C82:AS82" si="41">SUM(C76:C81)</f>
        <v>65</v>
      </c>
      <c r="D82" s="70">
        <f t="shared" si="41"/>
        <v>3373</v>
      </c>
      <c r="E82" s="70">
        <f t="shared" si="41"/>
        <v>2310</v>
      </c>
      <c r="F82" s="71">
        <f t="shared" si="41"/>
        <v>8268</v>
      </c>
      <c r="G82" s="72">
        <f t="shared" si="41"/>
        <v>16050</v>
      </c>
      <c r="H82" s="70">
        <f t="shared" si="41"/>
        <v>20136</v>
      </c>
      <c r="I82" s="73">
        <f t="shared" si="41"/>
        <v>36186</v>
      </c>
      <c r="J82" s="72">
        <f t="shared" si="41"/>
        <v>19</v>
      </c>
      <c r="K82" s="70">
        <f t="shared" si="41"/>
        <v>518</v>
      </c>
      <c r="L82" s="73">
        <f t="shared" si="41"/>
        <v>537</v>
      </c>
      <c r="M82" s="75">
        <f t="shared" si="41"/>
        <v>57</v>
      </c>
      <c r="N82" s="76">
        <f t="shared" si="41"/>
        <v>1</v>
      </c>
      <c r="O82" s="76">
        <f t="shared" si="41"/>
        <v>0</v>
      </c>
      <c r="P82" s="76">
        <f t="shared" si="41"/>
        <v>11</v>
      </c>
      <c r="Q82" s="77">
        <f t="shared" si="41"/>
        <v>177</v>
      </c>
      <c r="R82" s="70">
        <f t="shared" si="41"/>
        <v>563</v>
      </c>
      <c r="S82" s="71">
        <f t="shared" si="41"/>
        <v>740</v>
      </c>
      <c r="T82" s="77">
        <f t="shared" si="41"/>
        <v>28907</v>
      </c>
      <c r="U82" s="70">
        <f t="shared" si="41"/>
        <v>7145</v>
      </c>
      <c r="V82" s="76">
        <f t="shared" si="41"/>
        <v>1566</v>
      </c>
      <c r="W82" s="73">
        <f t="shared" si="41"/>
        <v>4729</v>
      </c>
      <c r="X82" s="77">
        <f t="shared" si="41"/>
        <v>1363</v>
      </c>
      <c r="Y82" s="70">
        <f t="shared" si="41"/>
        <v>195</v>
      </c>
      <c r="Z82" s="70">
        <f t="shared" si="41"/>
        <v>0</v>
      </c>
      <c r="AA82" s="78">
        <f t="shared" si="41"/>
        <v>0</v>
      </c>
      <c r="AB82" s="79">
        <f t="shared" si="41"/>
        <v>1558</v>
      </c>
      <c r="AC82" s="80">
        <f t="shared" si="41"/>
        <v>959</v>
      </c>
      <c r="AD82" s="81">
        <f t="shared" si="41"/>
        <v>228</v>
      </c>
      <c r="AE82" s="82">
        <f t="shared" si="41"/>
        <v>11</v>
      </c>
      <c r="AF82" s="81">
        <f t="shared" si="41"/>
        <v>7333</v>
      </c>
      <c r="AG82" s="76">
        <f t="shared" si="41"/>
        <v>7009</v>
      </c>
      <c r="AH82" s="76">
        <f t="shared" si="41"/>
        <v>317</v>
      </c>
      <c r="AI82" s="76">
        <f t="shared" si="41"/>
        <v>186</v>
      </c>
      <c r="AJ82" s="76">
        <f t="shared" si="41"/>
        <v>0</v>
      </c>
      <c r="AK82" s="76">
        <f t="shared" si="41"/>
        <v>0</v>
      </c>
      <c r="AL82" s="82">
        <f t="shared" si="41"/>
        <v>4</v>
      </c>
      <c r="AM82" s="81">
        <f t="shared" si="41"/>
        <v>5614</v>
      </c>
      <c r="AN82" s="76">
        <f t="shared" si="41"/>
        <v>3240</v>
      </c>
      <c r="AO82" s="76">
        <f t="shared" si="41"/>
        <v>0</v>
      </c>
      <c r="AP82" s="76">
        <f t="shared" si="41"/>
        <v>0</v>
      </c>
      <c r="AQ82" s="76">
        <f t="shared" si="41"/>
        <v>43</v>
      </c>
      <c r="AR82" s="76">
        <f t="shared" si="41"/>
        <v>1</v>
      </c>
      <c r="AS82" s="83">
        <f t="shared" si="41"/>
        <v>0</v>
      </c>
      <c r="AT82" s="74">
        <v>45325</v>
      </c>
      <c r="AU82" s="80">
        <v>90719</v>
      </c>
      <c r="AV82" s="74">
        <v>23086</v>
      </c>
      <c r="AW82" s="75">
        <v>7352</v>
      </c>
      <c r="AX82" s="77">
        <v>48012</v>
      </c>
      <c r="AY82" s="84">
        <v>12659</v>
      </c>
      <c r="AZ82" s="85">
        <v>9872</v>
      </c>
      <c r="BA82" s="76">
        <v>65</v>
      </c>
      <c r="BB82" s="86">
        <v>9937</v>
      </c>
      <c r="BC82" s="87">
        <v>64062</v>
      </c>
      <c r="BD82" s="88">
        <v>20136</v>
      </c>
      <c r="BE82" s="89">
        <v>84198</v>
      </c>
      <c r="BF82" s="74">
        <v>100689</v>
      </c>
      <c r="BG82" s="80">
        <v>146083</v>
      </c>
      <c r="BH82" s="90">
        <v>0.7608494263521699</v>
      </c>
    </row>
    <row r="83" spans="1:60" ht="19.5" customHeight="1" thickTop="1" x14ac:dyDescent="0.2">
      <c r="A83" s="21" t="s">
        <v>126</v>
      </c>
      <c r="B83" s="22">
        <v>759</v>
      </c>
      <c r="C83" s="23">
        <v>9</v>
      </c>
      <c r="D83" s="23">
        <v>419</v>
      </c>
      <c r="E83" s="23">
        <v>361</v>
      </c>
      <c r="F83" s="24">
        <f t="shared" ref="F83:F86" si="42">SUM(B83:E83)</f>
        <v>1548</v>
      </c>
      <c r="G83" s="25">
        <v>1648</v>
      </c>
      <c r="H83" s="23">
        <v>2991</v>
      </c>
      <c r="I83" s="26">
        <f t="shared" ref="I83:I86" si="43">SUM(G83:H83)</f>
        <v>4639</v>
      </c>
      <c r="J83" s="25">
        <v>13</v>
      </c>
      <c r="K83" s="23">
        <v>57</v>
      </c>
      <c r="L83" s="26">
        <f t="shared" ref="L83:L86" si="44">SUM(J83:K83)</f>
        <v>70</v>
      </c>
      <c r="M83" s="27">
        <v>6</v>
      </c>
      <c r="N83" s="28">
        <v>0</v>
      </c>
      <c r="O83" s="28">
        <v>0</v>
      </c>
      <c r="P83" s="28">
        <v>3</v>
      </c>
      <c r="Q83" s="29">
        <v>15</v>
      </c>
      <c r="R83" s="23">
        <v>71</v>
      </c>
      <c r="S83" s="24">
        <f t="shared" ref="S83:S86" si="45">SUM(Q83:R83)</f>
        <v>86</v>
      </c>
      <c r="T83" s="29">
        <v>2899</v>
      </c>
      <c r="U83" s="23">
        <v>591</v>
      </c>
      <c r="V83" s="28">
        <v>0</v>
      </c>
      <c r="W83" s="26">
        <v>484</v>
      </c>
      <c r="X83" s="29">
        <v>171</v>
      </c>
      <c r="Y83" s="23">
        <v>25</v>
      </c>
      <c r="Z83" s="23">
        <v>0</v>
      </c>
      <c r="AA83" s="31">
        <v>0</v>
      </c>
      <c r="AB83" s="32">
        <f t="shared" ref="AB83:AB86" si="46">SUM(X83:AA83)</f>
        <v>196</v>
      </c>
      <c r="AC83" s="33">
        <v>14</v>
      </c>
      <c r="AD83" s="34">
        <v>6</v>
      </c>
      <c r="AE83" s="35">
        <v>1</v>
      </c>
      <c r="AF83" s="34">
        <v>774</v>
      </c>
      <c r="AG83" s="28">
        <v>773</v>
      </c>
      <c r="AH83" s="28">
        <v>1</v>
      </c>
      <c r="AI83" s="28">
        <v>0</v>
      </c>
      <c r="AJ83" s="28">
        <v>0</v>
      </c>
      <c r="AK83" s="28">
        <v>0</v>
      </c>
      <c r="AL83" s="35">
        <v>0</v>
      </c>
      <c r="AM83" s="34">
        <v>234</v>
      </c>
      <c r="AN83" s="28">
        <v>155</v>
      </c>
      <c r="AO83" s="28">
        <v>0</v>
      </c>
      <c r="AP83" s="28">
        <v>0</v>
      </c>
      <c r="AQ83" s="28">
        <v>28</v>
      </c>
      <c r="AR83" s="28">
        <v>0</v>
      </c>
      <c r="AS83" s="38">
        <v>0</v>
      </c>
      <c r="AT83" s="39">
        <v>6309</v>
      </c>
      <c r="AU83" s="40">
        <v>10547</v>
      </c>
      <c r="AV83" s="41">
        <v>3424</v>
      </c>
      <c r="AW83" s="27">
        <v>162</v>
      </c>
      <c r="AX83" s="57">
        <v>5466</v>
      </c>
      <c r="AY83" s="58">
        <v>2079</v>
      </c>
      <c r="AZ83" s="59">
        <v>921</v>
      </c>
      <c r="BA83" s="28">
        <v>9</v>
      </c>
      <c r="BB83" s="60">
        <v>930</v>
      </c>
      <c r="BC83" s="47">
        <v>7114</v>
      </c>
      <c r="BD83" s="48">
        <v>2991</v>
      </c>
      <c r="BE83" s="49">
        <v>10105</v>
      </c>
      <c r="BF83" s="39">
        <v>11937</v>
      </c>
      <c r="BG83" s="91">
        <v>16175</v>
      </c>
      <c r="BH83" s="92">
        <v>0.70400791687283526</v>
      </c>
    </row>
    <row r="84" spans="1:60" ht="19.5" customHeight="1" x14ac:dyDescent="0.2">
      <c r="A84" s="21" t="s">
        <v>127</v>
      </c>
      <c r="B84" s="22">
        <v>1084</v>
      </c>
      <c r="C84" s="23">
        <v>14</v>
      </c>
      <c r="D84" s="23">
        <v>504</v>
      </c>
      <c r="E84" s="23">
        <v>389</v>
      </c>
      <c r="F84" s="24">
        <f t="shared" si="42"/>
        <v>1991</v>
      </c>
      <c r="G84" s="25">
        <v>2478</v>
      </c>
      <c r="H84" s="23">
        <v>2698</v>
      </c>
      <c r="I84" s="26">
        <f t="shared" si="43"/>
        <v>5176</v>
      </c>
      <c r="J84" s="25">
        <v>15</v>
      </c>
      <c r="K84" s="23">
        <v>128</v>
      </c>
      <c r="L84" s="26">
        <f t="shared" si="44"/>
        <v>143</v>
      </c>
      <c r="M84" s="27">
        <v>7</v>
      </c>
      <c r="N84" s="28">
        <v>0</v>
      </c>
      <c r="O84" s="28">
        <v>0</v>
      </c>
      <c r="P84" s="28">
        <v>0</v>
      </c>
      <c r="Q84" s="29">
        <v>36</v>
      </c>
      <c r="R84" s="23">
        <v>88</v>
      </c>
      <c r="S84" s="24">
        <f t="shared" si="45"/>
        <v>124</v>
      </c>
      <c r="T84" s="29">
        <v>4156</v>
      </c>
      <c r="U84" s="23">
        <v>1639</v>
      </c>
      <c r="V84" s="28">
        <v>706</v>
      </c>
      <c r="W84" s="26">
        <v>595</v>
      </c>
      <c r="X84" s="29">
        <v>217</v>
      </c>
      <c r="Y84" s="23">
        <v>30</v>
      </c>
      <c r="Z84" s="23">
        <v>0</v>
      </c>
      <c r="AA84" s="31">
        <v>0</v>
      </c>
      <c r="AB84" s="32">
        <f t="shared" si="46"/>
        <v>247</v>
      </c>
      <c r="AC84" s="33">
        <v>36</v>
      </c>
      <c r="AD84" s="34">
        <v>10</v>
      </c>
      <c r="AE84" s="35">
        <v>0</v>
      </c>
      <c r="AF84" s="34">
        <v>1201</v>
      </c>
      <c r="AG84" s="28">
        <v>1189</v>
      </c>
      <c r="AH84" s="28">
        <v>3</v>
      </c>
      <c r="AI84" s="28">
        <v>0</v>
      </c>
      <c r="AJ84" s="28">
        <v>0</v>
      </c>
      <c r="AK84" s="28">
        <v>0</v>
      </c>
      <c r="AL84" s="35">
        <v>0</v>
      </c>
      <c r="AM84" s="34">
        <v>1024</v>
      </c>
      <c r="AN84" s="28">
        <v>428</v>
      </c>
      <c r="AO84" s="28">
        <v>0</v>
      </c>
      <c r="AP84" s="28">
        <v>0</v>
      </c>
      <c r="AQ84" s="28">
        <v>23</v>
      </c>
      <c r="AR84" s="28">
        <v>7</v>
      </c>
      <c r="AS84" s="38">
        <v>0</v>
      </c>
      <c r="AT84" s="51">
        <v>7378</v>
      </c>
      <c r="AU84" s="55">
        <v>14206</v>
      </c>
      <c r="AV84" s="56">
        <v>3236</v>
      </c>
      <c r="AW84" s="27">
        <v>342</v>
      </c>
      <c r="AX84" s="57">
        <v>6664</v>
      </c>
      <c r="AY84" s="58">
        <v>1700</v>
      </c>
      <c r="AZ84" s="59">
        <v>1426</v>
      </c>
      <c r="BA84" s="28">
        <v>14</v>
      </c>
      <c r="BB84" s="60">
        <v>1440</v>
      </c>
      <c r="BC84" s="47">
        <v>9142</v>
      </c>
      <c r="BD84" s="48">
        <v>2698</v>
      </c>
      <c r="BE84" s="49">
        <v>11840</v>
      </c>
      <c r="BF84" s="39">
        <v>14384</v>
      </c>
      <c r="BG84" s="61">
        <v>21212</v>
      </c>
      <c r="BH84" s="50">
        <v>0.77212837837837833</v>
      </c>
    </row>
    <row r="85" spans="1:60" ht="19.5" customHeight="1" x14ac:dyDescent="0.2">
      <c r="A85" s="109" t="s">
        <v>128</v>
      </c>
      <c r="B85" s="110">
        <v>1038</v>
      </c>
      <c r="C85" s="111">
        <v>2</v>
      </c>
      <c r="D85" s="111">
        <v>790</v>
      </c>
      <c r="E85" s="111">
        <v>378</v>
      </c>
      <c r="F85" s="112">
        <f t="shared" si="42"/>
        <v>2208</v>
      </c>
      <c r="G85" s="113">
        <v>7947</v>
      </c>
      <c r="H85" s="111">
        <v>2821</v>
      </c>
      <c r="I85" s="114">
        <f t="shared" si="43"/>
        <v>10768</v>
      </c>
      <c r="J85" s="113">
        <v>14</v>
      </c>
      <c r="K85" s="111">
        <v>78</v>
      </c>
      <c r="L85" s="114">
        <f t="shared" si="44"/>
        <v>92</v>
      </c>
      <c r="M85" s="116">
        <v>7</v>
      </c>
      <c r="N85" s="117">
        <v>1</v>
      </c>
      <c r="O85" s="117">
        <v>0</v>
      </c>
      <c r="P85" s="117">
        <v>1</v>
      </c>
      <c r="Q85" s="118">
        <v>48</v>
      </c>
      <c r="R85" s="111">
        <v>93</v>
      </c>
      <c r="S85" s="112">
        <f t="shared" si="45"/>
        <v>141</v>
      </c>
      <c r="T85" s="118">
        <v>4976</v>
      </c>
      <c r="U85" s="111">
        <v>950</v>
      </c>
      <c r="V85" s="117">
        <v>0</v>
      </c>
      <c r="W85" s="114">
        <v>893</v>
      </c>
      <c r="X85" s="118">
        <v>263</v>
      </c>
      <c r="Y85" s="111">
        <v>30</v>
      </c>
      <c r="Z85" s="111">
        <v>0</v>
      </c>
      <c r="AA85" s="119">
        <v>0</v>
      </c>
      <c r="AB85" s="120">
        <f t="shared" si="46"/>
        <v>293</v>
      </c>
      <c r="AC85" s="121">
        <v>58</v>
      </c>
      <c r="AD85" s="122">
        <v>19</v>
      </c>
      <c r="AE85" s="123">
        <v>3</v>
      </c>
      <c r="AF85" s="122">
        <v>1294</v>
      </c>
      <c r="AG85" s="117">
        <v>1267</v>
      </c>
      <c r="AH85" s="117">
        <v>23</v>
      </c>
      <c r="AI85" s="117">
        <v>11</v>
      </c>
      <c r="AJ85" s="117">
        <v>0</v>
      </c>
      <c r="AK85" s="117">
        <v>0</v>
      </c>
      <c r="AL85" s="123">
        <v>0</v>
      </c>
      <c r="AM85" s="122">
        <v>1087</v>
      </c>
      <c r="AN85" s="117">
        <v>576</v>
      </c>
      <c r="AO85" s="117">
        <v>0</v>
      </c>
      <c r="AP85" s="117">
        <v>0</v>
      </c>
      <c r="AQ85" s="117">
        <v>82</v>
      </c>
      <c r="AR85" s="117">
        <v>0</v>
      </c>
      <c r="AS85" s="124">
        <v>0</v>
      </c>
      <c r="AT85" s="115">
        <v>13131</v>
      </c>
      <c r="AU85" s="104">
        <v>21084</v>
      </c>
      <c r="AV85" s="105">
        <v>3286</v>
      </c>
      <c r="AW85" s="116">
        <v>570</v>
      </c>
      <c r="AX85" s="57">
        <v>6204</v>
      </c>
      <c r="AY85" s="58">
        <v>1108</v>
      </c>
      <c r="AZ85" s="128">
        <v>1608</v>
      </c>
      <c r="BA85" s="117">
        <v>2</v>
      </c>
      <c r="BB85" s="129">
        <v>1610</v>
      </c>
      <c r="BC85" s="47">
        <v>14151</v>
      </c>
      <c r="BD85" s="48">
        <v>2821</v>
      </c>
      <c r="BE85" s="49">
        <v>16972</v>
      </c>
      <c r="BF85" s="39">
        <v>19905</v>
      </c>
      <c r="BG85" s="61">
        <v>27858</v>
      </c>
      <c r="BH85" s="50">
        <v>0.8337850577421636</v>
      </c>
    </row>
    <row r="86" spans="1:60" ht="19.5" customHeight="1" thickBot="1" x14ac:dyDescent="0.25">
      <c r="A86" s="130" t="s">
        <v>129</v>
      </c>
      <c r="B86" s="125">
        <v>482</v>
      </c>
      <c r="C86" s="126">
        <v>4</v>
      </c>
      <c r="D86" s="126">
        <v>340</v>
      </c>
      <c r="E86" s="126">
        <v>375</v>
      </c>
      <c r="F86" s="131">
        <f t="shared" si="42"/>
        <v>1201</v>
      </c>
      <c r="G86" s="132">
        <v>2582</v>
      </c>
      <c r="H86" s="126">
        <v>3179</v>
      </c>
      <c r="I86" s="133">
        <f t="shared" si="43"/>
        <v>5761</v>
      </c>
      <c r="J86" s="132">
        <v>0</v>
      </c>
      <c r="K86" s="126">
        <v>27</v>
      </c>
      <c r="L86" s="133">
        <f t="shared" si="44"/>
        <v>27</v>
      </c>
      <c r="M86" s="106">
        <v>16</v>
      </c>
      <c r="N86" s="134">
        <v>0</v>
      </c>
      <c r="O86" s="134">
        <v>0</v>
      </c>
      <c r="P86" s="134">
        <v>3</v>
      </c>
      <c r="Q86" s="135">
        <v>22</v>
      </c>
      <c r="R86" s="126">
        <v>40</v>
      </c>
      <c r="S86" s="131">
        <f t="shared" si="45"/>
        <v>62</v>
      </c>
      <c r="T86" s="135">
        <v>2751</v>
      </c>
      <c r="U86" s="126">
        <v>445</v>
      </c>
      <c r="V86" s="134">
        <v>0</v>
      </c>
      <c r="W86" s="133">
        <v>504</v>
      </c>
      <c r="X86" s="135">
        <v>198</v>
      </c>
      <c r="Y86" s="126">
        <v>22</v>
      </c>
      <c r="Z86" s="126">
        <v>0</v>
      </c>
      <c r="AA86" s="136">
        <v>0</v>
      </c>
      <c r="AB86" s="127">
        <f t="shared" si="46"/>
        <v>220</v>
      </c>
      <c r="AC86" s="104">
        <v>7</v>
      </c>
      <c r="AD86" s="137">
        <v>35</v>
      </c>
      <c r="AE86" s="138">
        <v>0</v>
      </c>
      <c r="AF86" s="137">
        <v>614</v>
      </c>
      <c r="AG86" s="134">
        <v>549</v>
      </c>
      <c r="AH86" s="134">
        <v>64</v>
      </c>
      <c r="AI86" s="134">
        <v>32</v>
      </c>
      <c r="AJ86" s="134">
        <v>0</v>
      </c>
      <c r="AK86" s="134">
        <v>0</v>
      </c>
      <c r="AL86" s="138">
        <v>0</v>
      </c>
      <c r="AM86" s="137">
        <v>275</v>
      </c>
      <c r="AN86" s="134">
        <v>175</v>
      </c>
      <c r="AO86" s="134">
        <v>0</v>
      </c>
      <c r="AP86" s="134">
        <v>0</v>
      </c>
      <c r="AQ86" s="134">
        <v>1</v>
      </c>
      <c r="AR86" s="134">
        <v>0</v>
      </c>
      <c r="AS86" s="139">
        <v>0</v>
      </c>
      <c r="AT86" s="105">
        <v>7064</v>
      </c>
      <c r="AU86" s="104">
        <v>11029</v>
      </c>
      <c r="AV86" s="105">
        <v>3601</v>
      </c>
      <c r="AW86" s="140">
        <v>372</v>
      </c>
      <c r="AX86" s="57">
        <v>4120</v>
      </c>
      <c r="AY86" s="58">
        <v>570</v>
      </c>
      <c r="AZ86" s="141">
        <v>854</v>
      </c>
      <c r="BA86" s="142">
        <v>4</v>
      </c>
      <c r="BB86" s="143">
        <v>858</v>
      </c>
      <c r="BC86" s="62">
        <v>6702</v>
      </c>
      <c r="BD86" s="63">
        <v>3179</v>
      </c>
      <c r="BE86" s="64">
        <v>9881</v>
      </c>
      <c r="BF86" s="65">
        <v>11556</v>
      </c>
      <c r="BG86" s="66">
        <v>15521</v>
      </c>
      <c r="BH86" s="67">
        <v>0.67827143001720469</v>
      </c>
    </row>
    <row r="87" spans="1:60" ht="19.5" customHeight="1" thickTop="1" thickBot="1" x14ac:dyDescent="0.25">
      <c r="A87" s="68" t="s">
        <v>62</v>
      </c>
      <c r="B87" s="69">
        <f>SUM(B83:B86)</f>
        <v>3363</v>
      </c>
      <c r="C87" s="70">
        <f t="shared" ref="C87:AS87" si="47">SUM(C83:C86)</f>
        <v>29</v>
      </c>
      <c r="D87" s="70">
        <f t="shared" si="47"/>
        <v>2053</v>
      </c>
      <c r="E87" s="70">
        <f t="shared" si="47"/>
        <v>1503</v>
      </c>
      <c r="F87" s="71">
        <f t="shared" si="47"/>
        <v>6948</v>
      </c>
      <c r="G87" s="72">
        <f t="shared" si="47"/>
        <v>14655</v>
      </c>
      <c r="H87" s="70">
        <f t="shared" si="47"/>
        <v>11689</v>
      </c>
      <c r="I87" s="73">
        <f t="shared" si="47"/>
        <v>26344</v>
      </c>
      <c r="J87" s="72">
        <f t="shared" si="47"/>
        <v>42</v>
      </c>
      <c r="K87" s="70">
        <f t="shared" si="47"/>
        <v>290</v>
      </c>
      <c r="L87" s="73">
        <f t="shared" si="47"/>
        <v>332</v>
      </c>
      <c r="M87" s="75">
        <f t="shared" si="47"/>
        <v>36</v>
      </c>
      <c r="N87" s="76">
        <f t="shared" si="47"/>
        <v>1</v>
      </c>
      <c r="O87" s="76">
        <f t="shared" si="47"/>
        <v>0</v>
      </c>
      <c r="P87" s="76">
        <f t="shared" si="47"/>
        <v>7</v>
      </c>
      <c r="Q87" s="77">
        <f t="shared" si="47"/>
        <v>121</v>
      </c>
      <c r="R87" s="70">
        <f t="shared" si="47"/>
        <v>292</v>
      </c>
      <c r="S87" s="71">
        <f t="shared" si="47"/>
        <v>413</v>
      </c>
      <c r="T87" s="77">
        <f t="shared" si="47"/>
        <v>14782</v>
      </c>
      <c r="U87" s="70">
        <f t="shared" si="47"/>
        <v>3625</v>
      </c>
      <c r="V87" s="76">
        <f t="shared" si="47"/>
        <v>706</v>
      </c>
      <c r="W87" s="73">
        <f t="shared" si="47"/>
        <v>2476</v>
      </c>
      <c r="X87" s="77">
        <f t="shared" si="47"/>
        <v>849</v>
      </c>
      <c r="Y87" s="70">
        <f t="shared" si="47"/>
        <v>107</v>
      </c>
      <c r="Z87" s="70">
        <f t="shared" si="47"/>
        <v>0</v>
      </c>
      <c r="AA87" s="78">
        <f t="shared" si="47"/>
        <v>0</v>
      </c>
      <c r="AB87" s="79">
        <f t="shared" si="47"/>
        <v>956</v>
      </c>
      <c r="AC87" s="80">
        <f t="shared" si="47"/>
        <v>115</v>
      </c>
      <c r="AD87" s="81">
        <f t="shared" si="47"/>
        <v>70</v>
      </c>
      <c r="AE87" s="82">
        <f t="shared" si="47"/>
        <v>4</v>
      </c>
      <c r="AF87" s="81">
        <f t="shared" si="47"/>
        <v>3883</v>
      </c>
      <c r="AG87" s="76">
        <f t="shared" si="47"/>
        <v>3778</v>
      </c>
      <c r="AH87" s="76">
        <f t="shared" si="47"/>
        <v>91</v>
      </c>
      <c r="AI87" s="76">
        <f t="shared" si="47"/>
        <v>43</v>
      </c>
      <c r="AJ87" s="76">
        <f t="shared" si="47"/>
        <v>0</v>
      </c>
      <c r="AK87" s="76">
        <f t="shared" si="47"/>
        <v>0</v>
      </c>
      <c r="AL87" s="82">
        <f t="shared" si="47"/>
        <v>0</v>
      </c>
      <c r="AM87" s="81">
        <f t="shared" si="47"/>
        <v>2620</v>
      </c>
      <c r="AN87" s="76">
        <f t="shared" si="47"/>
        <v>1334</v>
      </c>
      <c r="AO87" s="76">
        <f t="shared" si="47"/>
        <v>0</v>
      </c>
      <c r="AP87" s="76">
        <f t="shared" si="47"/>
        <v>0</v>
      </c>
      <c r="AQ87" s="76">
        <f t="shared" si="47"/>
        <v>134</v>
      </c>
      <c r="AR87" s="76">
        <f t="shared" si="47"/>
        <v>7</v>
      </c>
      <c r="AS87" s="83">
        <f t="shared" si="47"/>
        <v>0</v>
      </c>
      <c r="AT87" s="74">
        <v>33882</v>
      </c>
      <c r="AU87" s="80">
        <v>56866</v>
      </c>
      <c r="AV87" s="74">
        <v>13547</v>
      </c>
      <c r="AW87" s="75">
        <v>1446</v>
      </c>
      <c r="AX87" s="77">
        <v>22454</v>
      </c>
      <c r="AY87" s="84">
        <v>5457</v>
      </c>
      <c r="AZ87" s="85">
        <v>4809</v>
      </c>
      <c r="BA87" s="76">
        <v>29</v>
      </c>
      <c r="BB87" s="86">
        <v>4838</v>
      </c>
      <c r="BC87" s="87">
        <v>37109</v>
      </c>
      <c r="BD87" s="88">
        <v>11689</v>
      </c>
      <c r="BE87" s="89">
        <v>48798</v>
      </c>
      <c r="BF87" s="74">
        <v>57782</v>
      </c>
      <c r="BG87" s="80">
        <v>80766</v>
      </c>
      <c r="BH87" s="90">
        <v>0.76046149432353782</v>
      </c>
    </row>
    <row r="88" spans="1:60" ht="19.5" customHeight="1" thickTop="1" x14ac:dyDescent="0.2">
      <c r="A88" s="21" t="s">
        <v>130</v>
      </c>
      <c r="B88" s="22">
        <v>1758</v>
      </c>
      <c r="C88" s="23">
        <v>35</v>
      </c>
      <c r="D88" s="23">
        <v>589</v>
      </c>
      <c r="E88" s="23">
        <v>734</v>
      </c>
      <c r="F88" s="24">
        <f t="shared" ref="F88:F100" si="48">SUM(B88:E88)</f>
        <v>3116</v>
      </c>
      <c r="G88" s="25">
        <v>2335</v>
      </c>
      <c r="H88" s="23">
        <v>4008</v>
      </c>
      <c r="I88" s="26">
        <f t="shared" ref="I88:I100" si="49">SUM(G88:H88)</f>
        <v>6343</v>
      </c>
      <c r="J88" s="25">
        <v>6</v>
      </c>
      <c r="K88" s="23">
        <v>499</v>
      </c>
      <c r="L88" s="26">
        <f t="shared" ref="L88:L100" si="50">SUM(J88:K88)</f>
        <v>505</v>
      </c>
      <c r="M88" s="27">
        <v>14</v>
      </c>
      <c r="N88" s="28">
        <v>0</v>
      </c>
      <c r="O88" s="28">
        <v>0</v>
      </c>
      <c r="P88" s="28">
        <v>1</v>
      </c>
      <c r="Q88" s="29">
        <v>32</v>
      </c>
      <c r="R88" s="23">
        <v>341</v>
      </c>
      <c r="S88" s="24">
        <f t="shared" ref="S88:S100" si="51">SUM(Q88:R88)</f>
        <v>373</v>
      </c>
      <c r="T88" s="29">
        <v>7752</v>
      </c>
      <c r="U88" s="23">
        <v>2932</v>
      </c>
      <c r="V88" s="28">
        <v>0</v>
      </c>
      <c r="W88" s="26">
        <v>980</v>
      </c>
      <c r="X88" s="29">
        <v>279</v>
      </c>
      <c r="Y88" s="23">
        <v>31</v>
      </c>
      <c r="Z88" s="23">
        <v>0</v>
      </c>
      <c r="AA88" s="31">
        <v>1</v>
      </c>
      <c r="AB88" s="32">
        <f t="shared" ref="AB88:AB100" si="52">SUM(X88:AA88)</f>
        <v>311</v>
      </c>
      <c r="AC88" s="33">
        <v>453</v>
      </c>
      <c r="AD88" s="34">
        <v>67</v>
      </c>
      <c r="AE88" s="35">
        <v>30</v>
      </c>
      <c r="AF88" s="34">
        <v>2280</v>
      </c>
      <c r="AG88" s="28">
        <v>2171</v>
      </c>
      <c r="AH88" s="28">
        <v>38</v>
      </c>
      <c r="AI88" s="28">
        <v>11</v>
      </c>
      <c r="AJ88" s="28">
        <v>0</v>
      </c>
      <c r="AK88" s="28">
        <v>0</v>
      </c>
      <c r="AL88" s="35">
        <v>18</v>
      </c>
      <c r="AM88" s="34">
        <v>1433</v>
      </c>
      <c r="AN88" s="28">
        <v>876</v>
      </c>
      <c r="AO88" s="28">
        <v>0</v>
      </c>
      <c r="AP88" s="28">
        <v>0</v>
      </c>
      <c r="AQ88" s="28">
        <v>212</v>
      </c>
      <c r="AR88" s="28">
        <v>84</v>
      </c>
      <c r="AS88" s="38">
        <v>0</v>
      </c>
      <c r="AT88" s="39">
        <v>10077</v>
      </c>
      <c r="AU88" s="40">
        <v>23072</v>
      </c>
      <c r="AV88" s="41">
        <v>5290</v>
      </c>
      <c r="AW88" s="27">
        <v>448</v>
      </c>
      <c r="AX88" s="57">
        <v>8079</v>
      </c>
      <c r="AY88" s="58">
        <v>2012</v>
      </c>
      <c r="AZ88" s="59">
        <v>2206</v>
      </c>
      <c r="BA88" s="28">
        <v>35</v>
      </c>
      <c r="BB88" s="60">
        <v>2241</v>
      </c>
      <c r="BC88" s="47">
        <v>10414</v>
      </c>
      <c r="BD88" s="48">
        <v>4008</v>
      </c>
      <c r="BE88" s="49">
        <v>14422</v>
      </c>
      <c r="BF88" s="39">
        <v>18604</v>
      </c>
      <c r="BG88" s="91">
        <v>31599</v>
      </c>
      <c r="BH88" s="92">
        <v>0.72209124947996117</v>
      </c>
    </row>
    <row r="89" spans="1:60" ht="19.5" customHeight="1" x14ac:dyDescent="0.2">
      <c r="A89" s="21" t="s">
        <v>131</v>
      </c>
      <c r="B89" s="22">
        <v>568</v>
      </c>
      <c r="C89" s="23">
        <v>30</v>
      </c>
      <c r="D89" s="23">
        <v>424</v>
      </c>
      <c r="E89" s="23">
        <v>473</v>
      </c>
      <c r="F89" s="24">
        <f t="shared" si="48"/>
        <v>1495</v>
      </c>
      <c r="G89" s="25">
        <v>2605</v>
      </c>
      <c r="H89" s="23">
        <v>4472</v>
      </c>
      <c r="I89" s="26">
        <f t="shared" si="49"/>
        <v>7077</v>
      </c>
      <c r="J89" s="25">
        <v>1</v>
      </c>
      <c r="K89" s="23">
        <v>134</v>
      </c>
      <c r="L89" s="26">
        <f t="shared" si="50"/>
        <v>135</v>
      </c>
      <c r="M89" s="27">
        <v>5</v>
      </c>
      <c r="N89" s="28">
        <v>1</v>
      </c>
      <c r="O89" s="28">
        <v>0</v>
      </c>
      <c r="P89" s="28">
        <v>3</v>
      </c>
      <c r="Q89" s="29">
        <v>10</v>
      </c>
      <c r="R89" s="23">
        <v>169</v>
      </c>
      <c r="S89" s="24">
        <f t="shared" si="51"/>
        <v>179</v>
      </c>
      <c r="T89" s="29">
        <v>4425</v>
      </c>
      <c r="U89" s="23">
        <v>1413</v>
      </c>
      <c r="V89" s="28">
        <v>0</v>
      </c>
      <c r="W89" s="26">
        <v>668</v>
      </c>
      <c r="X89" s="29">
        <v>208</v>
      </c>
      <c r="Y89" s="23">
        <v>22</v>
      </c>
      <c r="Z89" s="23">
        <v>0</v>
      </c>
      <c r="AA89" s="31">
        <v>0</v>
      </c>
      <c r="AB89" s="32">
        <f t="shared" si="52"/>
        <v>230</v>
      </c>
      <c r="AC89" s="33">
        <v>90</v>
      </c>
      <c r="AD89" s="34">
        <v>26</v>
      </c>
      <c r="AE89" s="35">
        <v>3</v>
      </c>
      <c r="AF89" s="34">
        <v>1039</v>
      </c>
      <c r="AG89" s="28">
        <v>961</v>
      </c>
      <c r="AH89" s="28">
        <v>33</v>
      </c>
      <c r="AI89" s="28">
        <v>18</v>
      </c>
      <c r="AJ89" s="28">
        <v>0</v>
      </c>
      <c r="AK89" s="28">
        <v>0</v>
      </c>
      <c r="AL89" s="35">
        <v>42</v>
      </c>
      <c r="AM89" s="34">
        <v>398</v>
      </c>
      <c r="AN89" s="28">
        <v>324</v>
      </c>
      <c r="AO89" s="28">
        <v>0</v>
      </c>
      <c r="AP89" s="28">
        <v>0</v>
      </c>
      <c r="AQ89" s="28">
        <v>163</v>
      </c>
      <c r="AR89" s="28">
        <v>138</v>
      </c>
      <c r="AS89" s="38">
        <v>0</v>
      </c>
      <c r="AT89" s="51">
        <v>8784</v>
      </c>
      <c r="AU89" s="55">
        <v>15475</v>
      </c>
      <c r="AV89" s="56">
        <v>5114</v>
      </c>
      <c r="AW89" s="27">
        <v>465</v>
      </c>
      <c r="AX89" s="57">
        <v>4733</v>
      </c>
      <c r="AY89" s="58">
        <v>1025</v>
      </c>
      <c r="AZ89" s="59">
        <v>1033</v>
      </c>
      <c r="BA89" s="28">
        <v>30</v>
      </c>
      <c r="BB89" s="60">
        <v>1063</v>
      </c>
      <c r="BC89" s="47">
        <v>7338</v>
      </c>
      <c r="BD89" s="48">
        <v>4472</v>
      </c>
      <c r="BE89" s="49">
        <v>11810</v>
      </c>
      <c r="BF89" s="39">
        <v>13982</v>
      </c>
      <c r="BG89" s="61">
        <v>20673</v>
      </c>
      <c r="BH89" s="50">
        <v>0.62133784928027092</v>
      </c>
    </row>
    <row r="90" spans="1:60" ht="19.5" customHeight="1" x14ac:dyDescent="0.2">
      <c r="A90" s="21" t="s">
        <v>132</v>
      </c>
      <c r="B90" s="22">
        <v>964</v>
      </c>
      <c r="C90" s="23">
        <v>22</v>
      </c>
      <c r="D90" s="23">
        <v>347</v>
      </c>
      <c r="E90" s="23">
        <v>385</v>
      </c>
      <c r="F90" s="24">
        <f t="shared" si="48"/>
        <v>1718</v>
      </c>
      <c r="G90" s="25">
        <v>4092</v>
      </c>
      <c r="H90" s="23">
        <v>4233</v>
      </c>
      <c r="I90" s="26">
        <f t="shared" si="49"/>
        <v>8325</v>
      </c>
      <c r="J90" s="25">
        <v>14</v>
      </c>
      <c r="K90" s="23">
        <v>244</v>
      </c>
      <c r="L90" s="26">
        <f t="shared" si="50"/>
        <v>258</v>
      </c>
      <c r="M90" s="27">
        <v>9</v>
      </c>
      <c r="N90" s="28">
        <v>0</v>
      </c>
      <c r="O90" s="28">
        <v>0</v>
      </c>
      <c r="P90" s="28">
        <v>3</v>
      </c>
      <c r="Q90" s="29">
        <v>27</v>
      </c>
      <c r="R90" s="23">
        <v>122</v>
      </c>
      <c r="S90" s="24">
        <f t="shared" si="51"/>
        <v>149</v>
      </c>
      <c r="T90" s="29">
        <v>3675</v>
      </c>
      <c r="U90" s="23">
        <v>1327</v>
      </c>
      <c r="V90" s="28">
        <v>0</v>
      </c>
      <c r="W90" s="26">
        <v>515</v>
      </c>
      <c r="X90" s="29">
        <v>151</v>
      </c>
      <c r="Y90" s="23">
        <v>20</v>
      </c>
      <c r="Z90" s="23">
        <v>1</v>
      </c>
      <c r="AA90" s="31">
        <v>0</v>
      </c>
      <c r="AB90" s="32">
        <f t="shared" si="52"/>
        <v>172</v>
      </c>
      <c r="AC90" s="33">
        <v>69</v>
      </c>
      <c r="AD90" s="34">
        <v>22</v>
      </c>
      <c r="AE90" s="35">
        <v>2</v>
      </c>
      <c r="AF90" s="34">
        <v>770</v>
      </c>
      <c r="AG90" s="28">
        <v>765</v>
      </c>
      <c r="AH90" s="28">
        <v>5</v>
      </c>
      <c r="AI90" s="28">
        <v>1</v>
      </c>
      <c r="AJ90" s="28">
        <v>0</v>
      </c>
      <c r="AK90" s="28">
        <v>0</v>
      </c>
      <c r="AL90" s="35">
        <v>0</v>
      </c>
      <c r="AM90" s="34">
        <v>453</v>
      </c>
      <c r="AN90" s="28">
        <v>233</v>
      </c>
      <c r="AO90" s="28">
        <v>0</v>
      </c>
      <c r="AP90" s="28">
        <v>0</v>
      </c>
      <c r="AQ90" s="28">
        <v>61</v>
      </c>
      <c r="AR90" s="28">
        <v>14</v>
      </c>
      <c r="AS90" s="38">
        <v>0</v>
      </c>
      <c r="AT90" s="51">
        <v>10363</v>
      </c>
      <c r="AU90" s="55">
        <v>15750</v>
      </c>
      <c r="AV90" s="56">
        <v>4893</v>
      </c>
      <c r="AW90" s="27">
        <v>32</v>
      </c>
      <c r="AX90" s="57">
        <v>4795</v>
      </c>
      <c r="AY90" s="58">
        <v>1350</v>
      </c>
      <c r="AZ90" s="59">
        <v>996</v>
      </c>
      <c r="BA90" s="28">
        <v>22</v>
      </c>
      <c r="BB90" s="60">
        <v>1018</v>
      </c>
      <c r="BC90" s="47">
        <v>8887</v>
      </c>
      <c r="BD90" s="48">
        <v>4233</v>
      </c>
      <c r="BE90" s="49">
        <v>13120</v>
      </c>
      <c r="BF90" s="39">
        <v>15190</v>
      </c>
      <c r="BG90" s="61">
        <v>20577</v>
      </c>
      <c r="BH90" s="50">
        <v>0.67736280487804879</v>
      </c>
    </row>
    <row r="91" spans="1:60" ht="19.5" customHeight="1" x14ac:dyDescent="0.2">
      <c r="A91" s="21" t="s">
        <v>133</v>
      </c>
      <c r="B91" s="22">
        <v>366</v>
      </c>
      <c r="C91" s="23">
        <v>6</v>
      </c>
      <c r="D91" s="23">
        <v>228</v>
      </c>
      <c r="E91" s="23">
        <v>299</v>
      </c>
      <c r="F91" s="24">
        <f t="shared" si="48"/>
        <v>899</v>
      </c>
      <c r="G91" s="25">
        <v>1555</v>
      </c>
      <c r="H91" s="23">
        <v>3429</v>
      </c>
      <c r="I91" s="26">
        <f t="shared" si="49"/>
        <v>4984</v>
      </c>
      <c r="J91" s="25">
        <v>3</v>
      </c>
      <c r="K91" s="23">
        <v>177</v>
      </c>
      <c r="L91" s="26">
        <f t="shared" si="50"/>
        <v>180</v>
      </c>
      <c r="M91" s="27">
        <v>4</v>
      </c>
      <c r="N91" s="28">
        <v>1</v>
      </c>
      <c r="O91" s="28">
        <v>0</v>
      </c>
      <c r="P91" s="28">
        <v>1</v>
      </c>
      <c r="Q91" s="29">
        <v>7</v>
      </c>
      <c r="R91" s="23">
        <v>115</v>
      </c>
      <c r="S91" s="24">
        <f t="shared" si="51"/>
        <v>122</v>
      </c>
      <c r="T91" s="29">
        <v>1994</v>
      </c>
      <c r="U91" s="23">
        <v>903</v>
      </c>
      <c r="V91" s="28">
        <v>0</v>
      </c>
      <c r="W91" s="26">
        <v>260</v>
      </c>
      <c r="X91" s="29">
        <v>79</v>
      </c>
      <c r="Y91" s="23">
        <v>17</v>
      </c>
      <c r="Z91" s="23">
        <v>0</v>
      </c>
      <c r="AA91" s="31">
        <v>0</v>
      </c>
      <c r="AB91" s="32">
        <f t="shared" si="52"/>
        <v>96</v>
      </c>
      <c r="AC91" s="33">
        <v>112</v>
      </c>
      <c r="AD91" s="34">
        <v>62</v>
      </c>
      <c r="AE91" s="35">
        <v>1</v>
      </c>
      <c r="AF91" s="34">
        <v>579</v>
      </c>
      <c r="AG91" s="28">
        <v>494</v>
      </c>
      <c r="AH91" s="28">
        <v>63</v>
      </c>
      <c r="AI91" s="28">
        <v>57</v>
      </c>
      <c r="AJ91" s="28">
        <v>0</v>
      </c>
      <c r="AK91" s="28">
        <v>0</v>
      </c>
      <c r="AL91" s="35">
        <v>18</v>
      </c>
      <c r="AM91" s="34">
        <v>506</v>
      </c>
      <c r="AN91" s="28">
        <v>333</v>
      </c>
      <c r="AO91" s="28">
        <v>0</v>
      </c>
      <c r="AP91" s="28">
        <v>0</v>
      </c>
      <c r="AQ91" s="28">
        <v>58</v>
      </c>
      <c r="AR91" s="28">
        <v>3</v>
      </c>
      <c r="AS91" s="38">
        <v>0</v>
      </c>
      <c r="AT91" s="51">
        <v>6111</v>
      </c>
      <c r="AU91" s="55">
        <v>9644</v>
      </c>
      <c r="AV91" s="56">
        <v>3915</v>
      </c>
      <c r="AW91" s="27">
        <v>86</v>
      </c>
      <c r="AX91" s="57">
        <v>1400</v>
      </c>
      <c r="AY91" s="58">
        <v>430</v>
      </c>
      <c r="AZ91" s="59">
        <v>452</v>
      </c>
      <c r="BA91" s="28">
        <v>6</v>
      </c>
      <c r="BB91" s="60">
        <v>458</v>
      </c>
      <c r="BC91" s="47">
        <v>2955</v>
      </c>
      <c r="BD91" s="48">
        <v>3429</v>
      </c>
      <c r="BE91" s="49">
        <v>6384</v>
      </c>
      <c r="BF91" s="39">
        <v>7597</v>
      </c>
      <c r="BG91" s="61">
        <v>11130</v>
      </c>
      <c r="BH91" s="50">
        <v>0.46287593984962405</v>
      </c>
    </row>
    <row r="92" spans="1:60" ht="19.5" customHeight="1" x14ac:dyDescent="0.2">
      <c r="A92" s="21" t="s">
        <v>134</v>
      </c>
      <c r="B92" s="22">
        <v>849</v>
      </c>
      <c r="C92" s="23">
        <v>17</v>
      </c>
      <c r="D92" s="23">
        <v>356</v>
      </c>
      <c r="E92" s="23">
        <v>376</v>
      </c>
      <c r="F92" s="24">
        <f t="shared" si="48"/>
        <v>1598</v>
      </c>
      <c r="G92" s="25">
        <v>2738</v>
      </c>
      <c r="H92" s="23">
        <v>3590</v>
      </c>
      <c r="I92" s="26">
        <f t="shared" si="49"/>
        <v>6328</v>
      </c>
      <c r="J92" s="25">
        <v>7</v>
      </c>
      <c r="K92" s="23">
        <v>73</v>
      </c>
      <c r="L92" s="26">
        <f t="shared" si="50"/>
        <v>80</v>
      </c>
      <c r="M92" s="27">
        <v>13</v>
      </c>
      <c r="N92" s="28">
        <v>0</v>
      </c>
      <c r="O92" s="28">
        <v>0</v>
      </c>
      <c r="P92" s="28">
        <v>0</v>
      </c>
      <c r="Q92" s="29">
        <v>9</v>
      </c>
      <c r="R92" s="23">
        <v>127</v>
      </c>
      <c r="S92" s="24">
        <f t="shared" si="51"/>
        <v>136</v>
      </c>
      <c r="T92" s="29">
        <v>3655</v>
      </c>
      <c r="U92" s="23">
        <v>1071</v>
      </c>
      <c r="V92" s="28">
        <v>0</v>
      </c>
      <c r="W92" s="26">
        <v>593</v>
      </c>
      <c r="X92" s="29">
        <v>169</v>
      </c>
      <c r="Y92" s="23">
        <v>15</v>
      </c>
      <c r="Z92" s="23">
        <v>0</v>
      </c>
      <c r="AA92" s="31">
        <v>0</v>
      </c>
      <c r="AB92" s="32">
        <f t="shared" si="52"/>
        <v>184</v>
      </c>
      <c r="AC92" s="33">
        <v>16</v>
      </c>
      <c r="AD92" s="34">
        <v>26</v>
      </c>
      <c r="AE92" s="35">
        <v>2</v>
      </c>
      <c r="AF92" s="34">
        <v>872</v>
      </c>
      <c r="AG92" s="28">
        <v>849</v>
      </c>
      <c r="AH92" s="28">
        <v>23</v>
      </c>
      <c r="AI92" s="28">
        <v>5</v>
      </c>
      <c r="AJ92" s="28">
        <v>0</v>
      </c>
      <c r="AK92" s="28">
        <v>0</v>
      </c>
      <c r="AL92" s="35">
        <v>0</v>
      </c>
      <c r="AM92" s="34">
        <v>100</v>
      </c>
      <c r="AN92" s="28">
        <v>56</v>
      </c>
      <c r="AO92" s="28">
        <v>0</v>
      </c>
      <c r="AP92" s="28">
        <v>0</v>
      </c>
      <c r="AQ92" s="28">
        <v>15</v>
      </c>
      <c r="AR92" s="28">
        <v>0</v>
      </c>
      <c r="AS92" s="38">
        <v>0</v>
      </c>
      <c r="AT92" s="51">
        <v>8085</v>
      </c>
      <c r="AU92" s="55">
        <v>13091</v>
      </c>
      <c r="AV92" s="56">
        <v>4069</v>
      </c>
      <c r="AW92" s="27">
        <v>214</v>
      </c>
      <c r="AX92" s="57">
        <v>4259</v>
      </c>
      <c r="AY92" s="58">
        <v>724</v>
      </c>
      <c r="AZ92" s="59">
        <v>1063</v>
      </c>
      <c r="BA92" s="28">
        <v>17</v>
      </c>
      <c r="BB92" s="60">
        <v>1080</v>
      </c>
      <c r="BC92" s="47">
        <v>6997</v>
      </c>
      <c r="BD92" s="48">
        <v>3590</v>
      </c>
      <c r="BE92" s="49">
        <v>10587</v>
      </c>
      <c r="BF92" s="39">
        <v>12558</v>
      </c>
      <c r="BG92" s="61">
        <v>17564</v>
      </c>
      <c r="BH92" s="50">
        <v>0.66090488334750164</v>
      </c>
    </row>
    <row r="93" spans="1:60" ht="19.5" customHeight="1" x14ac:dyDescent="0.2">
      <c r="A93" s="21" t="s">
        <v>135</v>
      </c>
      <c r="B93" s="22">
        <v>608</v>
      </c>
      <c r="C93" s="23">
        <v>26</v>
      </c>
      <c r="D93" s="23">
        <v>401</v>
      </c>
      <c r="E93" s="23">
        <v>418</v>
      </c>
      <c r="F93" s="24">
        <f t="shared" si="48"/>
        <v>1453</v>
      </c>
      <c r="G93" s="25">
        <v>2950</v>
      </c>
      <c r="H93" s="23">
        <v>3654</v>
      </c>
      <c r="I93" s="26">
        <f t="shared" si="49"/>
        <v>6604</v>
      </c>
      <c r="J93" s="25">
        <v>0</v>
      </c>
      <c r="K93" s="23">
        <v>27</v>
      </c>
      <c r="L93" s="26">
        <f t="shared" si="50"/>
        <v>27</v>
      </c>
      <c r="M93" s="27">
        <v>8</v>
      </c>
      <c r="N93" s="28">
        <v>0</v>
      </c>
      <c r="O93" s="28">
        <v>0</v>
      </c>
      <c r="P93" s="28">
        <v>1</v>
      </c>
      <c r="Q93" s="29">
        <v>7</v>
      </c>
      <c r="R93" s="23">
        <v>73</v>
      </c>
      <c r="S93" s="24">
        <f t="shared" si="51"/>
        <v>80</v>
      </c>
      <c r="T93" s="29">
        <v>3663</v>
      </c>
      <c r="U93" s="23">
        <v>912</v>
      </c>
      <c r="V93" s="28">
        <v>0</v>
      </c>
      <c r="W93" s="26">
        <v>671</v>
      </c>
      <c r="X93" s="29">
        <v>116</v>
      </c>
      <c r="Y93" s="23">
        <v>13</v>
      </c>
      <c r="Z93" s="23">
        <v>0</v>
      </c>
      <c r="AA93" s="31">
        <v>0</v>
      </c>
      <c r="AB93" s="32">
        <f t="shared" si="52"/>
        <v>129</v>
      </c>
      <c r="AC93" s="33">
        <v>19</v>
      </c>
      <c r="AD93" s="34">
        <v>15</v>
      </c>
      <c r="AE93" s="35">
        <v>2</v>
      </c>
      <c r="AF93" s="34">
        <v>925</v>
      </c>
      <c r="AG93" s="28">
        <v>908</v>
      </c>
      <c r="AH93" s="28">
        <v>5</v>
      </c>
      <c r="AI93" s="28">
        <v>1</v>
      </c>
      <c r="AJ93" s="28">
        <v>0</v>
      </c>
      <c r="AK93" s="28">
        <v>0</v>
      </c>
      <c r="AL93" s="35">
        <v>0</v>
      </c>
      <c r="AM93" s="34">
        <v>959</v>
      </c>
      <c r="AN93" s="28">
        <v>400</v>
      </c>
      <c r="AO93" s="28">
        <v>0</v>
      </c>
      <c r="AP93" s="28">
        <v>0</v>
      </c>
      <c r="AQ93" s="28">
        <v>2</v>
      </c>
      <c r="AR93" s="28">
        <v>0</v>
      </c>
      <c r="AS93" s="38">
        <v>0</v>
      </c>
      <c r="AT93" s="51">
        <v>8167</v>
      </c>
      <c r="AU93" s="55">
        <v>13961</v>
      </c>
      <c r="AV93" s="56">
        <v>4133</v>
      </c>
      <c r="AW93" s="27">
        <v>296</v>
      </c>
      <c r="AX93" s="57">
        <v>4341</v>
      </c>
      <c r="AY93" s="58">
        <v>1181</v>
      </c>
      <c r="AZ93" s="59">
        <v>904</v>
      </c>
      <c r="BA93" s="28">
        <v>26</v>
      </c>
      <c r="BB93" s="60">
        <v>930</v>
      </c>
      <c r="BC93" s="47">
        <v>7291</v>
      </c>
      <c r="BD93" s="48">
        <v>3654</v>
      </c>
      <c r="BE93" s="49">
        <v>10945</v>
      </c>
      <c r="BF93" s="39">
        <v>12804</v>
      </c>
      <c r="BG93" s="61">
        <v>18598</v>
      </c>
      <c r="BH93" s="50">
        <v>0.666148926450434</v>
      </c>
    </row>
    <row r="94" spans="1:60" ht="19.5" customHeight="1" x14ac:dyDescent="0.2">
      <c r="A94" s="21" t="s">
        <v>136</v>
      </c>
      <c r="B94" s="22">
        <v>244</v>
      </c>
      <c r="C94" s="23">
        <v>7</v>
      </c>
      <c r="D94" s="23">
        <v>184</v>
      </c>
      <c r="E94" s="23">
        <v>167</v>
      </c>
      <c r="F94" s="24">
        <f t="shared" si="48"/>
        <v>602</v>
      </c>
      <c r="G94" s="25">
        <v>1295</v>
      </c>
      <c r="H94" s="23">
        <v>1959</v>
      </c>
      <c r="I94" s="26">
        <f t="shared" si="49"/>
        <v>3254</v>
      </c>
      <c r="J94" s="25">
        <v>0</v>
      </c>
      <c r="K94" s="23">
        <v>28</v>
      </c>
      <c r="L94" s="26">
        <f t="shared" si="50"/>
        <v>28</v>
      </c>
      <c r="M94" s="27">
        <v>1</v>
      </c>
      <c r="N94" s="28">
        <v>0</v>
      </c>
      <c r="O94" s="28">
        <v>0</v>
      </c>
      <c r="P94" s="28">
        <v>0</v>
      </c>
      <c r="Q94" s="29">
        <v>2</v>
      </c>
      <c r="R94" s="23">
        <v>53</v>
      </c>
      <c r="S94" s="24">
        <f t="shared" si="51"/>
        <v>55</v>
      </c>
      <c r="T94" s="29">
        <v>1565</v>
      </c>
      <c r="U94" s="23">
        <v>487</v>
      </c>
      <c r="V94" s="28">
        <v>0</v>
      </c>
      <c r="W94" s="26">
        <v>245</v>
      </c>
      <c r="X94" s="29">
        <v>74</v>
      </c>
      <c r="Y94" s="23">
        <v>10</v>
      </c>
      <c r="Z94" s="23">
        <v>0</v>
      </c>
      <c r="AA94" s="31">
        <v>0</v>
      </c>
      <c r="AB94" s="32">
        <f t="shared" si="52"/>
        <v>84</v>
      </c>
      <c r="AC94" s="33">
        <v>29</v>
      </c>
      <c r="AD94" s="34">
        <v>24</v>
      </c>
      <c r="AE94" s="35">
        <v>0</v>
      </c>
      <c r="AF94" s="34">
        <v>276</v>
      </c>
      <c r="AG94" s="28">
        <v>251</v>
      </c>
      <c r="AH94" s="28">
        <v>24</v>
      </c>
      <c r="AI94" s="28">
        <v>12</v>
      </c>
      <c r="AJ94" s="28">
        <v>0</v>
      </c>
      <c r="AK94" s="28">
        <v>0</v>
      </c>
      <c r="AL94" s="35">
        <v>1</v>
      </c>
      <c r="AM94" s="34">
        <v>284</v>
      </c>
      <c r="AN94" s="28">
        <v>145</v>
      </c>
      <c r="AO94" s="28">
        <v>0</v>
      </c>
      <c r="AP94" s="28">
        <v>0</v>
      </c>
      <c r="AQ94" s="28">
        <v>0</v>
      </c>
      <c r="AR94" s="28">
        <v>0</v>
      </c>
      <c r="AS94" s="38">
        <v>0</v>
      </c>
      <c r="AT94" s="51">
        <v>3908</v>
      </c>
      <c r="AU94" s="55">
        <v>6225</v>
      </c>
      <c r="AV94" s="56">
        <v>2162</v>
      </c>
      <c r="AW94" s="27">
        <v>156</v>
      </c>
      <c r="AX94" s="57">
        <v>2099</v>
      </c>
      <c r="AY94" s="58">
        <v>642</v>
      </c>
      <c r="AZ94" s="59">
        <v>400</v>
      </c>
      <c r="BA94" s="28">
        <v>7</v>
      </c>
      <c r="BB94" s="60">
        <v>407</v>
      </c>
      <c r="BC94" s="47">
        <v>3394</v>
      </c>
      <c r="BD94" s="48">
        <v>1959</v>
      </c>
      <c r="BE94" s="49">
        <v>5353</v>
      </c>
      <c r="BF94" s="39">
        <v>6163</v>
      </c>
      <c r="BG94" s="61">
        <v>8480</v>
      </c>
      <c r="BH94" s="50">
        <v>0.63403698860452085</v>
      </c>
    </row>
    <row r="95" spans="1:60" ht="19.5" customHeight="1" x14ac:dyDescent="0.2">
      <c r="A95" s="21" t="s">
        <v>137</v>
      </c>
      <c r="B95" s="22">
        <v>93</v>
      </c>
      <c r="C95" s="23">
        <v>0</v>
      </c>
      <c r="D95" s="23">
        <v>67</v>
      </c>
      <c r="E95" s="23">
        <v>22</v>
      </c>
      <c r="F95" s="24">
        <f t="shared" si="48"/>
        <v>182</v>
      </c>
      <c r="G95" s="25">
        <v>605</v>
      </c>
      <c r="H95" s="23">
        <v>330</v>
      </c>
      <c r="I95" s="26">
        <f t="shared" si="49"/>
        <v>935</v>
      </c>
      <c r="J95" s="25">
        <v>0</v>
      </c>
      <c r="K95" s="23">
        <v>0</v>
      </c>
      <c r="L95" s="26">
        <f t="shared" si="50"/>
        <v>0</v>
      </c>
      <c r="M95" s="27">
        <v>2</v>
      </c>
      <c r="N95" s="28">
        <v>0</v>
      </c>
      <c r="O95" s="28">
        <v>0</v>
      </c>
      <c r="P95" s="28">
        <v>0</v>
      </c>
      <c r="Q95" s="29">
        <v>1</v>
      </c>
      <c r="R95" s="23">
        <v>4</v>
      </c>
      <c r="S95" s="24">
        <f t="shared" si="51"/>
        <v>5</v>
      </c>
      <c r="T95" s="29">
        <v>288</v>
      </c>
      <c r="U95" s="23">
        <v>113</v>
      </c>
      <c r="V95" s="28">
        <v>0</v>
      </c>
      <c r="W95" s="26">
        <v>65</v>
      </c>
      <c r="X95" s="29">
        <v>19</v>
      </c>
      <c r="Y95" s="23">
        <v>2</v>
      </c>
      <c r="Z95" s="23">
        <v>0</v>
      </c>
      <c r="AA95" s="31">
        <v>0</v>
      </c>
      <c r="AB95" s="32">
        <f t="shared" si="52"/>
        <v>21</v>
      </c>
      <c r="AC95" s="33">
        <v>0</v>
      </c>
      <c r="AD95" s="34">
        <v>0</v>
      </c>
      <c r="AE95" s="35">
        <v>0</v>
      </c>
      <c r="AF95" s="34">
        <v>52</v>
      </c>
      <c r="AG95" s="28">
        <v>52</v>
      </c>
      <c r="AH95" s="28">
        <v>0</v>
      </c>
      <c r="AI95" s="28">
        <v>0</v>
      </c>
      <c r="AJ95" s="28">
        <v>0</v>
      </c>
      <c r="AK95" s="28">
        <v>0</v>
      </c>
      <c r="AL95" s="35">
        <v>0</v>
      </c>
      <c r="AM95" s="34">
        <v>0</v>
      </c>
      <c r="AN95" s="28">
        <v>0</v>
      </c>
      <c r="AO95" s="28">
        <v>0</v>
      </c>
      <c r="AP95" s="28">
        <v>0</v>
      </c>
      <c r="AQ95" s="28">
        <v>0</v>
      </c>
      <c r="AR95" s="28">
        <v>0</v>
      </c>
      <c r="AS95" s="38">
        <v>0</v>
      </c>
      <c r="AT95" s="51">
        <v>1127</v>
      </c>
      <c r="AU95" s="55">
        <v>1493</v>
      </c>
      <c r="AV95" s="56">
        <v>354</v>
      </c>
      <c r="AW95" s="27">
        <v>0</v>
      </c>
      <c r="AX95" s="57">
        <v>224</v>
      </c>
      <c r="AY95" s="58">
        <v>153</v>
      </c>
      <c r="AZ95" s="59">
        <v>93</v>
      </c>
      <c r="BA95" s="28">
        <v>0</v>
      </c>
      <c r="BB95" s="60">
        <v>93</v>
      </c>
      <c r="BC95" s="47">
        <v>829</v>
      </c>
      <c r="BD95" s="48">
        <v>330</v>
      </c>
      <c r="BE95" s="49">
        <v>1159</v>
      </c>
      <c r="BF95" s="39">
        <v>1351</v>
      </c>
      <c r="BG95" s="61">
        <v>1717</v>
      </c>
      <c r="BH95" s="50">
        <v>0.71527178602243313</v>
      </c>
    </row>
    <row r="96" spans="1:60" ht="19.5" customHeight="1" x14ac:dyDescent="0.2">
      <c r="A96" s="21" t="s">
        <v>138</v>
      </c>
      <c r="B96" s="22">
        <v>1217</v>
      </c>
      <c r="C96" s="23">
        <v>8</v>
      </c>
      <c r="D96" s="23">
        <v>827</v>
      </c>
      <c r="E96" s="23">
        <v>778</v>
      </c>
      <c r="F96" s="24">
        <f t="shared" si="48"/>
        <v>2830</v>
      </c>
      <c r="G96" s="25">
        <v>6779</v>
      </c>
      <c r="H96" s="23">
        <v>5431</v>
      </c>
      <c r="I96" s="26">
        <f t="shared" si="49"/>
        <v>12210</v>
      </c>
      <c r="J96" s="25">
        <v>3</v>
      </c>
      <c r="K96" s="23">
        <v>120</v>
      </c>
      <c r="L96" s="26">
        <f t="shared" si="50"/>
        <v>123</v>
      </c>
      <c r="M96" s="27">
        <v>8</v>
      </c>
      <c r="N96" s="28">
        <v>0</v>
      </c>
      <c r="O96" s="28">
        <v>0</v>
      </c>
      <c r="P96" s="28">
        <v>3</v>
      </c>
      <c r="Q96" s="29">
        <v>66</v>
      </c>
      <c r="R96" s="23">
        <v>120</v>
      </c>
      <c r="S96" s="24">
        <f t="shared" si="51"/>
        <v>186</v>
      </c>
      <c r="T96" s="29">
        <v>7734</v>
      </c>
      <c r="U96" s="23">
        <v>1423</v>
      </c>
      <c r="V96" s="28">
        <v>0</v>
      </c>
      <c r="W96" s="26">
        <v>1356</v>
      </c>
      <c r="X96" s="29">
        <v>399</v>
      </c>
      <c r="Y96" s="23">
        <v>47</v>
      </c>
      <c r="Z96" s="23">
        <v>0</v>
      </c>
      <c r="AA96" s="31">
        <v>0</v>
      </c>
      <c r="AB96" s="32">
        <f t="shared" si="52"/>
        <v>446</v>
      </c>
      <c r="AC96" s="33">
        <v>219</v>
      </c>
      <c r="AD96" s="34">
        <v>274</v>
      </c>
      <c r="AE96" s="35">
        <v>5</v>
      </c>
      <c r="AF96" s="34">
        <v>1868</v>
      </c>
      <c r="AG96" s="28">
        <v>1771</v>
      </c>
      <c r="AH96" s="28">
        <v>93</v>
      </c>
      <c r="AI96" s="28">
        <v>35</v>
      </c>
      <c r="AJ96" s="28">
        <v>0</v>
      </c>
      <c r="AK96" s="28">
        <v>0</v>
      </c>
      <c r="AL96" s="35">
        <v>1</v>
      </c>
      <c r="AM96" s="34">
        <v>1362</v>
      </c>
      <c r="AN96" s="28">
        <v>706</v>
      </c>
      <c r="AO96" s="28">
        <v>0</v>
      </c>
      <c r="AP96" s="28">
        <v>0</v>
      </c>
      <c r="AQ96" s="28">
        <v>4</v>
      </c>
      <c r="AR96" s="28">
        <v>2</v>
      </c>
      <c r="AS96" s="38">
        <v>0</v>
      </c>
      <c r="AT96" s="51">
        <v>15297</v>
      </c>
      <c r="AU96" s="55">
        <v>27397</v>
      </c>
      <c r="AV96" s="56">
        <v>6345</v>
      </c>
      <c r="AW96" s="27">
        <v>884</v>
      </c>
      <c r="AX96" s="57">
        <v>9029</v>
      </c>
      <c r="AY96" s="58">
        <v>2650</v>
      </c>
      <c r="AZ96" s="59">
        <v>2101</v>
      </c>
      <c r="BA96" s="28">
        <v>8</v>
      </c>
      <c r="BB96" s="60">
        <v>2109</v>
      </c>
      <c r="BC96" s="47">
        <v>15808</v>
      </c>
      <c r="BD96" s="48">
        <v>5431</v>
      </c>
      <c r="BE96" s="49">
        <v>21239</v>
      </c>
      <c r="BF96" s="39">
        <v>25210</v>
      </c>
      <c r="BG96" s="61">
        <v>37310</v>
      </c>
      <c r="BH96" s="50">
        <v>0.74429116248410943</v>
      </c>
    </row>
    <row r="97" spans="1:60" ht="19.5" customHeight="1" x14ac:dyDescent="0.2">
      <c r="A97" s="21" t="s">
        <v>139</v>
      </c>
      <c r="B97" s="22">
        <v>1063</v>
      </c>
      <c r="C97" s="23">
        <v>5</v>
      </c>
      <c r="D97" s="23">
        <v>505</v>
      </c>
      <c r="E97" s="23">
        <v>524</v>
      </c>
      <c r="F97" s="24">
        <f t="shared" si="48"/>
        <v>2097</v>
      </c>
      <c r="G97" s="25">
        <v>4552</v>
      </c>
      <c r="H97" s="23">
        <v>4168</v>
      </c>
      <c r="I97" s="26">
        <f t="shared" si="49"/>
        <v>8720</v>
      </c>
      <c r="J97" s="25">
        <v>1</v>
      </c>
      <c r="K97" s="23">
        <v>62</v>
      </c>
      <c r="L97" s="26">
        <f t="shared" si="50"/>
        <v>63</v>
      </c>
      <c r="M97" s="27">
        <v>10</v>
      </c>
      <c r="N97" s="28">
        <v>0</v>
      </c>
      <c r="O97" s="28">
        <v>0</v>
      </c>
      <c r="P97" s="28">
        <v>0</v>
      </c>
      <c r="Q97" s="29">
        <v>29</v>
      </c>
      <c r="R97" s="23">
        <v>93</v>
      </c>
      <c r="S97" s="24">
        <f t="shared" si="51"/>
        <v>122</v>
      </c>
      <c r="T97" s="29">
        <v>5147</v>
      </c>
      <c r="U97" s="23">
        <v>918</v>
      </c>
      <c r="V97" s="28">
        <v>0</v>
      </c>
      <c r="W97" s="26">
        <v>901</v>
      </c>
      <c r="X97" s="29">
        <v>216</v>
      </c>
      <c r="Y97" s="23">
        <v>20</v>
      </c>
      <c r="Z97" s="23">
        <v>0</v>
      </c>
      <c r="AA97" s="31">
        <v>0</v>
      </c>
      <c r="AB97" s="32">
        <f t="shared" si="52"/>
        <v>236</v>
      </c>
      <c r="AC97" s="33">
        <v>27</v>
      </c>
      <c r="AD97" s="34">
        <v>53</v>
      </c>
      <c r="AE97" s="35">
        <v>7</v>
      </c>
      <c r="AF97" s="34">
        <v>1244</v>
      </c>
      <c r="AG97" s="28">
        <v>1179</v>
      </c>
      <c r="AH97" s="28">
        <v>61</v>
      </c>
      <c r="AI97" s="28">
        <v>42</v>
      </c>
      <c r="AJ97" s="28">
        <v>0</v>
      </c>
      <c r="AK97" s="28">
        <v>0</v>
      </c>
      <c r="AL97" s="35">
        <v>0</v>
      </c>
      <c r="AM97" s="34">
        <v>724</v>
      </c>
      <c r="AN97" s="28">
        <v>494</v>
      </c>
      <c r="AO97" s="28">
        <v>0</v>
      </c>
      <c r="AP97" s="28">
        <v>0</v>
      </c>
      <c r="AQ97" s="28">
        <v>23</v>
      </c>
      <c r="AR97" s="28">
        <v>3</v>
      </c>
      <c r="AS97" s="38">
        <v>0</v>
      </c>
      <c r="AT97" s="51">
        <v>10992</v>
      </c>
      <c r="AU97" s="55">
        <v>18578</v>
      </c>
      <c r="AV97" s="56">
        <v>4769</v>
      </c>
      <c r="AW97" s="27">
        <v>528</v>
      </c>
      <c r="AX97" s="57">
        <v>5357</v>
      </c>
      <c r="AY97" s="58">
        <v>1096</v>
      </c>
      <c r="AZ97" s="59">
        <v>1591</v>
      </c>
      <c r="BA97" s="28">
        <v>5</v>
      </c>
      <c r="BB97" s="60">
        <v>1596</v>
      </c>
      <c r="BC97" s="47">
        <v>9909</v>
      </c>
      <c r="BD97" s="48">
        <v>4168</v>
      </c>
      <c r="BE97" s="49">
        <v>14077</v>
      </c>
      <c r="BF97" s="39">
        <v>16877</v>
      </c>
      <c r="BG97" s="61">
        <v>24463</v>
      </c>
      <c r="BH97" s="50">
        <v>0.70391418626127722</v>
      </c>
    </row>
    <row r="98" spans="1:60" ht="19.5" customHeight="1" x14ac:dyDescent="0.2">
      <c r="A98" s="21" t="s">
        <v>140</v>
      </c>
      <c r="B98" s="22">
        <v>710</v>
      </c>
      <c r="C98" s="23">
        <v>14</v>
      </c>
      <c r="D98" s="23">
        <v>730</v>
      </c>
      <c r="E98" s="23">
        <v>546</v>
      </c>
      <c r="F98" s="24">
        <f t="shared" si="48"/>
        <v>2000</v>
      </c>
      <c r="G98" s="25">
        <v>4273</v>
      </c>
      <c r="H98" s="23">
        <v>4621</v>
      </c>
      <c r="I98" s="26">
        <f t="shared" si="49"/>
        <v>8894</v>
      </c>
      <c r="J98" s="25">
        <v>16</v>
      </c>
      <c r="K98" s="23">
        <v>40</v>
      </c>
      <c r="L98" s="26">
        <f t="shared" si="50"/>
        <v>56</v>
      </c>
      <c r="M98" s="27">
        <v>11</v>
      </c>
      <c r="N98" s="28">
        <v>0</v>
      </c>
      <c r="O98" s="28">
        <v>0</v>
      </c>
      <c r="P98" s="28">
        <v>5</v>
      </c>
      <c r="Q98" s="29">
        <v>11</v>
      </c>
      <c r="R98" s="23">
        <v>69</v>
      </c>
      <c r="S98" s="24">
        <f t="shared" si="51"/>
        <v>80</v>
      </c>
      <c r="T98" s="29">
        <v>4845</v>
      </c>
      <c r="U98" s="23">
        <v>1002</v>
      </c>
      <c r="V98" s="28">
        <v>0</v>
      </c>
      <c r="W98" s="26">
        <v>776</v>
      </c>
      <c r="X98" s="29">
        <v>232</v>
      </c>
      <c r="Y98" s="23">
        <v>19</v>
      </c>
      <c r="Z98" s="23">
        <v>0</v>
      </c>
      <c r="AA98" s="31">
        <v>0</v>
      </c>
      <c r="AB98" s="32">
        <f t="shared" si="52"/>
        <v>251</v>
      </c>
      <c r="AC98" s="33">
        <v>67</v>
      </c>
      <c r="AD98" s="34">
        <v>131</v>
      </c>
      <c r="AE98" s="35">
        <v>1</v>
      </c>
      <c r="AF98" s="34">
        <v>1203</v>
      </c>
      <c r="AG98" s="28">
        <v>1018</v>
      </c>
      <c r="AH98" s="28">
        <v>182</v>
      </c>
      <c r="AI98" s="28">
        <v>104</v>
      </c>
      <c r="AJ98" s="28">
        <v>0</v>
      </c>
      <c r="AK98" s="28">
        <v>0</v>
      </c>
      <c r="AL98" s="35">
        <v>0</v>
      </c>
      <c r="AM98" s="34">
        <v>1599</v>
      </c>
      <c r="AN98" s="28">
        <v>821</v>
      </c>
      <c r="AO98" s="28">
        <v>0</v>
      </c>
      <c r="AP98" s="28">
        <v>0</v>
      </c>
      <c r="AQ98" s="28">
        <v>3</v>
      </c>
      <c r="AR98" s="28">
        <v>0</v>
      </c>
      <c r="AS98" s="38">
        <v>0</v>
      </c>
      <c r="AT98" s="51">
        <v>11010</v>
      </c>
      <c r="AU98" s="55">
        <v>19190</v>
      </c>
      <c r="AV98" s="56">
        <v>5232</v>
      </c>
      <c r="AW98" s="27">
        <v>551</v>
      </c>
      <c r="AX98" s="57">
        <v>6545</v>
      </c>
      <c r="AY98" s="58">
        <v>1590</v>
      </c>
      <c r="AZ98" s="59">
        <v>1261</v>
      </c>
      <c r="BA98" s="28">
        <v>14</v>
      </c>
      <c r="BB98" s="60">
        <v>1275</v>
      </c>
      <c r="BC98" s="47">
        <v>10818</v>
      </c>
      <c r="BD98" s="48">
        <v>4621</v>
      </c>
      <c r="BE98" s="49">
        <v>15439</v>
      </c>
      <c r="BF98" s="39">
        <v>18106</v>
      </c>
      <c r="BG98" s="61">
        <v>26286</v>
      </c>
      <c r="BH98" s="50">
        <v>0.70069305006800964</v>
      </c>
    </row>
    <row r="99" spans="1:60" ht="19.5" customHeight="1" x14ac:dyDescent="0.2">
      <c r="A99" s="21" t="s">
        <v>141</v>
      </c>
      <c r="B99" s="22">
        <v>749</v>
      </c>
      <c r="C99" s="23">
        <v>10</v>
      </c>
      <c r="D99" s="23">
        <v>1034</v>
      </c>
      <c r="E99" s="23">
        <v>819</v>
      </c>
      <c r="F99" s="24">
        <f t="shared" si="48"/>
        <v>2612</v>
      </c>
      <c r="G99" s="25">
        <v>8030</v>
      </c>
      <c r="H99" s="23">
        <v>4940</v>
      </c>
      <c r="I99" s="26">
        <f t="shared" si="49"/>
        <v>12970</v>
      </c>
      <c r="J99" s="25">
        <v>2</v>
      </c>
      <c r="K99" s="23">
        <v>91</v>
      </c>
      <c r="L99" s="26">
        <f t="shared" si="50"/>
        <v>93</v>
      </c>
      <c r="M99" s="27">
        <v>15</v>
      </c>
      <c r="N99" s="28">
        <v>0</v>
      </c>
      <c r="O99" s="28">
        <v>0</v>
      </c>
      <c r="P99" s="28">
        <v>4</v>
      </c>
      <c r="Q99" s="29">
        <v>50</v>
      </c>
      <c r="R99" s="23">
        <v>76</v>
      </c>
      <c r="S99" s="24">
        <f t="shared" si="51"/>
        <v>126</v>
      </c>
      <c r="T99" s="29">
        <v>7107</v>
      </c>
      <c r="U99" s="23">
        <v>1224</v>
      </c>
      <c r="V99" s="28">
        <v>0</v>
      </c>
      <c r="W99" s="26">
        <v>1219</v>
      </c>
      <c r="X99" s="29">
        <v>408</v>
      </c>
      <c r="Y99" s="23">
        <v>52</v>
      </c>
      <c r="Z99" s="23">
        <v>0</v>
      </c>
      <c r="AA99" s="31">
        <v>0</v>
      </c>
      <c r="AB99" s="32">
        <f t="shared" si="52"/>
        <v>460</v>
      </c>
      <c r="AC99" s="33">
        <v>49</v>
      </c>
      <c r="AD99" s="34">
        <v>98</v>
      </c>
      <c r="AE99" s="35">
        <v>2</v>
      </c>
      <c r="AF99" s="34">
        <v>1577</v>
      </c>
      <c r="AG99" s="28">
        <v>1547</v>
      </c>
      <c r="AH99" s="28">
        <v>16</v>
      </c>
      <c r="AI99" s="28">
        <v>6</v>
      </c>
      <c r="AJ99" s="28">
        <v>0</v>
      </c>
      <c r="AK99" s="28">
        <v>0</v>
      </c>
      <c r="AL99" s="35">
        <v>0</v>
      </c>
      <c r="AM99" s="34">
        <v>424</v>
      </c>
      <c r="AN99" s="28">
        <v>216</v>
      </c>
      <c r="AO99" s="28">
        <v>0</v>
      </c>
      <c r="AP99" s="28">
        <v>0</v>
      </c>
      <c r="AQ99" s="28">
        <v>4</v>
      </c>
      <c r="AR99" s="28">
        <v>0</v>
      </c>
      <c r="AS99" s="38">
        <v>0</v>
      </c>
      <c r="AT99" s="51">
        <v>15735</v>
      </c>
      <c r="AU99" s="55">
        <v>25582</v>
      </c>
      <c r="AV99" s="56">
        <v>5875</v>
      </c>
      <c r="AW99" s="27">
        <v>1062</v>
      </c>
      <c r="AX99" s="57">
        <v>7961</v>
      </c>
      <c r="AY99" s="58">
        <v>1727</v>
      </c>
      <c r="AZ99" s="59">
        <v>1811</v>
      </c>
      <c r="BA99" s="28">
        <v>10</v>
      </c>
      <c r="BB99" s="60">
        <v>1821</v>
      </c>
      <c r="BC99" s="47">
        <v>15991</v>
      </c>
      <c r="BD99" s="48">
        <v>4940</v>
      </c>
      <c r="BE99" s="49">
        <v>20931</v>
      </c>
      <c r="BF99" s="39">
        <v>24758</v>
      </c>
      <c r="BG99" s="61">
        <v>34605</v>
      </c>
      <c r="BH99" s="50">
        <v>0.76398643160861879</v>
      </c>
    </row>
    <row r="100" spans="1:60" ht="19.5" customHeight="1" thickBot="1" x14ac:dyDescent="0.25">
      <c r="A100" s="93" t="s">
        <v>142</v>
      </c>
      <c r="B100" s="52">
        <v>90</v>
      </c>
      <c r="C100" s="53">
        <v>0</v>
      </c>
      <c r="D100" s="53">
        <v>158</v>
      </c>
      <c r="E100" s="53">
        <v>111</v>
      </c>
      <c r="F100" s="94">
        <f t="shared" si="48"/>
        <v>359</v>
      </c>
      <c r="G100" s="95">
        <v>1261</v>
      </c>
      <c r="H100" s="53">
        <v>624</v>
      </c>
      <c r="I100" s="96">
        <f t="shared" si="49"/>
        <v>1885</v>
      </c>
      <c r="J100" s="95">
        <v>0</v>
      </c>
      <c r="K100" s="53">
        <v>1</v>
      </c>
      <c r="L100" s="96">
        <f t="shared" si="50"/>
        <v>1</v>
      </c>
      <c r="M100" s="97">
        <v>1</v>
      </c>
      <c r="N100" s="98">
        <v>0</v>
      </c>
      <c r="O100" s="98">
        <v>0</v>
      </c>
      <c r="P100" s="98">
        <v>1</v>
      </c>
      <c r="Q100" s="99">
        <v>3</v>
      </c>
      <c r="R100" s="53">
        <v>27</v>
      </c>
      <c r="S100" s="94">
        <f t="shared" si="51"/>
        <v>30</v>
      </c>
      <c r="T100" s="99">
        <v>592</v>
      </c>
      <c r="U100" s="53">
        <v>210</v>
      </c>
      <c r="V100" s="98">
        <v>0</v>
      </c>
      <c r="W100" s="96">
        <v>51</v>
      </c>
      <c r="X100" s="99">
        <v>47</v>
      </c>
      <c r="Y100" s="53">
        <v>4</v>
      </c>
      <c r="Z100" s="53">
        <v>0</v>
      </c>
      <c r="AA100" s="100">
        <v>0</v>
      </c>
      <c r="AB100" s="54">
        <f t="shared" si="52"/>
        <v>51</v>
      </c>
      <c r="AC100" s="55">
        <v>0</v>
      </c>
      <c r="AD100" s="101">
        <v>0</v>
      </c>
      <c r="AE100" s="102">
        <v>0</v>
      </c>
      <c r="AF100" s="101">
        <v>179</v>
      </c>
      <c r="AG100" s="98">
        <v>179</v>
      </c>
      <c r="AH100" s="98">
        <v>0</v>
      </c>
      <c r="AI100" s="98">
        <v>0</v>
      </c>
      <c r="AJ100" s="98">
        <v>0</v>
      </c>
      <c r="AK100" s="98">
        <v>0</v>
      </c>
      <c r="AL100" s="102">
        <v>0</v>
      </c>
      <c r="AM100" s="101">
        <v>0</v>
      </c>
      <c r="AN100" s="98">
        <v>0</v>
      </c>
      <c r="AO100" s="98">
        <v>0</v>
      </c>
      <c r="AP100" s="98">
        <v>0</v>
      </c>
      <c r="AQ100" s="98">
        <v>0</v>
      </c>
      <c r="AR100" s="98">
        <v>0</v>
      </c>
      <c r="AS100" s="103">
        <v>0</v>
      </c>
      <c r="AT100" s="56">
        <v>2254</v>
      </c>
      <c r="AU100" s="55">
        <v>3106</v>
      </c>
      <c r="AV100" s="56">
        <v>737</v>
      </c>
      <c r="AW100" s="106">
        <v>0</v>
      </c>
      <c r="AX100" s="57">
        <v>251</v>
      </c>
      <c r="AY100" s="58">
        <v>232</v>
      </c>
      <c r="AZ100" s="107">
        <v>90</v>
      </c>
      <c r="BA100" s="98">
        <v>0</v>
      </c>
      <c r="BB100" s="108">
        <v>90</v>
      </c>
      <c r="BC100" s="62">
        <v>1512</v>
      </c>
      <c r="BD100" s="63">
        <v>624</v>
      </c>
      <c r="BE100" s="64">
        <v>2136</v>
      </c>
      <c r="BF100" s="65">
        <v>2505</v>
      </c>
      <c r="BG100" s="66">
        <v>3357</v>
      </c>
      <c r="BH100" s="67">
        <v>0.7078651685393258</v>
      </c>
    </row>
    <row r="101" spans="1:60" ht="19.5" customHeight="1" thickTop="1" thickBot="1" x14ac:dyDescent="0.25">
      <c r="A101" s="68" t="s">
        <v>62</v>
      </c>
      <c r="B101" s="69">
        <f>SUM(B88:B100)</f>
        <v>9279</v>
      </c>
      <c r="C101" s="70">
        <f t="shared" ref="C101:AS101" si="53">SUM(C88:C100)</f>
        <v>180</v>
      </c>
      <c r="D101" s="70">
        <f t="shared" si="53"/>
        <v>5850</v>
      </c>
      <c r="E101" s="70">
        <f t="shared" si="53"/>
        <v>5652</v>
      </c>
      <c r="F101" s="71">
        <f t="shared" si="53"/>
        <v>20961</v>
      </c>
      <c r="G101" s="72">
        <f t="shared" si="53"/>
        <v>43070</v>
      </c>
      <c r="H101" s="70">
        <f t="shared" si="53"/>
        <v>45459</v>
      </c>
      <c r="I101" s="73">
        <f t="shared" si="53"/>
        <v>88529</v>
      </c>
      <c r="J101" s="72">
        <f t="shared" si="53"/>
        <v>53</v>
      </c>
      <c r="K101" s="70">
        <f t="shared" si="53"/>
        <v>1496</v>
      </c>
      <c r="L101" s="73">
        <f t="shared" si="53"/>
        <v>1549</v>
      </c>
      <c r="M101" s="75">
        <f t="shared" si="53"/>
        <v>101</v>
      </c>
      <c r="N101" s="76">
        <f t="shared" si="53"/>
        <v>2</v>
      </c>
      <c r="O101" s="76">
        <f t="shared" si="53"/>
        <v>0</v>
      </c>
      <c r="P101" s="76">
        <f t="shared" si="53"/>
        <v>22</v>
      </c>
      <c r="Q101" s="77">
        <f t="shared" si="53"/>
        <v>254</v>
      </c>
      <c r="R101" s="70">
        <f t="shared" si="53"/>
        <v>1389</v>
      </c>
      <c r="S101" s="71">
        <f t="shared" si="53"/>
        <v>1643</v>
      </c>
      <c r="T101" s="77">
        <f t="shared" si="53"/>
        <v>52442</v>
      </c>
      <c r="U101" s="70">
        <f t="shared" si="53"/>
        <v>13935</v>
      </c>
      <c r="V101" s="76">
        <f t="shared" si="53"/>
        <v>0</v>
      </c>
      <c r="W101" s="73">
        <f t="shared" si="53"/>
        <v>8300</v>
      </c>
      <c r="X101" s="77">
        <f t="shared" si="53"/>
        <v>2397</v>
      </c>
      <c r="Y101" s="70">
        <f t="shared" si="53"/>
        <v>272</v>
      </c>
      <c r="Z101" s="70">
        <f t="shared" si="53"/>
        <v>1</v>
      </c>
      <c r="AA101" s="78">
        <f t="shared" si="53"/>
        <v>1</v>
      </c>
      <c r="AB101" s="79">
        <f t="shared" si="53"/>
        <v>2671</v>
      </c>
      <c r="AC101" s="80">
        <f t="shared" si="53"/>
        <v>1150</v>
      </c>
      <c r="AD101" s="81">
        <f t="shared" si="53"/>
        <v>798</v>
      </c>
      <c r="AE101" s="82">
        <f t="shared" si="53"/>
        <v>55</v>
      </c>
      <c r="AF101" s="81">
        <f t="shared" si="53"/>
        <v>12864</v>
      </c>
      <c r="AG101" s="76">
        <f t="shared" si="53"/>
        <v>12145</v>
      </c>
      <c r="AH101" s="76">
        <f t="shared" si="53"/>
        <v>543</v>
      </c>
      <c r="AI101" s="76">
        <f t="shared" si="53"/>
        <v>292</v>
      </c>
      <c r="AJ101" s="76">
        <f t="shared" si="53"/>
        <v>0</v>
      </c>
      <c r="AK101" s="76">
        <f t="shared" si="53"/>
        <v>0</v>
      </c>
      <c r="AL101" s="82">
        <f t="shared" si="53"/>
        <v>80</v>
      </c>
      <c r="AM101" s="81">
        <f t="shared" si="53"/>
        <v>8242</v>
      </c>
      <c r="AN101" s="76">
        <f t="shared" si="53"/>
        <v>4604</v>
      </c>
      <c r="AO101" s="76">
        <f t="shared" si="53"/>
        <v>0</v>
      </c>
      <c r="AP101" s="76">
        <f t="shared" si="53"/>
        <v>0</v>
      </c>
      <c r="AQ101" s="76">
        <f t="shared" si="53"/>
        <v>545</v>
      </c>
      <c r="AR101" s="76">
        <f t="shared" si="53"/>
        <v>244</v>
      </c>
      <c r="AS101" s="83">
        <f t="shared" si="53"/>
        <v>0</v>
      </c>
      <c r="AT101" s="74">
        <v>111910</v>
      </c>
      <c r="AU101" s="80">
        <v>192564</v>
      </c>
      <c r="AV101" s="74">
        <v>52888</v>
      </c>
      <c r="AW101" s="75">
        <v>4722</v>
      </c>
      <c r="AX101" s="77">
        <v>59073</v>
      </c>
      <c r="AY101" s="84">
        <v>14812</v>
      </c>
      <c r="AZ101" s="85">
        <v>14001</v>
      </c>
      <c r="BA101" s="76">
        <v>180</v>
      </c>
      <c r="BB101" s="86">
        <v>14181</v>
      </c>
      <c r="BC101" s="87">
        <v>102143</v>
      </c>
      <c r="BD101" s="88">
        <v>45459</v>
      </c>
      <c r="BE101" s="89">
        <v>147602</v>
      </c>
      <c r="BF101" s="74">
        <v>175705</v>
      </c>
      <c r="BG101" s="80">
        <v>256359</v>
      </c>
      <c r="BH101" s="90">
        <v>0.6920163683418924</v>
      </c>
    </row>
    <row r="102" spans="1:60" ht="19.5" customHeight="1" thickTop="1" x14ac:dyDescent="0.2">
      <c r="A102" s="21" t="s">
        <v>143</v>
      </c>
      <c r="B102" s="22">
        <v>218</v>
      </c>
      <c r="C102" s="23">
        <v>1</v>
      </c>
      <c r="D102" s="23">
        <v>1283</v>
      </c>
      <c r="E102" s="23">
        <v>1849</v>
      </c>
      <c r="F102" s="24">
        <f t="shared" ref="F102:F104" si="54">SUM(B102:E102)</f>
        <v>3351</v>
      </c>
      <c r="G102" s="25">
        <v>4869</v>
      </c>
      <c r="H102" s="23">
        <v>6183</v>
      </c>
      <c r="I102" s="26">
        <f t="shared" ref="I102:I104" si="55">SUM(G102:H102)</f>
        <v>11052</v>
      </c>
      <c r="J102" s="25">
        <v>27</v>
      </c>
      <c r="K102" s="23">
        <v>116</v>
      </c>
      <c r="L102" s="26">
        <f t="shared" ref="L102:L104" si="56">SUM(J102:K102)</f>
        <v>143</v>
      </c>
      <c r="M102" s="27">
        <v>21</v>
      </c>
      <c r="N102" s="28">
        <v>0</v>
      </c>
      <c r="O102" s="28">
        <v>0</v>
      </c>
      <c r="P102" s="28">
        <v>7</v>
      </c>
      <c r="Q102" s="29">
        <v>25</v>
      </c>
      <c r="R102" s="23">
        <v>149</v>
      </c>
      <c r="S102" s="24">
        <f t="shared" ref="S102:S104" si="57">SUM(Q102:R102)</f>
        <v>174</v>
      </c>
      <c r="T102" s="29">
        <v>7916</v>
      </c>
      <c r="U102" s="23">
        <v>1119</v>
      </c>
      <c r="V102" s="28">
        <v>0</v>
      </c>
      <c r="W102" s="26">
        <v>1046</v>
      </c>
      <c r="X102" s="29">
        <v>517</v>
      </c>
      <c r="Y102" s="23">
        <v>25</v>
      </c>
      <c r="Z102" s="23">
        <v>0</v>
      </c>
      <c r="AA102" s="31">
        <v>0</v>
      </c>
      <c r="AB102" s="32">
        <f t="shared" ref="AB102:AB104" si="58">SUM(X102:AA102)</f>
        <v>542</v>
      </c>
      <c r="AC102" s="33">
        <v>135</v>
      </c>
      <c r="AD102" s="34">
        <v>115</v>
      </c>
      <c r="AE102" s="35">
        <v>6</v>
      </c>
      <c r="AF102" s="34">
        <v>1936</v>
      </c>
      <c r="AG102" s="28">
        <v>1806</v>
      </c>
      <c r="AH102" s="28">
        <v>110</v>
      </c>
      <c r="AI102" s="28">
        <v>22</v>
      </c>
      <c r="AJ102" s="28">
        <v>0</v>
      </c>
      <c r="AK102" s="28">
        <v>0</v>
      </c>
      <c r="AL102" s="35">
        <v>20</v>
      </c>
      <c r="AM102" s="34">
        <v>580</v>
      </c>
      <c r="AN102" s="28">
        <v>262</v>
      </c>
      <c r="AO102" s="28">
        <v>0</v>
      </c>
      <c r="AP102" s="28">
        <v>0</v>
      </c>
      <c r="AQ102" s="28">
        <v>15</v>
      </c>
      <c r="AR102" s="28">
        <v>4</v>
      </c>
      <c r="AS102" s="38">
        <v>0</v>
      </c>
      <c r="AT102" s="39">
        <v>14704</v>
      </c>
      <c r="AU102" s="40">
        <v>26127</v>
      </c>
      <c r="AV102" s="41">
        <v>8170</v>
      </c>
      <c r="AW102" s="27">
        <v>1304</v>
      </c>
      <c r="AX102" s="57">
        <v>8342</v>
      </c>
      <c r="AY102" s="58">
        <v>2314</v>
      </c>
      <c r="AZ102" s="59">
        <v>1522</v>
      </c>
      <c r="BA102" s="28">
        <v>1</v>
      </c>
      <c r="BB102" s="60">
        <v>1523</v>
      </c>
      <c r="BC102" s="47">
        <v>13211</v>
      </c>
      <c r="BD102" s="48">
        <v>6183</v>
      </c>
      <c r="BE102" s="49">
        <v>19394</v>
      </c>
      <c r="BF102" s="39">
        <v>24350</v>
      </c>
      <c r="BG102" s="91">
        <v>35773</v>
      </c>
      <c r="BH102" s="92">
        <v>0.68119005878106631</v>
      </c>
    </row>
    <row r="103" spans="1:60" ht="19.5" customHeight="1" x14ac:dyDescent="0.2">
      <c r="A103" s="21" t="s">
        <v>144</v>
      </c>
      <c r="B103" s="22">
        <v>48</v>
      </c>
      <c r="C103" s="23">
        <v>1</v>
      </c>
      <c r="D103" s="23">
        <v>66</v>
      </c>
      <c r="E103" s="23">
        <v>144</v>
      </c>
      <c r="F103" s="24">
        <f t="shared" si="54"/>
        <v>259</v>
      </c>
      <c r="G103" s="25">
        <v>220</v>
      </c>
      <c r="H103" s="23">
        <v>771</v>
      </c>
      <c r="I103" s="26">
        <f t="shared" si="55"/>
        <v>991</v>
      </c>
      <c r="J103" s="25">
        <v>0</v>
      </c>
      <c r="K103" s="23">
        <v>9</v>
      </c>
      <c r="L103" s="26">
        <f t="shared" si="56"/>
        <v>9</v>
      </c>
      <c r="M103" s="27">
        <v>1</v>
      </c>
      <c r="N103" s="28">
        <v>0</v>
      </c>
      <c r="O103" s="28">
        <v>0</v>
      </c>
      <c r="P103" s="28">
        <v>0</v>
      </c>
      <c r="Q103" s="29">
        <v>3</v>
      </c>
      <c r="R103" s="23">
        <v>20</v>
      </c>
      <c r="S103" s="24">
        <f t="shared" si="57"/>
        <v>23</v>
      </c>
      <c r="T103" s="29">
        <v>479</v>
      </c>
      <c r="U103" s="23">
        <v>174</v>
      </c>
      <c r="V103" s="28">
        <v>0</v>
      </c>
      <c r="W103" s="26">
        <v>68</v>
      </c>
      <c r="X103" s="29">
        <v>33</v>
      </c>
      <c r="Y103" s="23">
        <v>5</v>
      </c>
      <c r="Z103" s="23">
        <v>0</v>
      </c>
      <c r="AA103" s="31">
        <v>0</v>
      </c>
      <c r="AB103" s="32">
        <f t="shared" si="58"/>
        <v>38</v>
      </c>
      <c r="AC103" s="33">
        <v>0</v>
      </c>
      <c r="AD103" s="34">
        <v>3</v>
      </c>
      <c r="AE103" s="35">
        <v>0</v>
      </c>
      <c r="AF103" s="34">
        <v>139</v>
      </c>
      <c r="AG103" s="28">
        <v>138</v>
      </c>
      <c r="AH103" s="28">
        <v>1</v>
      </c>
      <c r="AI103" s="28">
        <v>0</v>
      </c>
      <c r="AJ103" s="28">
        <v>0</v>
      </c>
      <c r="AK103" s="28">
        <v>0</v>
      </c>
      <c r="AL103" s="35">
        <v>0</v>
      </c>
      <c r="AM103" s="34">
        <v>174</v>
      </c>
      <c r="AN103" s="28">
        <v>33</v>
      </c>
      <c r="AO103" s="28">
        <v>0</v>
      </c>
      <c r="AP103" s="28">
        <v>0</v>
      </c>
      <c r="AQ103" s="28">
        <v>0</v>
      </c>
      <c r="AR103" s="28">
        <v>0</v>
      </c>
      <c r="AS103" s="38">
        <v>0</v>
      </c>
      <c r="AT103" s="51">
        <v>1269</v>
      </c>
      <c r="AU103" s="55">
        <v>2125</v>
      </c>
      <c r="AV103" s="56">
        <v>926</v>
      </c>
      <c r="AW103" s="27">
        <v>4</v>
      </c>
      <c r="AX103" s="57">
        <v>312</v>
      </c>
      <c r="AY103" s="58">
        <v>174</v>
      </c>
      <c r="AZ103" s="59">
        <v>52</v>
      </c>
      <c r="BA103" s="28">
        <v>1</v>
      </c>
      <c r="BB103" s="60">
        <v>53</v>
      </c>
      <c r="BC103" s="47">
        <v>532</v>
      </c>
      <c r="BD103" s="48">
        <v>771</v>
      </c>
      <c r="BE103" s="49">
        <v>1303</v>
      </c>
      <c r="BF103" s="39">
        <v>1585</v>
      </c>
      <c r="BG103" s="61">
        <v>2441</v>
      </c>
      <c r="BH103" s="50">
        <v>0.40828856485034537</v>
      </c>
    </row>
    <row r="104" spans="1:60" ht="19.5" customHeight="1" thickBot="1" x14ac:dyDescent="0.25">
      <c r="A104" s="93" t="s">
        <v>145</v>
      </c>
      <c r="B104" s="52">
        <v>49</v>
      </c>
      <c r="C104" s="53">
        <v>1</v>
      </c>
      <c r="D104" s="53">
        <v>38</v>
      </c>
      <c r="E104" s="53">
        <v>86</v>
      </c>
      <c r="F104" s="94">
        <f t="shared" si="54"/>
        <v>174</v>
      </c>
      <c r="G104" s="95">
        <v>315</v>
      </c>
      <c r="H104" s="53">
        <v>605</v>
      </c>
      <c r="I104" s="96">
        <f t="shared" si="55"/>
        <v>920</v>
      </c>
      <c r="J104" s="95">
        <v>0</v>
      </c>
      <c r="K104" s="53">
        <v>6</v>
      </c>
      <c r="L104" s="96">
        <f t="shared" si="56"/>
        <v>6</v>
      </c>
      <c r="M104" s="97">
        <v>2</v>
      </c>
      <c r="N104" s="98">
        <v>0</v>
      </c>
      <c r="O104" s="98">
        <v>0</v>
      </c>
      <c r="P104" s="98">
        <v>1</v>
      </c>
      <c r="Q104" s="99">
        <v>0</v>
      </c>
      <c r="R104" s="53">
        <v>33</v>
      </c>
      <c r="S104" s="94">
        <f t="shared" si="57"/>
        <v>33</v>
      </c>
      <c r="T104" s="99">
        <v>470</v>
      </c>
      <c r="U104" s="53">
        <v>166</v>
      </c>
      <c r="V104" s="98">
        <v>0</v>
      </c>
      <c r="W104" s="96">
        <v>65</v>
      </c>
      <c r="X104" s="99">
        <v>26</v>
      </c>
      <c r="Y104" s="53">
        <v>3</v>
      </c>
      <c r="Z104" s="53">
        <v>0</v>
      </c>
      <c r="AA104" s="100">
        <v>0</v>
      </c>
      <c r="AB104" s="54">
        <f t="shared" si="58"/>
        <v>29</v>
      </c>
      <c r="AC104" s="55">
        <v>0</v>
      </c>
      <c r="AD104" s="101">
        <v>0</v>
      </c>
      <c r="AE104" s="102">
        <v>0</v>
      </c>
      <c r="AF104" s="101">
        <v>84</v>
      </c>
      <c r="AG104" s="98">
        <v>84</v>
      </c>
      <c r="AH104" s="98">
        <v>0</v>
      </c>
      <c r="AI104" s="98">
        <v>0</v>
      </c>
      <c r="AJ104" s="98">
        <v>0</v>
      </c>
      <c r="AK104" s="98">
        <v>0</v>
      </c>
      <c r="AL104" s="102">
        <v>0</v>
      </c>
      <c r="AM104" s="101">
        <v>127</v>
      </c>
      <c r="AN104" s="98">
        <v>4</v>
      </c>
      <c r="AO104" s="98">
        <v>0</v>
      </c>
      <c r="AP104" s="98">
        <v>0</v>
      </c>
      <c r="AQ104" s="98">
        <v>0</v>
      </c>
      <c r="AR104" s="98">
        <v>0</v>
      </c>
      <c r="AS104" s="103">
        <v>0</v>
      </c>
      <c r="AT104" s="56">
        <v>1115</v>
      </c>
      <c r="AU104" s="55">
        <v>1858</v>
      </c>
      <c r="AV104" s="56">
        <v>700</v>
      </c>
      <c r="AW104" s="106">
        <v>5</v>
      </c>
      <c r="AX104" s="57">
        <v>210</v>
      </c>
      <c r="AY104" s="58">
        <v>168</v>
      </c>
      <c r="AZ104" s="107">
        <v>54</v>
      </c>
      <c r="BA104" s="98">
        <v>1</v>
      </c>
      <c r="BB104" s="108">
        <v>55</v>
      </c>
      <c r="BC104" s="62">
        <v>525</v>
      </c>
      <c r="BD104" s="63">
        <v>605</v>
      </c>
      <c r="BE104" s="64">
        <v>1130</v>
      </c>
      <c r="BF104" s="65">
        <v>1330</v>
      </c>
      <c r="BG104" s="66">
        <v>2073</v>
      </c>
      <c r="BH104" s="67">
        <v>0.46460176991150443</v>
      </c>
    </row>
    <row r="105" spans="1:60" ht="19.5" customHeight="1" thickTop="1" thickBot="1" x14ac:dyDescent="0.25">
      <c r="A105" s="68" t="s">
        <v>146</v>
      </c>
      <c r="B105" s="69">
        <f>SUM(B102:B104)</f>
        <v>315</v>
      </c>
      <c r="C105" s="70">
        <f t="shared" ref="C105:AS105" si="59">SUM(C102:C104)</f>
        <v>3</v>
      </c>
      <c r="D105" s="70">
        <f t="shared" si="59"/>
        <v>1387</v>
      </c>
      <c r="E105" s="70">
        <f t="shared" si="59"/>
        <v>2079</v>
      </c>
      <c r="F105" s="71">
        <f t="shared" si="59"/>
        <v>3784</v>
      </c>
      <c r="G105" s="72">
        <f t="shared" si="59"/>
        <v>5404</v>
      </c>
      <c r="H105" s="70">
        <f t="shared" si="59"/>
        <v>7559</v>
      </c>
      <c r="I105" s="73">
        <f t="shared" si="59"/>
        <v>12963</v>
      </c>
      <c r="J105" s="72">
        <f t="shared" si="59"/>
        <v>27</v>
      </c>
      <c r="K105" s="70">
        <f t="shared" si="59"/>
        <v>131</v>
      </c>
      <c r="L105" s="73">
        <f t="shared" si="59"/>
        <v>158</v>
      </c>
      <c r="M105" s="75">
        <f t="shared" si="59"/>
        <v>24</v>
      </c>
      <c r="N105" s="76">
        <f t="shared" si="59"/>
        <v>0</v>
      </c>
      <c r="O105" s="83">
        <f t="shared" si="59"/>
        <v>0</v>
      </c>
      <c r="P105" s="83">
        <f t="shared" si="59"/>
        <v>8</v>
      </c>
      <c r="Q105" s="77">
        <f t="shared" si="59"/>
        <v>28</v>
      </c>
      <c r="R105" s="70">
        <f t="shared" si="59"/>
        <v>202</v>
      </c>
      <c r="S105" s="71">
        <f t="shared" si="59"/>
        <v>230</v>
      </c>
      <c r="T105" s="77">
        <f t="shared" si="59"/>
        <v>8865</v>
      </c>
      <c r="U105" s="70">
        <f t="shared" si="59"/>
        <v>1459</v>
      </c>
      <c r="V105" s="83">
        <f t="shared" si="59"/>
        <v>0</v>
      </c>
      <c r="W105" s="73">
        <f t="shared" si="59"/>
        <v>1179</v>
      </c>
      <c r="X105" s="69">
        <f t="shared" si="59"/>
        <v>576</v>
      </c>
      <c r="Y105" s="70">
        <f t="shared" si="59"/>
        <v>33</v>
      </c>
      <c r="Z105" s="70">
        <f t="shared" si="59"/>
        <v>0</v>
      </c>
      <c r="AA105" s="78">
        <f t="shared" si="59"/>
        <v>0</v>
      </c>
      <c r="AB105" s="79">
        <f t="shared" si="59"/>
        <v>609</v>
      </c>
      <c r="AC105" s="80">
        <f t="shared" si="59"/>
        <v>135</v>
      </c>
      <c r="AD105" s="81">
        <f t="shared" si="59"/>
        <v>118</v>
      </c>
      <c r="AE105" s="82">
        <f t="shared" si="59"/>
        <v>6</v>
      </c>
      <c r="AF105" s="81">
        <f t="shared" si="59"/>
        <v>2159</v>
      </c>
      <c r="AG105" s="76">
        <f t="shared" si="59"/>
        <v>2028</v>
      </c>
      <c r="AH105" s="76">
        <f t="shared" si="59"/>
        <v>111</v>
      </c>
      <c r="AI105" s="76">
        <f t="shared" si="59"/>
        <v>22</v>
      </c>
      <c r="AJ105" s="76">
        <f t="shared" si="59"/>
        <v>0</v>
      </c>
      <c r="AK105" s="76">
        <f t="shared" si="59"/>
        <v>0</v>
      </c>
      <c r="AL105" s="82">
        <f t="shared" si="59"/>
        <v>20</v>
      </c>
      <c r="AM105" s="81">
        <f t="shared" si="59"/>
        <v>881</v>
      </c>
      <c r="AN105" s="76">
        <f t="shared" si="59"/>
        <v>299</v>
      </c>
      <c r="AO105" s="76">
        <f t="shared" si="59"/>
        <v>0</v>
      </c>
      <c r="AP105" s="76">
        <f t="shared" si="59"/>
        <v>0</v>
      </c>
      <c r="AQ105" s="76">
        <f t="shared" si="59"/>
        <v>15</v>
      </c>
      <c r="AR105" s="76">
        <f t="shared" si="59"/>
        <v>4</v>
      </c>
      <c r="AS105" s="83">
        <f t="shared" si="59"/>
        <v>0</v>
      </c>
      <c r="AT105" s="74">
        <v>17088</v>
      </c>
      <c r="AU105" s="80">
        <v>30110</v>
      </c>
      <c r="AV105" s="74">
        <v>9796</v>
      </c>
      <c r="AW105" s="75">
        <v>1313</v>
      </c>
      <c r="AX105" s="77">
        <v>8864</v>
      </c>
      <c r="AY105" s="84">
        <v>2656</v>
      </c>
      <c r="AZ105" s="85">
        <v>1628</v>
      </c>
      <c r="BA105" s="76">
        <v>3</v>
      </c>
      <c r="BB105" s="86">
        <v>1631</v>
      </c>
      <c r="BC105" s="87">
        <v>14268</v>
      </c>
      <c r="BD105" s="88">
        <v>7559</v>
      </c>
      <c r="BE105" s="89">
        <v>21827</v>
      </c>
      <c r="BF105" s="74">
        <v>27265</v>
      </c>
      <c r="BG105" s="80">
        <v>40287</v>
      </c>
      <c r="BH105" s="90">
        <v>0.65368580198836301</v>
      </c>
    </row>
    <row r="106" spans="1:60" ht="19.5" customHeight="1" thickTop="1" thickBot="1" x14ac:dyDescent="0.25">
      <c r="A106" s="144" t="s">
        <v>147</v>
      </c>
      <c r="B106" s="145">
        <f>SUM(B105,B101,B87,B82,B75,B65,B54,B47,B23,B13)</f>
        <v>48788</v>
      </c>
      <c r="C106" s="146">
        <f t="shared" ref="C106:AS106" si="60">SUM(C105,C101,C87,C82,C75,C65,C54,C47,C23,C13)</f>
        <v>949</v>
      </c>
      <c r="D106" s="146">
        <f t="shared" si="60"/>
        <v>35113</v>
      </c>
      <c r="E106" s="146">
        <f t="shared" si="60"/>
        <v>41104</v>
      </c>
      <c r="F106" s="147">
        <f t="shared" si="60"/>
        <v>125954</v>
      </c>
      <c r="G106" s="148">
        <f t="shared" si="60"/>
        <v>218437</v>
      </c>
      <c r="H106" s="146">
        <f t="shared" si="60"/>
        <v>331901</v>
      </c>
      <c r="I106" s="149">
        <f t="shared" si="60"/>
        <v>550338</v>
      </c>
      <c r="J106" s="145">
        <f t="shared" si="60"/>
        <v>1003</v>
      </c>
      <c r="K106" s="146">
        <f t="shared" si="60"/>
        <v>15979</v>
      </c>
      <c r="L106" s="149">
        <f t="shared" si="60"/>
        <v>16982</v>
      </c>
      <c r="M106" s="151">
        <f t="shared" si="60"/>
        <v>869</v>
      </c>
      <c r="N106" s="152">
        <f t="shared" si="60"/>
        <v>36</v>
      </c>
      <c r="O106" s="153">
        <f t="shared" si="60"/>
        <v>3</v>
      </c>
      <c r="P106" s="153">
        <f t="shared" si="60"/>
        <v>206</v>
      </c>
      <c r="Q106" s="154">
        <f t="shared" si="60"/>
        <v>2631</v>
      </c>
      <c r="R106" s="146">
        <f t="shared" si="60"/>
        <v>16508</v>
      </c>
      <c r="S106" s="147">
        <f t="shared" si="60"/>
        <v>19139</v>
      </c>
      <c r="T106" s="154">
        <f t="shared" si="60"/>
        <v>411860</v>
      </c>
      <c r="U106" s="146">
        <f t="shared" si="60"/>
        <v>156459</v>
      </c>
      <c r="V106" s="153">
        <f t="shared" si="60"/>
        <v>17575</v>
      </c>
      <c r="W106" s="149">
        <f t="shared" si="60"/>
        <v>52892</v>
      </c>
      <c r="X106" s="145">
        <f t="shared" si="60"/>
        <v>17643</v>
      </c>
      <c r="Y106" s="146">
        <f t="shared" si="60"/>
        <v>2355</v>
      </c>
      <c r="Z106" s="146">
        <f t="shared" si="60"/>
        <v>1</v>
      </c>
      <c r="AA106" s="155">
        <f t="shared" si="60"/>
        <v>4</v>
      </c>
      <c r="AB106" s="156">
        <f t="shared" si="60"/>
        <v>20003</v>
      </c>
      <c r="AC106" s="157">
        <f t="shared" si="60"/>
        <v>32905</v>
      </c>
      <c r="AD106" s="158">
        <f t="shared" si="60"/>
        <v>5528</v>
      </c>
      <c r="AE106" s="159">
        <f t="shared" si="60"/>
        <v>628</v>
      </c>
      <c r="AF106" s="158">
        <f t="shared" si="60"/>
        <v>118958</v>
      </c>
      <c r="AG106" s="152">
        <f t="shared" si="60"/>
        <v>114544</v>
      </c>
      <c r="AH106" s="152">
        <f t="shared" si="60"/>
        <v>3623</v>
      </c>
      <c r="AI106" s="152">
        <f t="shared" si="60"/>
        <v>2145</v>
      </c>
      <c r="AJ106" s="152">
        <f t="shared" si="60"/>
        <v>5</v>
      </c>
      <c r="AK106" s="152">
        <f t="shared" si="60"/>
        <v>0</v>
      </c>
      <c r="AL106" s="159">
        <f t="shared" si="60"/>
        <v>604</v>
      </c>
      <c r="AM106" s="158">
        <f t="shared" si="60"/>
        <v>84215</v>
      </c>
      <c r="AN106" s="152">
        <f t="shared" si="60"/>
        <v>46389</v>
      </c>
      <c r="AO106" s="152">
        <f t="shared" si="60"/>
        <v>2</v>
      </c>
      <c r="AP106" s="152">
        <f t="shared" si="60"/>
        <v>0</v>
      </c>
      <c r="AQ106" s="152">
        <f t="shared" si="60"/>
        <v>14558</v>
      </c>
      <c r="AR106" s="152">
        <f t="shared" si="60"/>
        <v>1386</v>
      </c>
      <c r="AS106" s="153">
        <f t="shared" si="60"/>
        <v>0</v>
      </c>
      <c r="AT106" s="150">
        <v>701139</v>
      </c>
      <c r="AU106" s="161">
        <v>1410321</v>
      </c>
      <c r="AV106" s="162">
        <v>390802</v>
      </c>
      <c r="AW106" s="164">
        <v>66334</v>
      </c>
      <c r="AX106" s="154">
        <v>500542</v>
      </c>
      <c r="AY106" s="165">
        <v>123696</v>
      </c>
      <c r="AZ106" s="166">
        <v>115122</v>
      </c>
      <c r="BA106" s="167">
        <v>949</v>
      </c>
      <c r="BB106" s="160">
        <v>116071</v>
      </c>
      <c r="BC106" s="168">
        <v>718979</v>
      </c>
      <c r="BD106" s="169">
        <v>331901</v>
      </c>
      <c r="BE106" s="170">
        <v>1050880</v>
      </c>
      <c r="BF106" s="162">
        <v>1268015</v>
      </c>
      <c r="BG106" s="163">
        <v>1977197</v>
      </c>
      <c r="BH106" s="171">
        <v>0.68416850639464066</v>
      </c>
    </row>
  </sheetData>
  <mergeCells count="65">
    <mergeCell ref="AA4:AA5"/>
    <mergeCell ref="AB4:AB5"/>
    <mergeCell ref="AG4:AG5"/>
    <mergeCell ref="AH4:AI4"/>
    <mergeCell ref="AJ4:AJ5"/>
    <mergeCell ref="AK4:AK5"/>
    <mergeCell ref="AS3:AS5"/>
    <mergeCell ref="N4:O4"/>
    <mergeCell ref="P4:P5"/>
    <mergeCell ref="Q4:Q5"/>
    <mergeCell ref="R4:R5"/>
    <mergeCell ref="AL4:AL5"/>
    <mergeCell ref="AM4:AN4"/>
    <mergeCell ref="AO4:AO5"/>
    <mergeCell ref="AP4:AP5"/>
    <mergeCell ref="AQ4:AQ5"/>
    <mergeCell ref="AX3:AY3"/>
    <mergeCell ref="AZ3:BB3"/>
    <mergeCell ref="BC3:BE3"/>
    <mergeCell ref="BF3:BF5"/>
    <mergeCell ref="BD4:BD5"/>
    <mergeCell ref="BE4:BE5"/>
    <mergeCell ref="AT3:AT5"/>
    <mergeCell ref="AU3:AU5"/>
    <mergeCell ref="AV3:AV5"/>
    <mergeCell ref="AX4:AY4"/>
    <mergeCell ref="AZ4:BA4"/>
    <mergeCell ref="BB4:BB5"/>
    <mergeCell ref="BC4:BC5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AW2:AY2"/>
    <mergeCell ref="BG3:BG5"/>
    <mergeCell ref="BH3:BH5"/>
    <mergeCell ref="B4:C4"/>
    <mergeCell ref="D4:E4"/>
    <mergeCell ref="F4:F5"/>
    <mergeCell ref="G4:G5"/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H4:H5"/>
    <mergeCell ref="I4:I5"/>
    <mergeCell ref="J4:J5"/>
    <mergeCell ref="S4:S5"/>
    <mergeCell ref="U4:V4"/>
    <mergeCell ref="W4:W5"/>
    <mergeCell ref="X4:X5"/>
    <mergeCell ref="Y4:Y5"/>
    <mergeCell ref="Z4:Z5"/>
    <mergeCell ref="K4:K5"/>
    <mergeCell ref="L4:L5"/>
  </mergeCells>
  <phoneticPr fontId="3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8年 4月分）</oddHeader>
  </headerFooter>
  <colBreaks count="2" manualBreakCount="2">
    <brk id="19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主管別業務量（全国事務所）</vt:lpstr>
      <vt:lpstr>'主管別業務量（全国事務所）'!Print_Area</vt:lpstr>
      <vt:lpstr>'主管別業務量（全国事務所）'!Print_Titles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2026-05-11T05:30:39Z</cp:lastPrinted>
  <dcterms:created xsi:type="dcterms:W3CDTF">2026-05-11T00:40:20Z</dcterms:created>
  <dcterms:modified xsi:type="dcterms:W3CDTF">2026-05-11T05:31:08Z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