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defaultThemeVersion="202300"/>
  <mc:AlternateContent xmlns:mc="http://schemas.openxmlformats.org/markup-compatibility/2006">
    <mc:Choice Requires="x15">
      <x15ac:absPath xmlns:x15ac="http://schemas.microsoft.com/office/spreadsheetml/2010/11/ac" url="P:\01_部内共有\01_部内共有\03_HP更新用データ格納\00_統計情報データ格納\17_R7年度\13_その他統計（R7年度）\(済)07_都道府県別保有車両数に占める軽自動車の比率順位\"/>
    </mc:Choice>
  </mc:AlternateContent>
  <xr:revisionPtr revIDLastSave="0" documentId="13_ncr:1_{DC0F3CE4-6918-4E3F-A8E9-84410994FBE1}" xr6:coauthVersionLast="47" xr6:coauthVersionMax="47" xr10:uidLastSave="{00000000-0000-0000-0000-000000000000}"/>
  <bookViews>
    <workbookView xWindow="28770" yWindow="9210" windowWidth="29040" windowHeight="15720" xr2:uid="{5D6DFDB4-E013-48CF-AA40-B81A343ED41B}"/>
  </bookViews>
  <sheets>
    <sheet name="比率順位" sheetId="1" r:id="rId1"/>
  </sheets>
  <definedNames>
    <definedName name="_xlnm.Print_Area" localSheetId="0">比率順位!$A$1:$AE$39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1" l="1"/>
  <c r="AC19" i="1"/>
  <c r="T19" i="1"/>
  <c r="W19" i="1"/>
  <c r="N19" i="1"/>
  <c r="AC18" i="1"/>
  <c r="W18" i="1"/>
  <c r="T18" i="1"/>
  <c r="N18" i="1"/>
  <c r="AC17" i="1"/>
  <c r="T17" i="1"/>
  <c r="W17" i="1"/>
  <c r="N17" i="1"/>
  <c r="AC16" i="1"/>
  <c r="W16" i="1"/>
  <c r="T16" i="1"/>
  <c r="N16" i="1"/>
  <c r="AC15" i="1"/>
  <c r="T15" i="1"/>
  <c r="W15" i="1"/>
  <c r="N15" i="1"/>
  <c r="AC14" i="1"/>
  <c r="T14" i="1"/>
  <c r="W14" i="1"/>
  <c r="N14" i="1"/>
  <c r="AC13" i="1"/>
  <c r="W13" i="1"/>
  <c r="T13" i="1"/>
  <c r="N13" i="1"/>
  <c r="AC12" i="1"/>
  <c r="T12" i="1"/>
  <c r="Q21" i="1"/>
  <c r="W12" i="1"/>
  <c r="N12" i="1"/>
  <c r="AC11" i="1"/>
  <c r="T11" i="1"/>
  <c r="W11" i="1"/>
  <c r="N11" i="1"/>
  <c r="AC10" i="1"/>
  <c r="AA21" i="1"/>
  <c r="Z21" i="1"/>
  <c r="T10" i="1"/>
  <c r="T20" i="1" s="1"/>
  <c r="R21" i="1"/>
  <c r="W10" i="1"/>
  <c r="N10" i="1"/>
</calcChain>
</file>

<file path=xl/sharedStrings.xml><?xml version="1.0" encoding="utf-8"?>
<sst xmlns="http://schemas.openxmlformats.org/spreadsheetml/2006/main" count="98" uniqueCount="64">
  <si>
    <t>－</t>
  </si>
  <si>
    <t xml:space="preserve">   都道府県別保有車両数に占める軽自動車の比率順位（ベスト・ワースト１０）（令和７年度）</t>
  </si>
  <si>
    <t>令和８年３月末の軽自動車の比率</t>
  </si>
  <si>
    <t>過去１０年間の比率の変化</t>
  </si>
  <si>
    <t>上位１０位</t>
  </si>
  <si>
    <t>下位１０位</t>
  </si>
  <si>
    <t>軽自動車　上位１０位　〔R8.3対H28.3〕</t>
  </si>
  <si>
    <t>軽自動車　下位１０位　〔R8.3対H28.3〕</t>
  </si>
  <si>
    <t xml:space="preserve"> </t>
  </si>
  <si>
    <t>都道府県名</t>
  </si>
  <si>
    <t>軽 自 動 車</t>
  </si>
  <si>
    <t xml:space="preserve"> 登　録　車</t>
  </si>
  <si>
    <t xml:space="preserve"> 軽の比率</t>
  </si>
  <si>
    <t xml:space="preserve"> 順 位</t>
  </si>
  <si>
    <t>R8.3　①</t>
  </si>
  <si>
    <t>順位</t>
  </si>
  <si>
    <t>H28.3　②</t>
  </si>
  <si>
    <t>登録車
H15.3</t>
  </si>
  <si>
    <t>増減率（①÷②）</t>
  </si>
  <si>
    <t>合計</t>
  </si>
  <si>
    <t>①Ｈ２８年３月末</t>
  </si>
  <si>
    <t>②令和８年３月末</t>
  </si>
  <si>
    <t>②－①</t>
  </si>
  <si>
    <t>上位１０の平均</t>
  </si>
  <si>
    <t>下位１０の平均</t>
  </si>
  <si>
    <t>　　</t>
  </si>
  <si>
    <t>全国平均</t>
  </si>
  <si>
    <t>※ H28.3月末上位10の値はR8.3月末の上位10対象事務所で算定。</t>
  </si>
  <si>
    <t>※ H28.3月末下位10の値はR8.3月末の下位10対象事務所で算定。</t>
  </si>
  <si>
    <t>軽保有車両数の多い都道府県上位５位</t>
  </si>
  <si>
    <t>軽保有車両数の少ない都道府県下位５位</t>
  </si>
  <si>
    <t>上位１０（合計）</t>
  </si>
  <si>
    <t>下位１０（合計）</t>
  </si>
  <si>
    <t>東京・神奈川・愛知・千葉
・大阪の大都市圏</t>
  </si>
  <si>
    <t>全　　国　　計</t>
  </si>
  <si>
    <t>H２７年度　車両数</t>
  </si>
  <si>
    <t>R７年度　車両数</t>
  </si>
  <si>
    <t>差　引　計</t>
  </si>
  <si>
    <t>増　加　率</t>
  </si>
  <si>
    <t xml:space="preserve"> ※ H27年度上位10合計は令和7年度上位10対象事務所の車両数合計、H27年度下位10合計は令和7年度下位10対象事務所の車両数合計。</t>
  </si>
  <si>
    <t>高　知</t>
    <rPh sb="0" eb="1">
      <t>コウ</t>
    </rPh>
    <rPh sb="2" eb="3">
      <t>チ</t>
    </rPh>
    <phoneticPr fontId="2"/>
  </si>
  <si>
    <t>長　崎</t>
    <rPh sb="0" eb="1">
      <t>ナガ</t>
    </rPh>
    <rPh sb="2" eb="3">
      <t>ザキ</t>
    </rPh>
    <phoneticPr fontId="2"/>
  </si>
  <si>
    <t>島　根</t>
    <rPh sb="0" eb="1">
      <t>シマ</t>
    </rPh>
    <rPh sb="2" eb="3">
      <t>ネ</t>
    </rPh>
    <phoneticPr fontId="2"/>
  </si>
  <si>
    <t>沖　縄</t>
    <rPh sb="0" eb="1">
      <t>オキ</t>
    </rPh>
    <rPh sb="2" eb="3">
      <t>ナワ</t>
    </rPh>
    <phoneticPr fontId="2"/>
  </si>
  <si>
    <t>鳥　取</t>
    <rPh sb="0" eb="1">
      <t>トリ</t>
    </rPh>
    <rPh sb="2" eb="3">
      <t>トリ</t>
    </rPh>
    <phoneticPr fontId="2"/>
  </si>
  <si>
    <t>愛　媛</t>
    <rPh sb="0" eb="1">
      <t>アイ</t>
    </rPh>
    <rPh sb="2" eb="3">
      <t>ヒメ</t>
    </rPh>
    <phoneticPr fontId="2"/>
  </si>
  <si>
    <t>鹿児島</t>
    <rPh sb="0" eb="3">
      <t>カゴシマ</t>
    </rPh>
    <phoneticPr fontId="2"/>
  </si>
  <si>
    <t>宮　崎</t>
    <rPh sb="0" eb="1">
      <t>ミヤ</t>
    </rPh>
    <rPh sb="2" eb="3">
      <t>ザキ</t>
    </rPh>
    <phoneticPr fontId="2"/>
  </si>
  <si>
    <t>佐　賀</t>
    <rPh sb="0" eb="1">
      <t>タスク</t>
    </rPh>
    <rPh sb="2" eb="3">
      <t>ガ</t>
    </rPh>
    <phoneticPr fontId="2"/>
  </si>
  <si>
    <t>東　京</t>
    <rPh sb="0" eb="1">
      <t>ヒガシ</t>
    </rPh>
    <rPh sb="2" eb="3">
      <t>キョウ</t>
    </rPh>
    <phoneticPr fontId="2"/>
  </si>
  <si>
    <t>神奈川</t>
    <rPh sb="0" eb="3">
      <t>カナガワ</t>
    </rPh>
    <phoneticPr fontId="2"/>
  </si>
  <si>
    <t>北海道</t>
    <rPh sb="0" eb="3">
      <t>ホッカイドウ</t>
    </rPh>
    <phoneticPr fontId="2"/>
  </si>
  <si>
    <t>愛　知</t>
    <rPh sb="0" eb="1">
      <t>アイ</t>
    </rPh>
    <rPh sb="2" eb="3">
      <t>チ</t>
    </rPh>
    <phoneticPr fontId="2"/>
  </si>
  <si>
    <t>大　阪</t>
    <rPh sb="0" eb="1">
      <t>ダイ</t>
    </rPh>
    <rPh sb="2" eb="3">
      <t>サカ</t>
    </rPh>
    <phoneticPr fontId="2"/>
  </si>
  <si>
    <t>千　葉</t>
    <rPh sb="0" eb="1">
      <t>セン</t>
    </rPh>
    <rPh sb="2" eb="3">
      <t>ハ</t>
    </rPh>
    <phoneticPr fontId="2"/>
  </si>
  <si>
    <t>埼　玉</t>
    <rPh sb="0" eb="1">
      <t>サキ</t>
    </rPh>
    <rPh sb="2" eb="3">
      <t>タマ</t>
    </rPh>
    <phoneticPr fontId="2"/>
  </si>
  <si>
    <t>栃　木</t>
    <rPh sb="0" eb="1">
      <t>トチ</t>
    </rPh>
    <rPh sb="2" eb="3">
      <t>キ</t>
    </rPh>
    <phoneticPr fontId="2"/>
  </si>
  <si>
    <t>茨　城</t>
    <rPh sb="0" eb="1">
      <t>イバラ</t>
    </rPh>
    <rPh sb="2" eb="3">
      <t>シロ</t>
    </rPh>
    <phoneticPr fontId="2"/>
  </si>
  <si>
    <t>兵　庫</t>
    <rPh sb="0" eb="1">
      <t>ヘイ</t>
    </rPh>
    <rPh sb="2" eb="3">
      <t>コ</t>
    </rPh>
    <phoneticPr fontId="2"/>
  </si>
  <si>
    <t>和歌山</t>
    <rPh sb="0" eb="3">
      <t>ワカヤマ</t>
    </rPh>
    <phoneticPr fontId="2"/>
  </si>
  <si>
    <t xml:space="preserve"> 　H２７年度からの軽自動車保有車両数の増加数</t>
    <phoneticPr fontId="2"/>
  </si>
  <si>
    <t>福　岡</t>
    <rPh sb="0" eb="1">
      <t>フク</t>
    </rPh>
    <rPh sb="2" eb="3">
      <t>オカ</t>
    </rPh>
    <phoneticPr fontId="2"/>
  </si>
  <si>
    <t>福　井</t>
    <rPh sb="0" eb="1">
      <t>フク</t>
    </rPh>
    <rPh sb="2" eb="3">
      <t>イ</t>
    </rPh>
    <phoneticPr fontId="2"/>
  </si>
  <si>
    <t>徳　島</t>
    <rPh sb="0" eb="1">
      <t>トク</t>
    </rPh>
    <rPh sb="2" eb="3">
      <t>シマ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</si>
</sst>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%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sz val="14"/>
      <color indexed="3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gray0625">
        <bgColor indexed="29"/>
      </patternFill>
    </fill>
    <fill>
      <patternFill patternType="solid">
        <fgColor rgb="FFCCFFFF"/>
        <bgColor indexed="64"/>
      </patternFill>
    </fill>
    <fill>
      <patternFill patternType="gray0625">
        <bgColor rgb="FFFF8080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176" fontId="3" fillId="0" borderId="0" xfId="0" applyNumberFormat="1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2" xfId="0" applyFont="1" applyBorder="1"/>
    <xf numFmtId="0" fontId="6" fillId="0" borderId="4" xfId="0" applyFont="1" applyBorder="1"/>
    <xf numFmtId="0" fontId="5" fillId="0" borderId="0" xfId="0" applyFont="1"/>
    <xf numFmtId="0" fontId="0" fillId="0" borderId="5" xfId="0" applyBorder="1"/>
    <xf numFmtId="0" fontId="5" fillId="0" borderId="4" xfId="0" applyFont="1" applyBorder="1" applyAlignment="1">
      <alignment horizontal="distributed" justifyLastLine="1"/>
    </xf>
    <xf numFmtId="176" fontId="5" fillId="0" borderId="0" xfId="0" applyNumberFormat="1" applyFont="1"/>
    <xf numFmtId="0" fontId="6" fillId="0" borderId="0" xfId="0" applyFont="1"/>
    <xf numFmtId="0" fontId="5" fillId="0" borderId="5" xfId="0" applyFont="1" applyBorder="1"/>
    <xf numFmtId="0" fontId="6" fillId="0" borderId="5" xfId="0" applyFont="1" applyBorder="1"/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center" shrinkToFit="1"/>
    </xf>
    <xf numFmtId="3" fontId="6" fillId="0" borderId="13" xfId="0" applyNumberFormat="1" applyFont="1" applyBorder="1" applyAlignment="1">
      <alignment vertical="center"/>
    </xf>
    <xf numFmtId="177" fontId="6" fillId="0" borderId="13" xfId="2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vertical="center"/>
    </xf>
    <xf numFmtId="177" fontId="6" fillId="0" borderId="14" xfId="2" applyNumberFormat="1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right" vertical="center" shrinkToFit="1"/>
    </xf>
    <xf numFmtId="3" fontId="6" fillId="0" borderId="17" xfId="0" applyNumberFormat="1" applyFont="1" applyBorder="1" applyAlignment="1">
      <alignment vertical="center"/>
    </xf>
    <xf numFmtId="177" fontId="6" fillId="0" borderId="17" xfId="2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 justifyLastLine="1"/>
    </xf>
    <xf numFmtId="0" fontId="6" fillId="0" borderId="19" xfId="0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right" vertical="center" shrinkToFit="1"/>
    </xf>
    <xf numFmtId="3" fontId="6" fillId="0" borderId="19" xfId="0" applyNumberFormat="1" applyFont="1" applyBorder="1" applyAlignment="1">
      <alignment vertical="center"/>
    </xf>
    <xf numFmtId="177" fontId="6" fillId="0" borderId="18" xfId="2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8" fontId="6" fillId="0" borderId="17" xfId="1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" fontId="6" fillId="0" borderId="20" xfId="0" applyNumberFormat="1" applyFont="1" applyBorder="1" applyAlignment="1">
      <alignment horizontal="right" vertical="center" shrinkToFit="1"/>
    </xf>
    <xf numFmtId="3" fontId="6" fillId="0" borderId="20" xfId="0" applyNumberFormat="1" applyFont="1" applyBorder="1" applyAlignment="1">
      <alignment vertical="center"/>
    </xf>
    <xf numFmtId="177" fontId="6" fillId="0" borderId="20" xfId="2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right" vertical="center" shrinkToFit="1"/>
    </xf>
    <xf numFmtId="3" fontId="6" fillId="0" borderId="23" xfId="0" applyNumberFormat="1" applyFont="1" applyBorder="1" applyAlignment="1">
      <alignment vertical="center"/>
    </xf>
    <xf numFmtId="177" fontId="6" fillId="0" borderId="21" xfId="2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 shrinkToFit="1"/>
    </xf>
    <xf numFmtId="3" fontId="6" fillId="0" borderId="10" xfId="0" applyNumberFormat="1" applyFont="1" applyBorder="1" applyAlignment="1">
      <alignment vertical="center"/>
    </xf>
    <xf numFmtId="177" fontId="6" fillId="0" borderId="10" xfId="2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177" fontId="6" fillId="0" borderId="11" xfId="2" applyNumberFormat="1" applyFont="1" applyBorder="1" applyAlignment="1">
      <alignment horizontal="center" vertical="center"/>
    </xf>
    <xf numFmtId="0" fontId="0" fillId="0" borderId="4" xfId="0" applyBorder="1"/>
    <xf numFmtId="3" fontId="9" fillId="0" borderId="0" xfId="0" applyNumberFormat="1" applyFont="1"/>
    <xf numFmtId="0" fontId="9" fillId="0" borderId="0" xfId="0" applyFont="1"/>
    <xf numFmtId="0" fontId="6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2" borderId="28" xfId="0" applyFont="1" applyFill="1" applyBorder="1" applyAlignment="1">
      <alignment vertical="center"/>
    </xf>
    <xf numFmtId="177" fontId="12" fillId="0" borderId="29" xfId="0" applyNumberFormat="1" applyFont="1" applyBorder="1" applyAlignment="1">
      <alignment horizontal="center" vertical="center"/>
    </xf>
    <xf numFmtId="177" fontId="12" fillId="0" borderId="29" xfId="2" applyNumberFormat="1" applyFont="1" applyBorder="1" applyAlignment="1">
      <alignment horizontal="center" vertical="center"/>
    </xf>
    <xf numFmtId="177" fontId="12" fillId="0" borderId="30" xfId="0" applyNumberFormat="1" applyFont="1" applyBorder="1" applyAlignment="1">
      <alignment horizontal="center" vertical="center"/>
    </xf>
    <xf numFmtId="0" fontId="11" fillId="3" borderId="28" xfId="0" applyFont="1" applyFill="1" applyBorder="1" applyAlignment="1">
      <alignment vertical="center" shrinkToFit="1"/>
    </xf>
    <xf numFmtId="3" fontId="6" fillId="0" borderId="0" xfId="0" applyNumberFormat="1" applyFont="1"/>
    <xf numFmtId="177" fontId="6" fillId="0" borderId="5" xfId="0" applyNumberFormat="1" applyFont="1" applyBorder="1" applyAlignment="1">
      <alignment horizontal="center"/>
    </xf>
    <xf numFmtId="0" fontId="0" fillId="0" borderId="31" xfId="0" applyBorder="1" applyAlignment="1">
      <alignment vertical="center" wrapText="1"/>
    </xf>
    <xf numFmtId="177" fontId="12" fillId="0" borderId="32" xfId="0" applyNumberFormat="1" applyFont="1" applyBorder="1" applyAlignment="1">
      <alignment horizontal="center" vertical="center"/>
    </xf>
    <xf numFmtId="177" fontId="12" fillId="0" borderId="32" xfId="2" applyNumberFormat="1" applyFont="1" applyBorder="1" applyAlignment="1">
      <alignment horizontal="center" vertical="center"/>
    </xf>
    <xf numFmtId="177" fontId="12" fillId="0" borderId="33" xfId="0" applyNumberFormat="1" applyFont="1" applyBorder="1" applyAlignment="1">
      <alignment horizontal="center" vertical="center"/>
    </xf>
    <xf numFmtId="0" fontId="0" fillId="0" borderId="34" xfId="0" applyBorder="1" applyAlignment="1">
      <alignment vertical="center" wrapText="1"/>
    </xf>
    <xf numFmtId="177" fontId="12" fillId="0" borderId="35" xfId="0" applyNumberFormat="1" applyFont="1" applyBorder="1" applyAlignment="1">
      <alignment horizontal="center" vertical="center"/>
    </xf>
    <xf numFmtId="177" fontId="12" fillId="0" borderId="35" xfId="2" applyNumberFormat="1" applyFont="1" applyBorder="1" applyAlignment="1">
      <alignment horizontal="center" vertical="center"/>
    </xf>
    <xf numFmtId="177" fontId="12" fillId="0" borderId="36" xfId="0" applyNumberFormat="1" applyFont="1" applyBorder="1" applyAlignment="1">
      <alignment horizontal="center" vertical="center"/>
    </xf>
    <xf numFmtId="0" fontId="10" fillId="0" borderId="4" xfId="0" applyFont="1" applyBorder="1"/>
    <xf numFmtId="0" fontId="10" fillId="0" borderId="0" xfId="0" applyFont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39" xfId="0" applyBorder="1"/>
    <xf numFmtId="38" fontId="0" fillId="0" borderId="0" xfId="1" applyFont="1" applyBorder="1" applyAlignment="1">
      <alignment vertical="center"/>
    </xf>
    <xf numFmtId="0" fontId="0" fillId="0" borderId="28" xfId="0" applyBorder="1" applyAlignment="1">
      <alignment horizontal="center" vertical="center" shrinkToFit="1"/>
    </xf>
    <xf numFmtId="0" fontId="13" fillId="0" borderId="45" xfId="0" applyFont="1" applyBorder="1" applyAlignment="1">
      <alignment horizontal="right" indent="1"/>
    </xf>
    <xf numFmtId="0" fontId="0" fillId="0" borderId="47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34" xfId="0" applyBorder="1" applyAlignment="1">
      <alignment horizontal="center" vertical="center"/>
    </xf>
    <xf numFmtId="177" fontId="13" fillId="0" borderId="32" xfId="0" applyNumberFormat="1" applyFont="1" applyBorder="1" applyAlignment="1">
      <alignment horizontal="right" indent="1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10" fillId="0" borderId="5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0" fillId="0" borderId="38" xfId="1" applyFont="1" applyFill="1" applyBorder="1" applyAlignment="1">
      <alignment horizontal="center" vertical="center"/>
    </xf>
    <xf numFmtId="177" fontId="13" fillId="0" borderId="48" xfId="2" applyNumberFormat="1" applyFont="1" applyBorder="1" applyAlignment="1">
      <alignment horizontal="right" vertical="center" indent="1"/>
    </xf>
    <xf numFmtId="177" fontId="13" fillId="0" borderId="49" xfId="2" applyNumberFormat="1" applyFont="1" applyBorder="1" applyAlignment="1">
      <alignment horizontal="right" vertical="center" indent="1"/>
    </xf>
    <xf numFmtId="177" fontId="13" fillId="0" borderId="50" xfId="2" applyNumberFormat="1" applyFont="1" applyBorder="1" applyAlignment="1">
      <alignment horizontal="right" vertical="center" indent="1"/>
    </xf>
    <xf numFmtId="177" fontId="13" fillId="0" borderId="51" xfId="2" applyNumberFormat="1" applyFont="1" applyBorder="1" applyAlignment="1">
      <alignment horizontal="right" vertical="center" indent="1"/>
    </xf>
    <xf numFmtId="38" fontId="13" fillId="0" borderId="37" xfId="1" applyFont="1" applyBorder="1" applyAlignment="1">
      <alignment horizontal="right" vertical="center" indent="1"/>
    </xf>
    <xf numFmtId="38" fontId="13" fillId="0" borderId="38" xfId="1" applyFont="1" applyBorder="1" applyAlignment="1">
      <alignment horizontal="right" vertical="center" indent="1"/>
    </xf>
    <xf numFmtId="178" fontId="13" fillId="0" borderId="37" xfId="1" applyNumberFormat="1" applyFont="1" applyBorder="1" applyAlignment="1">
      <alignment horizontal="right" vertical="center" indent="1"/>
    </xf>
    <xf numFmtId="178" fontId="13" fillId="0" borderId="44" xfId="1" applyNumberFormat="1" applyFont="1" applyBorder="1" applyAlignment="1">
      <alignment horizontal="right" vertical="center" indent="1"/>
    </xf>
    <xf numFmtId="178" fontId="13" fillId="0" borderId="38" xfId="1" applyNumberFormat="1" applyFont="1" applyBorder="1" applyAlignment="1">
      <alignment horizontal="right" vertical="center" indent="1"/>
    </xf>
    <xf numFmtId="38" fontId="13" fillId="0" borderId="44" xfId="1" applyFont="1" applyBorder="1" applyAlignment="1">
      <alignment horizontal="right" vertical="center" indent="1"/>
    </xf>
    <xf numFmtId="38" fontId="13" fillId="0" borderId="46" xfId="1" applyFont="1" applyBorder="1" applyAlignment="1">
      <alignment horizontal="right" vertical="center" indent="1"/>
    </xf>
    <xf numFmtId="3" fontId="13" fillId="0" borderId="37" xfId="0" applyNumberFormat="1" applyFont="1" applyBorder="1" applyAlignment="1">
      <alignment horizontal="right" vertical="center" indent="1"/>
    </xf>
    <xf numFmtId="0" fontId="13" fillId="0" borderId="44" xfId="0" applyFont="1" applyBorder="1" applyAlignment="1">
      <alignment horizontal="right" vertical="center" indent="1"/>
    </xf>
    <xf numFmtId="0" fontId="13" fillId="0" borderId="38" xfId="0" applyFont="1" applyBorder="1" applyAlignment="1">
      <alignment horizontal="right" vertical="center" indent="1"/>
    </xf>
    <xf numFmtId="0" fontId="0" fillId="2" borderId="26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shrinkToFit="1"/>
    </xf>
    <xf numFmtId="3" fontId="6" fillId="0" borderId="8" xfId="0" applyNumberFormat="1" applyFont="1" applyBorder="1" applyAlignment="1">
      <alignment horizontal="center" vertical="center" shrinkToFit="1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0" fillId="4" borderId="28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shrinkToFit="1"/>
    </xf>
    <xf numFmtId="0" fontId="7" fillId="2" borderId="7" xfId="0" applyFont="1" applyFill="1" applyBorder="1" applyAlignment="1">
      <alignment horizontal="center" shrinkToFit="1"/>
    </xf>
    <xf numFmtId="0" fontId="7" fillId="2" borderId="8" xfId="0" applyFont="1" applyFill="1" applyBorder="1" applyAlignment="1">
      <alignment horizont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4F80-8B8F-422D-8A03-26CEE01EFE7D}">
  <sheetPr>
    <tabColor rgb="FFFFFF00"/>
    <pageSetUpPr fitToPage="1"/>
  </sheetPr>
  <dimension ref="B1:AD35"/>
  <sheetViews>
    <sheetView showGridLines="0" tabSelected="1" view="pageBreakPreview" zoomScale="85" zoomScaleNormal="70" zoomScaleSheetLayoutView="85" workbookViewId="0"/>
  </sheetViews>
  <sheetFormatPr defaultRowHeight="13" x14ac:dyDescent="0.2"/>
  <cols>
    <col min="1" max="1" width="3" customWidth="1"/>
    <col min="2" max="2" width="13.453125" customWidth="1"/>
    <col min="3" max="3" width="12.6328125" customWidth="1"/>
    <col min="4" max="4" width="15.90625" bestFit="1" customWidth="1"/>
    <col min="5" max="5" width="10.6328125" customWidth="1"/>
    <col min="6" max="6" width="8.08984375" customWidth="1"/>
    <col min="7" max="7" width="1.36328125" customWidth="1"/>
    <col min="8" max="8" width="13.453125" customWidth="1"/>
    <col min="9" max="9" width="12.6328125" customWidth="1"/>
    <col min="10" max="10" width="15.90625" bestFit="1" customWidth="1"/>
    <col min="11" max="11" width="10.6328125" customWidth="1"/>
    <col min="12" max="12" width="8.08984375" customWidth="1"/>
    <col min="13" max="13" width="3.453125" customWidth="1"/>
    <col min="14" max="14" width="13.08984375" customWidth="1"/>
    <col min="15" max="15" width="12.6328125" customWidth="1"/>
    <col min="16" max="16" width="6" customWidth="1"/>
    <col min="17" max="17" width="12.6328125" customWidth="1"/>
    <col min="18" max="18" width="15.453125" hidden="1" customWidth="1"/>
    <col min="19" max="19" width="6" customWidth="1"/>
    <col min="20" max="20" width="10.6328125" hidden="1" customWidth="1"/>
    <col min="21" max="21" width="10.6328125" customWidth="1"/>
    <col min="22" max="22" width="1.36328125" customWidth="1"/>
    <col min="23" max="23" width="13.453125" customWidth="1"/>
    <col min="24" max="24" width="12.6328125" customWidth="1"/>
    <col min="25" max="25" width="6" customWidth="1"/>
    <col min="26" max="26" width="12.6328125" customWidth="1"/>
    <col min="27" max="27" width="13" hidden="1" customWidth="1"/>
    <col min="28" max="28" width="6" customWidth="1"/>
    <col min="29" max="29" width="10.6328125" hidden="1" customWidth="1"/>
    <col min="30" max="30" width="10.6328125" customWidth="1"/>
    <col min="31" max="31" width="4" customWidth="1"/>
  </cols>
  <sheetData>
    <row r="1" spans="2:30" ht="70.5" customHeight="1" x14ac:dyDescent="0.2"/>
    <row r="2" spans="2:30" ht="21" x14ac:dyDescent="0.3">
      <c r="B2" s="134" t="s">
        <v>1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</row>
    <row r="3" spans="2:30" ht="21.5" thickBot="1" x14ac:dyDescent="0.35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AA3" s="1"/>
      <c r="AB3" s="1"/>
      <c r="AC3" s="1"/>
    </row>
    <row r="4" spans="2:30" ht="16.5" x14ac:dyDescent="0.25">
      <c r="B4" s="2"/>
      <c r="C4" s="3"/>
      <c r="D4" s="135" t="s">
        <v>2</v>
      </c>
      <c r="E4" s="135"/>
      <c r="F4" s="135"/>
      <c r="G4" s="135"/>
      <c r="H4" s="135"/>
      <c r="I4" s="135"/>
      <c r="J4" s="135"/>
      <c r="K4" s="3"/>
      <c r="L4" s="4"/>
      <c r="N4" s="2"/>
      <c r="O4" s="3"/>
      <c r="P4" s="135" t="s">
        <v>3</v>
      </c>
      <c r="Q4" s="135"/>
      <c r="R4" s="135"/>
      <c r="S4" s="135"/>
      <c r="T4" s="135"/>
      <c r="U4" s="135"/>
      <c r="V4" s="135"/>
      <c r="W4" s="135"/>
      <c r="X4" s="135"/>
      <c r="Y4" s="135"/>
      <c r="Z4" s="3"/>
      <c r="AA4" s="3"/>
      <c r="AB4" s="3"/>
      <c r="AC4" s="5"/>
      <c r="AD4" s="4"/>
    </row>
    <row r="5" spans="2:30" ht="14" x14ac:dyDescent="0.2">
      <c r="B5" s="6"/>
      <c r="C5" s="7"/>
      <c r="E5" s="7"/>
      <c r="F5" s="7"/>
      <c r="L5" s="8"/>
      <c r="N5" s="6"/>
      <c r="O5" s="7"/>
      <c r="P5" s="7"/>
      <c r="S5" s="7"/>
      <c r="T5" s="7"/>
      <c r="U5" s="7"/>
      <c r="Y5" s="7"/>
      <c r="AB5" s="7"/>
      <c r="AC5" s="7"/>
      <c r="AD5" s="8"/>
    </row>
    <row r="6" spans="2:30" ht="14.5" thickBot="1" x14ac:dyDescent="0.25">
      <c r="B6" s="6"/>
      <c r="C6" s="7"/>
      <c r="E6" s="7"/>
      <c r="F6" s="7"/>
      <c r="L6" s="8"/>
      <c r="N6" s="6"/>
      <c r="O6" s="7"/>
      <c r="P6" s="7"/>
      <c r="S6" s="7"/>
      <c r="T6" s="7"/>
      <c r="U6" s="7"/>
      <c r="Y6" s="7"/>
      <c r="AB6" s="7"/>
      <c r="AC6" s="7"/>
      <c r="AD6" s="8"/>
    </row>
    <row r="7" spans="2:30" ht="17" thickBot="1" x14ac:dyDescent="0.3">
      <c r="B7" s="136" t="s">
        <v>4</v>
      </c>
      <c r="C7" s="137"/>
      <c r="D7" s="137"/>
      <c r="E7" s="137"/>
      <c r="F7" s="138"/>
      <c r="H7" s="139" t="s">
        <v>5</v>
      </c>
      <c r="I7" s="140"/>
      <c r="J7" s="140"/>
      <c r="K7" s="140"/>
      <c r="L7" s="141"/>
      <c r="N7" s="142" t="s">
        <v>6</v>
      </c>
      <c r="O7" s="143"/>
      <c r="P7" s="143"/>
      <c r="Q7" s="143"/>
      <c r="R7" s="143"/>
      <c r="S7" s="143"/>
      <c r="T7" s="143"/>
      <c r="U7" s="144"/>
      <c r="W7" s="139" t="s">
        <v>7</v>
      </c>
      <c r="X7" s="140"/>
      <c r="Y7" s="140"/>
      <c r="Z7" s="140"/>
      <c r="AA7" s="140"/>
      <c r="AB7" s="140"/>
      <c r="AC7" s="140"/>
      <c r="AD7" s="141"/>
    </row>
    <row r="8" spans="2:30" ht="14.5" thickBot="1" x14ac:dyDescent="0.25">
      <c r="B8" s="9"/>
      <c r="C8" s="10"/>
      <c r="D8" s="7"/>
      <c r="E8" s="11" t="s">
        <v>8</v>
      </c>
      <c r="F8" s="12"/>
      <c r="H8" s="9"/>
      <c r="I8" s="10"/>
      <c r="J8" s="7"/>
      <c r="L8" s="8"/>
      <c r="N8" s="9"/>
      <c r="O8" s="10"/>
      <c r="P8" s="10"/>
      <c r="Q8" s="7"/>
      <c r="R8" s="7"/>
      <c r="S8" s="10"/>
      <c r="T8" s="11" t="s">
        <v>8</v>
      </c>
      <c r="U8" s="13" t="s">
        <v>8</v>
      </c>
      <c r="W8" s="9"/>
      <c r="X8" s="10"/>
      <c r="Y8" s="10"/>
      <c r="Z8" s="7"/>
      <c r="AA8" s="7"/>
      <c r="AB8" s="10"/>
      <c r="AC8" s="11" t="s">
        <v>8</v>
      </c>
      <c r="AD8" s="8"/>
    </row>
    <row r="9" spans="2:30" ht="24.5" thickBot="1" x14ac:dyDescent="0.25">
      <c r="B9" s="14" t="s">
        <v>9</v>
      </c>
      <c r="C9" s="15" t="s">
        <v>10</v>
      </c>
      <c r="D9" s="16" t="s">
        <v>11</v>
      </c>
      <c r="E9" s="16" t="s">
        <v>12</v>
      </c>
      <c r="F9" s="17" t="s">
        <v>13</v>
      </c>
      <c r="H9" s="14" t="s">
        <v>9</v>
      </c>
      <c r="I9" s="15" t="s">
        <v>10</v>
      </c>
      <c r="J9" s="16" t="s">
        <v>11</v>
      </c>
      <c r="K9" s="16" t="s">
        <v>12</v>
      </c>
      <c r="L9" s="17" t="s">
        <v>13</v>
      </c>
      <c r="N9" s="18" t="s">
        <v>9</v>
      </c>
      <c r="O9" s="19" t="s">
        <v>14</v>
      </c>
      <c r="P9" s="20" t="s">
        <v>15</v>
      </c>
      <c r="Q9" s="21" t="s">
        <v>16</v>
      </c>
      <c r="R9" s="22" t="s">
        <v>17</v>
      </c>
      <c r="S9" s="20" t="s">
        <v>15</v>
      </c>
      <c r="T9" s="16" t="s">
        <v>12</v>
      </c>
      <c r="U9" s="23" t="s">
        <v>18</v>
      </c>
      <c r="W9" s="18" t="s">
        <v>9</v>
      </c>
      <c r="X9" s="19" t="s">
        <v>14</v>
      </c>
      <c r="Y9" s="20" t="s">
        <v>15</v>
      </c>
      <c r="Z9" s="21" t="s">
        <v>16</v>
      </c>
      <c r="AA9" s="22" t="s">
        <v>17</v>
      </c>
      <c r="AB9" s="20" t="s">
        <v>15</v>
      </c>
      <c r="AC9" s="16" t="s">
        <v>12</v>
      </c>
      <c r="AD9" s="23" t="s">
        <v>18</v>
      </c>
    </row>
    <row r="10" spans="2:30" ht="30" customHeight="1" x14ac:dyDescent="0.2">
      <c r="B10" s="24" t="s">
        <v>40</v>
      </c>
      <c r="C10" s="25">
        <v>299238</v>
      </c>
      <c r="D10" s="26">
        <v>232422</v>
      </c>
      <c r="E10" s="27">
        <v>0.56299999999999994</v>
      </c>
      <c r="F10" s="28">
        <v>1</v>
      </c>
      <c r="H10" s="24" t="s">
        <v>49</v>
      </c>
      <c r="I10" s="25">
        <v>887072</v>
      </c>
      <c r="J10" s="26">
        <v>3066137</v>
      </c>
      <c r="K10" s="27">
        <v>0.224</v>
      </c>
      <c r="L10" s="28">
        <v>1</v>
      </c>
      <c r="N10" s="29" t="str">
        <f>B10</f>
        <v>高　知</v>
      </c>
      <c r="O10" s="30">
        <v>299238</v>
      </c>
      <c r="P10" s="28">
        <v>1</v>
      </c>
      <c r="Q10" s="31">
        <v>296786</v>
      </c>
      <c r="R10" s="26">
        <v>535478</v>
      </c>
      <c r="S10" s="28">
        <v>2</v>
      </c>
      <c r="T10" s="27" t="e">
        <f>#REF!</f>
        <v>#REF!</v>
      </c>
      <c r="U10" s="32">
        <v>1.008</v>
      </c>
      <c r="W10" s="29" t="str">
        <f t="shared" ref="W10:W19" si="0">H10</f>
        <v>東　京</v>
      </c>
      <c r="X10" s="30">
        <v>887072</v>
      </c>
      <c r="Y10" s="28">
        <v>1</v>
      </c>
      <c r="Z10" s="33">
        <v>792363</v>
      </c>
      <c r="AA10" s="26" t="e">
        <v>#REF!</v>
      </c>
      <c r="AB10" s="28">
        <v>1</v>
      </c>
      <c r="AC10" s="27" t="e">
        <f>#REF!</f>
        <v>#REF!</v>
      </c>
      <c r="AD10" s="32">
        <v>1.1200000000000001</v>
      </c>
    </row>
    <row r="11" spans="2:30" ht="30" customHeight="1" x14ac:dyDescent="0.2">
      <c r="B11" s="34" t="s">
        <v>41</v>
      </c>
      <c r="C11" s="35">
        <v>505559</v>
      </c>
      <c r="D11" s="36">
        <v>400001</v>
      </c>
      <c r="E11" s="37">
        <v>0.55800000000000005</v>
      </c>
      <c r="F11" s="38">
        <v>2</v>
      </c>
      <c r="H11" s="34" t="s">
        <v>50</v>
      </c>
      <c r="I11" s="35">
        <v>1071190</v>
      </c>
      <c r="J11" s="36">
        <v>2684173</v>
      </c>
      <c r="K11" s="37">
        <v>0.28499999999999998</v>
      </c>
      <c r="L11" s="38">
        <v>2</v>
      </c>
      <c r="N11" s="39" t="str">
        <f t="shared" ref="N11:N19" si="1">B11</f>
        <v>長　崎</v>
      </c>
      <c r="O11" s="40">
        <v>505559</v>
      </c>
      <c r="P11" s="38">
        <v>2</v>
      </c>
      <c r="Q11" s="41">
        <v>493536</v>
      </c>
      <c r="R11" s="36" t="e">
        <v>#REF!</v>
      </c>
      <c r="S11" s="38">
        <v>3</v>
      </c>
      <c r="T11" s="37" t="e">
        <f>#REF!</f>
        <v>#REF!</v>
      </c>
      <c r="U11" s="42">
        <v>1.024</v>
      </c>
      <c r="W11" s="39" t="str">
        <f t="shared" si="0"/>
        <v>神奈川</v>
      </c>
      <c r="X11" s="40">
        <v>1071190</v>
      </c>
      <c r="Y11" s="38">
        <v>2</v>
      </c>
      <c r="Z11" s="43">
        <v>936545</v>
      </c>
      <c r="AA11" s="36" t="e">
        <v>#REF!</v>
      </c>
      <c r="AB11" s="38">
        <v>2</v>
      </c>
      <c r="AC11" s="37" t="e">
        <f>#REF!</f>
        <v>#REF!</v>
      </c>
      <c r="AD11" s="42">
        <v>1.1439999999999999</v>
      </c>
    </row>
    <row r="12" spans="2:30" ht="30" customHeight="1" x14ac:dyDescent="0.2">
      <c r="B12" s="34" t="s">
        <v>59</v>
      </c>
      <c r="C12" s="35">
        <v>395373</v>
      </c>
      <c r="D12" s="44">
        <v>322375</v>
      </c>
      <c r="E12" s="37">
        <v>0.55100000000000005</v>
      </c>
      <c r="F12" s="38">
        <v>3</v>
      </c>
      <c r="H12" s="34" t="s">
        <v>51</v>
      </c>
      <c r="I12" s="35">
        <v>1221178</v>
      </c>
      <c r="J12" s="36">
        <v>2422115</v>
      </c>
      <c r="K12" s="37">
        <v>0.33500000000000002</v>
      </c>
      <c r="L12" s="38">
        <v>3</v>
      </c>
      <c r="N12" s="39" t="str">
        <f t="shared" si="1"/>
        <v>和歌山</v>
      </c>
      <c r="O12" s="40">
        <v>395373</v>
      </c>
      <c r="P12" s="38">
        <v>3</v>
      </c>
      <c r="Q12" s="45">
        <v>385415</v>
      </c>
      <c r="R12" s="44" t="e">
        <v>#REF!</v>
      </c>
      <c r="S12" s="38">
        <v>4</v>
      </c>
      <c r="T12" s="37" t="e">
        <f>#REF!</f>
        <v>#REF!</v>
      </c>
      <c r="U12" s="42">
        <v>1.026</v>
      </c>
      <c r="W12" s="39" t="str">
        <f t="shared" si="0"/>
        <v>北海道</v>
      </c>
      <c r="X12" s="40">
        <v>1221178</v>
      </c>
      <c r="Y12" s="38">
        <v>3</v>
      </c>
      <c r="Z12" s="43">
        <v>1137269</v>
      </c>
      <c r="AA12" s="44" t="e">
        <v>#REF!</v>
      </c>
      <c r="AB12" s="38">
        <v>3</v>
      </c>
      <c r="AC12" s="37" t="e">
        <f>#REF!</f>
        <v>#REF!</v>
      </c>
      <c r="AD12" s="42">
        <v>1.0740000000000001</v>
      </c>
    </row>
    <row r="13" spans="2:30" ht="30" customHeight="1" x14ac:dyDescent="0.2">
      <c r="B13" s="34" t="s">
        <v>42</v>
      </c>
      <c r="C13" s="35">
        <v>290560</v>
      </c>
      <c r="D13" s="36">
        <v>246134</v>
      </c>
      <c r="E13" s="37">
        <v>0.54100000000000004</v>
      </c>
      <c r="F13" s="38">
        <v>4</v>
      </c>
      <c r="H13" s="34" t="s">
        <v>52</v>
      </c>
      <c r="I13" s="35">
        <v>1754858</v>
      </c>
      <c r="J13" s="36">
        <v>3406658</v>
      </c>
      <c r="K13" s="37">
        <v>0.34</v>
      </c>
      <c r="L13" s="38">
        <v>4</v>
      </c>
      <c r="N13" s="39" t="str">
        <f t="shared" si="1"/>
        <v>島　根</v>
      </c>
      <c r="O13" s="40">
        <v>290560</v>
      </c>
      <c r="P13" s="38">
        <v>4</v>
      </c>
      <c r="Q13" s="41">
        <v>285273</v>
      </c>
      <c r="R13" s="36" t="e">
        <v>#REF!</v>
      </c>
      <c r="S13" s="38">
        <v>5</v>
      </c>
      <c r="T13" s="37" t="e">
        <f>#REF!</f>
        <v>#REF!</v>
      </c>
      <c r="U13" s="42">
        <v>1.0189999999999999</v>
      </c>
      <c r="W13" s="39" t="str">
        <f t="shared" si="0"/>
        <v>愛　知</v>
      </c>
      <c r="X13" s="40">
        <v>1754858</v>
      </c>
      <c r="Y13" s="38">
        <v>4</v>
      </c>
      <c r="Z13" s="43">
        <v>1580405</v>
      </c>
      <c r="AA13" s="36" t="e">
        <v>#REF!</v>
      </c>
      <c r="AB13" s="38">
        <v>4</v>
      </c>
      <c r="AC13" s="37" t="e">
        <f>#REF!</f>
        <v>#REF!</v>
      </c>
      <c r="AD13" s="42">
        <v>1.1100000000000001</v>
      </c>
    </row>
    <row r="14" spans="2:30" ht="30" customHeight="1" x14ac:dyDescent="0.2">
      <c r="B14" s="34" t="s">
        <v>43</v>
      </c>
      <c r="C14" s="35">
        <v>631251</v>
      </c>
      <c r="D14" s="36">
        <v>550392</v>
      </c>
      <c r="E14" s="37">
        <v>0.53400000000000003</v>
      </c>
      <c r="F14" s="38">
        <v>5</v>
      </c>
      <c r="H14" s="34" t="s">
        <v>53</v>
      </c>
      <c r="I14" s="35">
        <v>1224184</v>
      </c>
      <c r="J14" s="36">
        <v>2367100</v>
      </c>
      <c r="K14" s="37">
        <v>0.34100000000000003</v>
      </c>
      <c r="L14" s="38">
        <v>5</v>
      </c>
      <c r="N14" s="39" t="str">
        <f t="shared" si="1"/>
        <v>沖　縄</v>
      </c>
      <c r="O14" s="40">
        <v>631251</v>
      </c>
      <c r="P14" s="38">
        <v>5</v>
      </c>
      <c r="Q14" s="41">
        <v>575082</v>
      </c>
      <c r="R14" s="36" t="e">
        <v>#REF!</v>
      </c>
      <c r="S14" s="38">
        <v>1</v>
      </c>
      <c r="T14" s="37" t="e">
        <f>#REF!</f>
        <v>#REF!</v>
      </c>
      <c r="U14" s="42">
        <v>1.0980000000000001</v>
      </c>
      <c r="W14" s="39" t="str">
        <f t="shared" si="0"/>
        <v>大　阪</v>
      </c>
      <c r="X14" s="40">
        <v>1224184</v>
      </c>
      <c r="Y14" s="38">
        <v>5</v>
      </c>
      <c r="Z14" s="43">
        <v>1134254</v>
      </c>
      <c r="AA14" s="36" t="e">
        <v>#REF!</v>
      </c>
      <c r="AB14" s="38">
        <v>6</v>
      </c>
      <c r="AC14" s="37" t="e">
        <f>#REF!</f>
        <v>#REF!</v>
      </c>
      <c r="AD14" s="42">
        <v>1.079</v>
      </c>
    </row>
    <row r="15" spans="2:30" ht="30" customHeight="1" x14ac:dyDescent="0.2">
      <c r="B15" s="34" t="s">
        <v>44</v>
      </c>
      <c r="C15" s="35">
        <v>240976</v>
      </c>
      <c r="D15" s="36">
        <v>213625</v>
      </c>
      <c r="E15" s="37">
        <v>0.53</v>
      </c>
      <c r="F15" s="38">
        <v>6</v>
      </c>
      <c r="H15" s="34" t="s">
        <v>54</v>
      </c>
      <c r="I15" s="35">
        <v>1261236</v>
      </c>
      <c r="J15" s="36">
        <v>2336397</v>
      </c>
      <c r="K15" s="37">
        <v>0.35099999999999998</v>
      </c>
      <c r="L15" s="38">
        <v>6</v>
      </c>
      <c r="N15" s="39" t="str">
        <f t="shared" si="1"/>
        <v>鳥　取</v>
      </c>
      <c r="O15" s="40">
        <v>240976</v>
      </c>
      <c r="P15" s="38">
        <v>6</v>
      </c>
      <c r="Q15" s="41">
        <v>238584</v>
      </c>
      <c r="R15" s="36" t="e">
        <v>#REF!</v>
      </c>
      <c r="S15" s="38">
        <v>7</v>
      </c>
      <c r="T15" s="37" t="e">
        <f>#REF!</f>
        <v>#REF!</v>
      </c>
      <c r="U15" s="42">
        <v>1.01</v>
      </c>
      <c r="W15" s="39" t="str">
        <f t="shared" si="0"/>
        <v>千　葉</v>
      </c>
      <c r="X15" s="40">
        <v>1261236</v>
      </c>
      <c r="Y15" s="38">
        <v>6</v>
      </c>
      <c r="Z15" s="43">
        <v>1112233</v>
      </c>
      <c r="AA15" s="36" t="e">
        <v>#REF!</v>
      </c>
      <c r="AB15" s="38">
        <v>5</v>
      </c>
      <c r="AC15" s="37" t="e">
        <f>#REF!</f>
        <v>#REF!</v>
      </c>
      <c r="AD15" s="42">
        <v>1.1339999999999999</v>
      </c>
    </row>
    <row r="16" spans="2:30" ht="30" customHeight="1" x14ac:dyDescent="0.2">
      <c r="B16" s="34" t="s">
        <v>45</v>
      </c>
      <c r="C16" s="35">
        <v>518714</v>
      </c>
      <c r="D16" s="36">
        <v>463450</v>
      </c>
      <c r="E16" s="37">
        <v>0.52800000000000002</v>
      </c>
      <c r="F16" s="38">
        <v>7</v>
      </c>
      <c r="H16" s="34" t="s">
        <v>55</v>
      </c>
      <c r="I16" s="35">
        <v>1458674</v>
      </c>
      <c r="J16" s="36">
        <v>2564017</v>
      </c>
      <c r="K16" s="37">
        <v>0.36299999999999999</v>
      </c>
      <c r="L16" s="38">
        <v>7</v>
      </c>
      <c r="N16" s="39" t="str">
        <f t="shared" si="1"/>
        <v>愛　媛</v>
      </c>
      <c r="O16" s="40">
        <v>518714</v>
      </c>
      <c r="P16" s="38">
        <v>7</v>
      </c>
      <c r="Q16" s="41">
        <v>506514</v>
      </c>
      <c r="R16" s="36" t="e">
        <v>#REF!</v>
      </c>
      <c r="S16" s="38">
        <v>9</v>
      </c>
      <c r="T16" s="37" t="e">
        <f>#REF!</f>
        <v>#REF!</v>
      </c>
      <c r="U16" s="42">
        <v>1.024</v>
      </c>
      <c r="W16" s="39" t="str">
        <f t="shared" si="0"/>
        <v>埼　玉</v>
      </c>
      <c r="X16" s="40">
        <v>1458674</v>
      </c>
      <c r="Y16" s="38">
        <v>7</v>
      </c>
      <c r="Z16" s="43">
        <v>1260525</v>
      </c>
      <c r="AA16" s="36" t="e">
        <v>#REF!</v>
      </c>
      <c r="AB16" s="38">
        <v>7</v>
      </c>
      <c r="AC16" s="37" t="e">
        <f>#REF!</f>
        <v>#REF!</v>
      </c>
      <c r="AD16" s="42">
        <v>1.157</v>
      </c>
    </row>
    <row r="17" spans="2:30" ht="30" customHeight="1" x14ac:dyDescent="0.2">
      <c r="B17" s="34" t="s">
        <v>46</v>
      </c>
      <c r="C17" s="35">
        <v>692827</v>
      </c>
      <c r="D17" s="36">
        <v>619023</v>
      </c>
      <c r="E17" s="37">
        <v>0.52800000000000002</v>
      </c>
      <c r="F17" s="38">
        <v>8</v>
      </c>
      <c r="H17" s="34" t="s">
        <v>56</v>
      </c>
      <c r="I17" s="35">
        <v>646172</v>
      </c>
      <c r="J17" s="36">
        <v>1031990</v>
      </c>
      <c r="K17" s="37">
        <v>0.38500000000000001</v>
      </c>
      <c r="L17" s="38">
        <v>8</v>
      </c>
      <c r="N17" s="39" t="str">
        <f t="shared" si="1"/>
        <v>鹿児島</v>
      </c>
      <c r="O17" s="40">
        <v>692827</v>
      </c>
      <c r="P17" s="38">
        <v>8</v>
      </c>
      <c r="Q17" s="41">
        <v>683065</v>
      </c>
      <c r="R17" s="36" t="e">
        <v>#REF!</v>
      </c>
      <c r="S17" s="38">
        <v>6</v>
      </c>
      <c r="T17" s="37" t="e">
        <f>#REF!</f>
        <v>#REF!</v>
      </c>
      <c r="U17" s="42">
        <v>1.014</v>
      </c>
      <c r="W17" s="39" t="str">
        <f t="shared" si="0"/>
        <v>栃　木</v>
      </c>
      <c r="X17" s="40">
        <v>646172</v>
      </c>
      <c r="Y17" s="38">
        <v>8</v>
      </c>
      <c r="Z17" s="43">
        <v>588701</v>
      </c>
      <c r="AA17" s="36" t="e">
        <v>#REF!</v>
      </c>
      <c r="AB17" s="38">
        <v>8</v>
      </c>
      <c r="AC17" s="37" t="e">
        <f>#REF!</f>
        <v>#REF!</v>
      </c>
      <c r="AD17" s="42">
        <v>1.0980000000000001</v>
      </c>
    </row>
    <row r="18" spans="2:30" ht="30" customHeight="1" x14ac:dyDescent="0.2">
      <c r="B18" s="34" t="s">
        <v>47</v>
      </c>
      <c r="C18" s="35">
        <v>467724</v>
      </c>
      <c r="D18" s="36">
        <v>442574</v>
      </c>
      <c r="E18" s="37">
        <v>0.51400000000000001</v>
      </c>
      <c r="F18" s="38">
        <v>9</v>
      </c>
      <c r="H18" s="34" t="s">
        <v>57</v>
      </c>
      <c r="I18" s="35">
        <v>984459</v>
      </c>
      <c r="J18" s="36">
        <v>1568239</v>
      </c>
      <c r="K18" s="37">
        <v>0.38600000000000001</v>
      </c>
      <c r="L18" s="38">
        <v>9</v>
      </c>
      <c r="N18" s="39" t="str">
        <f t="shared" si="1"/>
        <v>宮　崎</v>
      </c>
      <c r="O18" s="40">
        <v>467724</v>
      </c>
      <c r="P18" s="38">
        <v>9</v>
      </c>
      <c r="Q18" s="41">
        <v>471787</v>
      </c>
      <c r="R18" s="36" t="e">
        <v>#REF!</v>
      </c>
      <c r="S18" s="38">
        <v>8</v>
      </c>
      <c r="T18" s="37" t="e">
        <f>#REF!</f>
        <v>#REF!</v>
      </c>
      <c r="U18" s="42">
        <v>0.99099999999999999</v>
      </c>
      <c r="W18" s="39" t="str">
        <f t="shared" si="0"/>
        <v>茨　城</v>
      </c>
      <c r="X18" s="40">
        <v>984459</v>
      </c>
      <c r="Y18" s="38">
        <v>9</v>
      </c>
      <c r="Z18" s="43">
        <v>901730</v>
      </c>
      <c r="AA18" s="36" t="e">
        <v>#REF!</v>
      </c>
      <c r="AB18" s="38">
        <v>9</v>
      </c>
      <c r="AC18" s="37" t="e">
        <f>#REF!</f>
        <v>#REF!</v>
      </c>
      <c r="AD18" s="42">
        <v>1.0920000000000001</v>
      </c>
    </row>
    <row r="19" spans="2:30" ht="30" customHeight="1" thickBot="1" x14ac:dyDescent="0.25">
      <c r="B19" s="34" t="s">
        <v>48</v>
      </c>
      <c r="C19" s="46">
        <v>341074</v>
      </c>
      <c r="D19" s="47">
        <v>324714</v>
      </c>
      <c r="E19" s="48">
        <v>0.51200000000000001</v>
      </c>
      <c r="F19" s="49">
        <v>10</v>
      </c>
      <c r="H19" s="50" t="s">
        <v>58</v>
      </c>
      <c r="I19" s="46">
        <v>1122342</v>
      </c>
      <c r="J19" s="47">
        <v>1769590</v>
      </c>
      <c r="K19" s="48">
        <v>0.38800000000000001</v>
      </c>
      <c r="L19" s="49">
        <v>10</v>
      </c>
      <c r="N19" s="51" t="str">
        <f t="shared" si="1"/>
        <v>佐　賀</v>
      </c>
      <c r="O19" s="52">
        <v>341074</v>
      </c>
      <c r="P19" s="49">
        <v>10</v>
      </c>
      <c r="Q19" s="53">
        <v>332533</v>
      </c>
      <c r="R19" s="47" t="e">
        <v>#REF!</v>
      </c>
      <c r="S19" s="49">
        <v>10</v>
      </c>
      <c r="T19" s="48" t="e">
        <f>#REF!</f>
        <v>#REF!</v>
      </c>
      <c r="U19" s="54">
        <v>1.026</v>
      </c>
      <c r="W19" s="51" t="str">
        <f t="shared" si="0"/>
        <v>兵　庫</v>
      </c>
      <c r="X19" s="52">
        <v>1122342</v>
      </c>
      <c r="Y19" s="49">
        <v>10</v>
      </c>
      <c r="Z19" s="55">
        <v>1054640</v>
      </c>
      <c r="AA19" s="47" t="e">
        <v>#REF!</v>
      </c>
      <c r="AB19" s="49">
        <v>10</v>
      </c>
      <c r="AC19" s="48" t="e">
        <f>#REF!</f>
        <v>#REF!</v>
      </c>
      <c r="AD19" s="54">
        <v>1.0640000000000001</v>
      </c>
    </row>
    <row r="20" spans="2:30" ht="30" customHeight="1" thickBot="1" x14ac:dyDescent="0.25">
      <c r="B20" s="14" t="s">
        <v>19</v>
      </c>
      <c r="C20" s="56">
        <v>4383296</v>
      </c>
      <c r="D20" s="57">
        <v>3814710</v>
      </c>
      <c r="E20" s="58">
        <v>0.53500000000000003</v>
      </c>
      <c r="F20" s="59" t="s">
        <v>0</v>
      </c>
      <c r="H20" s="14" t="s">
        <v>19</v>
      </c>
      <c r="I20" s="56">
        <v>11631365</v>
      </c>
      <c r="J20" s="57">
        <v>23216416</v>
      </c>
      <c r="K20" s="58">
        <v>0.33400000000000002</v>
      </c>
      <c r="L20" s="60" t="s">
        <v>0</v>
      </c>
      <c r="N20" s="18" t="s">
        <v>19</v>
      </c>
      <c r="O20" s="126">
        <v>4383296</v>
      </c>
      <c r="P20" s="127"/>
      <c r="Q20" s="128">
        <v>4268575</v>
      </c>
      <c r="R20" s="129"/>
      <c r="S20" s="130"/>
      <c r="T20" s="58" t="e">
        <f>SUM(T10:T19)/10</f>
        <v>#REF!</v>
      </c>
      <c r="U20" s="61">
        <v>1.0269999999999999</v>
      </c>
      <c r="W20" s="18" t="s">
        <v>19</v>
      </c>
      <c r="X20" s="126">
        <v>11631365</v>
      </c>
      <c r="Y20" s="127"/>
      <c r="Z20" s="128">
        <v>10498665</v>
      </c>
      <c r="AA20" s="129"/>
      <c r="AB20" s="130"/>
      <c r="AC20" s="58" t="e">
        <f>SUM(AC10:AC19)/10</f>
        <v>#REF!</v>
      </c>
      <c r="AD20" s="61">
        <v>1.1080000000000001</v>
      </c>
    </row>
    <row r="21" spans="2:30" ht="13.5" thickBot="1" x14ac:dyDescent="0.25">
      <c r="B21" s="62"/>
      <c r="L21" s="8"/>
      <c r="N21" s="62"/>
      <c r="Q21" s="63">
        <f>SUM(Q10:Q19)</f>
        <v>4268575</v>
      </c>
      <c r="R21" s="63" t="e">
        <f>SUM(R10:R19)</f>
        <v>#REF!</v>
      </c>
      <c r="S21" s="64"/>
      <c r="T21" s="64"/>
      <c r="U21" s="64"/>
      <c r="V21" s="64"/>
      <c r="W21" s="64"/>
      <c r="X21" s="64"/>
      <c r="Y21" s="64"/>
      <c r="Z21" s="64">
        <f>SUM(Z10:Z19)</f>
        <v>10498665</v>
      </c>
      <c r="AA21" s="63" t="e">
        <f>SUM(AA10:AA19)</f>
        <v>#REF!</v>
      </c>
      <c r="AD21" s="8"/>
    </row>
    <row r="22" spans="2:30" ht="14" x14ac:dyDescent="0.2">
      <c r="B22" s="65"/>
      <c r="C22" s="66" t="s">
        <v>20</v>
      </c>
      <c r="D22" s="66" t="s">
        <v>21</v>
      </c>
      <c r="E22" s="67" t="s">
        <v>22</v>
      </c>
      <c r="H22" s="65"/>
      <c r="I22" s="66" t="s">
        <v>20</v>
      </c>
      <c r="J22" s="66" t="s">
        <v>21</v>
      </c>
      <c r="K22" s="67" t="s">
        <v>22</v>
      </c>
      <c r="L22" s="8"/>
      <c r="N22" s="62"/>
      <c r="AD22" s="8"/>
    </row>
    <row r="23" spans="2:30" ht="16.5" x14ac:dyDescent="0.2">
      <c r="B23" s="68" t="s">
        <v>23</v>
      </c>
      <c r="C23" s="69">
        <v>0.53200000000000003</v>
      </c>
      <c r="D23" s="70">
        <v>0.53500000000000003</v>
      </c>
      <c r="E23" s="71">
        <v>2E-3</v>
      </c>
      <c r="H23" s="72" t="s">
        <v>24</v>
      </c>
      <c r="I23" s="69">
        <v>0.315</v>
      </c>
      <c r="J23" s="70">
        <v>0.33400000000000002</v>
      </c>
      <c r="K23" s="71">
        <v>1.9E-2</v>
      </c>
      <c r="L23" s="8"/>
      <c r="N23" s="62"/>
      <c r="Q23" s="11" t="s">
        <v>25</v>
      </c>
      <c r="V23" s="11"/>
      <c r="W23" s="11"/>
      <c r="X23" s="73"/>
      <c r="Y23" s="11"/>
      <c r="Z23" s="73"/>
      <c r="AA23" s="11"/>
      <c r="AB23" s="11"/>
      <c r="AC23" s="11"/>
      <c r="AD23" s="74"/>
    </row>
    <row r="24" spans="2:30" ht="17" thickBot="1" x14ac:dyDescent="0.25">
      <c r="B24" s="75" t="s">
        <v>26</v>
      </c>
      <c r="C24" s="76">
        <v>0.39</v>
      </c>
      <c r="D24" s="77">
        <v>0.40799999999999997</v>
      </c>
      <c r="E24" s="78">
        <v>1.7999999999999999E-2</v>
      </c>
      <c r="H24" s="79" t="s">
        <v>26</v>
      </c>
      <c r="I24" s="80">
        <v>0.39</v>
      </c>
      <c r="J24" s="81">
        <v>0.40799999999999997</v>
      </c>
      <c r="K24" s="82">
        <v>1.7999999999999999E-2</v>
      </c>
      <c r="L24" s="8"/>
      <c r="N24" s="62"/>
      <c r="AD24" s="8"/>
    </row>
    <row r="25" spans="2:30" x14ac:dyDescent="0.2">
      <c r="B25" s="83" t="s">
        <v>27</v>
      </c>
      <c r="H25" s="84" t="s">
        <v>28</v>
      </c>
      <c r="L25" s="8"/>
      <c r="N25" s="62"/>
      <c r="AD25" s="8"/>
    </row>
    <row r="26" spans="2:30" x14ac:dyDescent="0.2">
      <c r="B26" s="62"/>
      <c r="L26" s="8"/>
      <c r="N26" s="62"/>
      <c r="AD26" s="8"/>
    </row>
    <row r="27" spans="2:30" x14ac:dyDescent="0.2">
      <c r="B27" s="62"/>
      <c r="L27" s="8"/>
      <c r="N27" s="62"/>
      <c r="AD27" s="8"/>
    </row>
    <row r="28" spans="2:30" x14ac:dyDescent="0.2">
      <c r="B28" s="62"/>
      <c r="L28" s="8"/>
      <c r="N28" s="62" t="s">
        <v>60</v>
      </c>
      <c r="AD28" s="8"/>
    </row>
    <row r="29" spans="2:30" ht="13.5" thickBot="1" x14ac:dyDescent="0.25">
      <c r="B29" s="131" t="s">
        <v>29</v>
      </c>
      <c r="C29" s="132"/>
      <c r="D29" s="132"/>
      <c r="H29" s="133" t="s">
        <v>30</v>
      </c>
      <c r="I29" s="133"/>
      <c r="J29" s="133"/>
      <c r="L29" s="8"/>
      <c r="N29" s="62"/>
      <c r="AD29" s="8"/>
    </row>
    <row r="30" spans="2:30" ht="30" customHeight="1" x14ac:dyDescent="0.2">
      <c r="B30" s="85" t="s">
        <v>52</v>
      </c>
      <c r="C30" s="102">
        <v>1754858</v>
      </c>
      <c r="D30" s="103"/>
      <c r="H30" s="86" t="s">
        <v>44</v>
      </c>
      <c r="I30" s="102">
        <v>240976</v>
      </c>
      <c r="J30" s="103"/>
      <c r="K30" s="87"/>
      <c r="L30" s="8"/>
      <c r="N30" s="88"/>
      <c r="O30" s="118" t="s">
        <v>31</v>
      </c>
      <c r="P30" s="118"/>
      <c r="Q30" s="119" t="s">
        <v>32</v>
      </c>
      <c r="R30" s="119"/>
      <c r="S30" s="119"/>
      <c r="T30" s="89"/>
      <c r="U30" s="120" t="s">
        <v>33</v>
      </c>
      <c r="V30" s="121"/>
      <c r="W30" s="122"/>
      <c r="X30" s="123" t="s">
        <v>34</v>
      </c>
      <c r="Y30" s="124"/>
      <c r="Z30" s="125"/>
      <c r="AD30" s="8"/>
    </row>
    <row r="31" spans="2:30" ht="30" customHeight="1" x14ac:dyDescent="0.2">
      <c r="B31" s="85" t="s">
        <v>55</v>
      </c>
      <c r="C31" s="102">
        <v>1458674</v>
      </c>
      <c r="D31" s="103"/>
      <c r="H31" s="86" t="s">
        <v>42</v>
      </c>
      <c r="I31" s="102">
        <v>290560</v>
      </c>
      <c r="J31" s="103"/>
      <c r="K31" s="90"/>
      <c r="L31" s="8"/>
      <c r="N31" s="91" t="s">
        <v>35</v>
      </c>
      <c r="O31" s="108">
        <v>4268575</v>
      </c>
      <c r="P31" s="109"/>
      <c r="Q31" s="110">
        <v>10498665</v>
      </c>
      <c r="R31" s="111"/>
      <c r="S31" s="112"/>
      <c r="T31" s="92"/>
      <c r="U31" s="115">
        <v>5555800</v>
      </c>
      <c r="V31" s="116"/>
      <c r="W31" s="117"/>
      <c r="X31" s="108">
        <v>30157138</v>
      </c>
      <c r="Y31" s="113"/>
      <c r="Z31" s="114"/>
      <c r="AB31" s="101"/>
      <c r="AC31" s="101"/>
      <c r="AD31" s="8"/>
    </row>
    <row r="32" spans="2:30" ht="30" customHeight="1" x14ac:dyDescent="0.2">
      <c r="B32" s="85" t="s">
        <v>61</v>
      </c>
      <c r="C32" s="102">
        <v>1386715</v>
      </c>
      <c r="D32" s="103"/>
      <c r="H32" s="86" t="s">
        <v>62</v>
      </c>
      <c r="I32" s="102">
        <v>291255</v>
      </c>
      <c r="J32" s="103"/>
      <c r="K32" s="90"/>
      <c r="L32" s="8"/>
      <c r="N32" s="91" t="s">
        <v>36</v>
      </c>
      <c r="O32" s="108">
        <v>4383296</v>
      </c>
      <c r="P32" s="109"/>
      <c r="Q32" s="110">
        <v>11631365</v>
      </c>
      <c r="R32" s="111"/>
      <c r="S32" s="112"/>
      <c r="T32" s="92"/>
      <c r="U32" s="115">
        <v>6198540</v>
      </c>
      <c r="V32" s="116"/>
      <c r="W32" s="117"/>
      <c r="X32" s="108">
        <v>32109866</v>
      </c>
      <c r="Y32" s="113"/>
      <c r="Z32" s="114"/>
      <c r="AB32" s="101"/>
      <c r="AC32" s="101"/>
      <c r="AD32" s="8"/>
    </row>
    <row r="33" spans="2:30" ht="30" customHeight="1" x14ac:dyDescent="0.2">
      <c r="B33" s="85" t="s">
        <v>54</v>
      </c>
      <c r="C33" s="102">
        <v>1261236</v>
      </c>
      <c r="D33" s="103"/>
      <c r="H33" s="86" t="s">
        <v>63</v>
      </c>
      <c r="I33" s="102">
        <v>298952</v>
      </c>
      <c r="J33" s="103"/>
      <c r="K33" s="90"/>
      <c r="L33" s="8"/>
      <c r="N33" s="93" t="s">
        <v>37</v>
      </c>
      <c r="O33" s="108">
        <v>114721</v>
      </c>
      <c r="P33" s="109"/>
      <c r="Q33" s="110">
        <v>1132700</v>
      </c>
      <c r="R33" s="111"/>
      <c r="S33" s="112"/>
      <c r="T33" s="92"/>
      <c r="U33" s="110">
        <v>642740</v>
      </c>
      <c r="V33" s="111"/>
      <c r="W33" s="112"/>
      <c r="X33" s="108">
        <v>1952728</v>
      </c>
      <c r="Y33" s="113"/>
      <c r="Z33" s="114"/>
      <c r="AB33" s="101"/>
      <c r="AC33" s="101"/>
      <c r="AD33" s="8"/>
    </row>
    <row r="34" spans="2:30" ht="30" customHeight="1" thickBot="1" x14ac:dyDescent="0.25">
      <c r="B34" s="85" t="s">
        <v>53</v>
      </c>
      <c r="C34" s="102">
        <v>1224184</v>
      </c>
      <c r="D34" s="103"/>
      <c r="H34" s="86" t="s">
        <v>40</v>
      </c>
      <c r="I34" s="102">
        <v>299238</v>
      </c>
      <c r="J34" s="103"/>
      <c r="K34" s="90"/>
      <c r="L34" s="94"/>
      <c r="N34" s="95" t="s">
        <v>38</v>
      </c>
      <c r="O34" s="104">
        <v>1.0269999999999999</v>
      </c>
      <c r="P34" s="105"/>
      <c r="Q34" s="104">
        <v>1.1080000000000001</v>
      </c>
      <c r="R34" s="106"/>
      <c r="S34" s="105"/>
      <c r="T34" s="96"/>
      <c r="U34" s="104">
        <v>1.1160000000000001</v>
      </c>
      <c r="V34" s="106"/>
      <c r="W34" s="105"/>
      <c r="X34" s="104">
        <v>1.0649999999999999</v>
      </c>
      <c r="Y34" s="106"/>
      <c r="Z34" s="107"/>
      <c r="AB34" s="101"/>
      <c r="AC34" s="101"/>
      <c r="AD34" s="8"/>
    </row>
    <row r="35" spans="2:30" ht="30" customHeight="1" thickBot="1" x14ac:dyDescent="0.25">
      <c r="B35" s="97"/>
      <c r="C35" s="98"/>
      <c r="D35" s="98"/>
      <c r="E35" s="98"/>
      <c r="F35" s="98"/>
      <c r="G35" s="98"/>
      <c r="H35" s="98"/>
      <c r="I35" s="98"/>
      <c r="J35" s="98"/>
      <c r="K35" s="98"/>
      <c r="L35" s="99"/>
      <c r="N35" s="100" t="s">
        <v>39</v>
      </c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9"/>
    </row>
  </sheetData>
  <mergeCells count="47">
    <mergeCell ref="B29:D29"/>
    <mergeCell ref="H29:J29"/>
    <mergeCell ref="B2:AD2"/>
    <mergeCell ref="D4:J4"/>
    <mergeCell ref="P4:Y4"/>
    <mergeCell ref="B7:F7"/>
    <mergeCell ref="H7:L7"/>
    <mergeCell ref="N7:U7"/>
    <mergeCell ref="W7:AD7"/>
    <mergeCell ref="X30:Z30"/>
    <mergeCell ref="O20:P20"/>
    <mergeCell ref="Q20:S20"/>
    <mergeCell ref="X20:Y20"/>
    <mergeCell ref="Z20:AB20"/>
    <mergeCell ref="C30:D30"/>
    <mergeCell ref="I30:J30"/>
    <mergeCell ref="O30:P30"/>
    <mergeCell ref="Q30:S30"/>
    <mergeCell ref="U30:W30"/>
    <mergeCell ref="AB31:AC31"/>
    <mergeCell ref="C32:D32"/>
    <mergeCell ref="I32:J32"/>
    <mergeCell ref="O32:P32"/>
    <mergeCell ref="Q32:S32"/>
    <mergeCell ref="U32:W32"/>
    <mergeCell ref="X32:Z32"/>
    <mergeCell ref="AB32:AC32"/>
    <mergeCell ref="C31:D31"/>
    <mergeCell ref="I31:J31"/>
    <mergeCell ref="O31:P31"/>
    <mergeCell ref="Q31:S31"/>
    <mergeCell ref="U31:W31"/>
    <mergeCell ref="X31:Z31"/>
    <mergeCell ref="AB33:AC33"/>
    <mergeCell ref="C34:D34"/>
    <mergeCell ref="I34:J34"/>
    <mergeCell ref="O34:P34"/>
    <mergeCell ref="Q34:S34"/>
    <mergeCell ref="U34:W34"/>
    <mergeCell ref="X34:Z34"/>
    <mergeCell ref="AB34:AC34"/>
    <mergeCell ref="C33:D33"/>
    <mergeCell ref="I33:J33"/>
    <mergeCell ref="O33:P33"/>
    <mergeCell ref="Q33:S33"/>
    <mergeCell ref="U33:W33"/>
    <mergeCell ref="X33:Z3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比率順位</vt:lpstr>
      <vt:lpstr>比率順位!Print_Area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浅田 洋祐</dc:creator>
  <cp:lastModifiedBy>清藤 那由他</cp:lastModifiedBy>
  <dcterms:created xsi:type="dcterms:W3CDTF">2025-06-19T09:17:27Z</dcterms:created>
  <dcterms:modified xsi:type="dcterms:W3CDTF">2026-06-24T05:02:14Z</dcterms:modified>
</cp:coreProperties>
</file>